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ional Accounts\2013 Rebase\Rebasing at MARKET PRICES\Publication\September2021\"/>
    </mc:Choice>
  </mc:AlternateContent>
  <xr:revisionPtr revIDLastSave="0" documentId="13_ncr:1_{35CFE11E-CE0D-487E-BEDD-15AE2A6571B8}" xr6:coauthVersionLast="44" xr6:coauthVersionMax="44" xr10:uidLastSave="{00000000-0000-0000-0000-000000000000}"/>
  <bookViews>
    <workbookView xWindow="-120" yWindow="-120" windowWidth="29040" windowHeight="15840" tabRatio="750" activeTab="14" xr2:uid="{00000000-000D-0000-FFFF-FFFF00000000}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  <sheet name="Tab 10" sheetId="32" r:id="rId14"/>
    <sheet name="Tab 11" sheetId="33" r:id="rId15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1a'!$A$1:$Q$69</definedName>
    <definedName name="_xlnm.Print_Area" localSheetId="1">'Tab 1b'!$A$1:$R$69</definedName>
    <definedName name="_xlnm.Print_Area" localSheetId="2">'Tab 2a'!$A$1:$Q$65</definedName>
    <definedName name="_xlnm.Print_Area" localSheetId="3">'Tab 2b'!$A$1:$Q$65</definedName>
    <definedName name="_xlnm.Print_Area" localSheetId="4">'Tab 3a'!$A$1:$Q$64</definedName>
    <definedName name="_xlnm.Print_Area" localSheetId="5">'Tab 3b'!$A$1:$Q$64</definedName>
    <definedName name="_xlnm.Print_Area" localSheetId="6">'Tab 4'!$A$1:$Q$70</definedName>
    <definedName name="_xlnm.Print_Area" localSheetId="7">'Tab 5'!$A$1:$U$69</definedName>
    <definedName name="_xlnm.Print_Area" localSheetId="8">'Tab 6'!$A$1:$Q$68</definedName>
    <definedName name="_xlnm.Print_Area" localSheetId="9">'Tab 7'!$A$1:$R$29</definedName>
    <definedName name="_xlnm.Print_Area" localSheetId="10">'Tab 7.'!$A$1:$F$32</definedName>
    <definedName name="_xlnm.Print_Area" localSheetId="11">'Tab 8'!$B$1:$G$50</definedName>
    <definedName name="_xlnm.Print_Area" localSheetId="12">'Tab 9'!$A$1:$AY$41</definedName>
    <definedName name="tblTitles_English_ISICRev4" localSheetId="12">#REF!</definedName>
    <definedName name="tblTitles_English_ISICRev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32" l="1"/>
  <c r="O30" i="32" l="1"/>
  <c r="N30" i="32"/>
  <c r="M30" i="32"/>
  <c r="L30" i="32"/>
  <c r="K30" i="32"/>
  <c r="J30" i="32"/>
  <c r="I30" i="32"/>
  <c r="H30" i="32"/>
  <c r="G30" i="32"/>
  <c r="F30" i="32"/>
  <c r="E30" i="32"/>
  <c r="D30" i="32"/>
  <c r="C30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P11" i="32"/>
  <c r="P10" i="32"/>
  <c r="P9" i="32"/>
  <c r="P8" i="32"/>
  <c r="P7" i="32"/>
  <c r="P6" i="32"/>
  <c r="P5" i="32"/>
  <c r="P4" i="32"/>
  <c r="G17" i="32" l="1"/>
  <c r="O17" i="32"/>
  <c r="K17" i="32"/>
  <c r="H17" i="32"/>
  <c r="C17" i="32"/>
  <c r="I17" i="32"/>
  <c r="N17" i="32"/>
  <c r="J17" i="32"/>
  <c r="B17" i="32"/>
  <c r="F17" i="32"/>
  <c r="D17" i="32"/>
  <c r="L17" i="32"/>
  <c r="E17" i="32"/>
  <c r="M17" i="32"/>
  <c r="J16" i="32"/>
  <c r="C16" i="32"/>
  <c r="K16" i="32"/>
  <c r="D16" i="32"/>
  <c r="L16" i="32"/>
  <c r="B16" i="32"/>
  <c r="F16" i="32"/>
  <c r="E16" i="32"/>
  <c r="M16" i="32"/>
  <c r="N16" i="32"/>
  <c r="G16" i="32"/>
  <c r="O16" i="32"/>
  <c r="H16" i="32"/>
  <c r="I16" i="32"/>
  <c r="C18" i="32"/>
  <c r="K18" i="32"/>
  <c r="D18" i="32"/>
  <c r="L18" i="32"/>
  <c r="E18" i="32"/>
  <c r="M18" i="32"/>
  <c r="O18" i="32"/>
  <c r="J18" i="32"/>
  <c r="F18" i="32"/>
  <c r="N18" i="32"/>
  <c r="G18" i="32"/>
  <c r="B18" i="32"/>
  <c r="H18" i="32"/>
  <c r="I18" i="32"/>
  <c r="E15" i="32"/>
  <c r="M15" i="32"/>
  <c r="I15" i="32"/>
  <c r="K15" i="32"/>
  <c r="D15" i="32"/>
  <c r="F15" i="32"/>
  <c r="N15" i="32"/>
  <c r="L15" i="32"/>
  <c r="G15" i="32"/>
  <c r="O15" i="32"/>
  <c r="H15" i="32"/>
  <c r="B15" i="32"/>
  <c r="J15" i="32"/>
  <c r="C15" i="32"/>
  <c r="P28" i="32"/>
  <c r="F19" i="32"/>
  <c r="N19" i="32"/>
  <c r="G19" i="32"/>
  <c r="O19" i="32"/>
  <c r="J19" i="32"/>
  <c r="H19" i="32"/>
  <c r="I19" i="32"/>
  <c r="E19" i="32"/>
  <c r="C19" i="32"/>
  <c r="K19" i="32"/>
  <c r="B19" i="32"/>
  <c r="D19" i="32"/>
  <c r="L19" i="32"/>
  <c r="M19" i="32"/>
  <c r="P29" i="32"/>
  <c r="I20" i="32"/>
  <c r="E20" i="32"/>
  <c r="B20" i="32"/>
  <c r="J20" i="32"/>
  <c r="H20" i="32"/>
  <c r="C20" i="32"/>
  <c r="K20" i="32"/>
  <c r="M20" i="32"/>
  <c r="D20" i="32"/>
  <c r="L20" i="32"/>
  <c r="F20" i="32"/>
  <c r="N20" i="32"/>
  <c r="O20" i="32"/>
  <c r="G20" i="32"/>
  <c r="P30" i="32"/>
  <c r="D21" i="32"/>
  <c r="L21" i="32"/>
  <c r="C21" i="32"/>
  <c r="E21" i="32"/>
  <c r="M21" i="32"/>
  <c r="F21" i="32"/>
  <c r="N21" i="32"/>
  <c r="G21" i="32"/>
  <c r="O21" i="32"/>
  <c r="H21" i="32"/>
  <c r="B21" i="32"/>
  <c r="I21" i="32"/>
  <c r="K21" i="32"/>
  <c r="J21" i="32"/>
  <c r="H14" i="32"/>
  <c r="B14" i="32"/>
  <c r="I14" i="32"/>
  <c r="C14" i="32"/>
  <c r="D14" i="32"/>
  <c r="F14" i="32"/>
  <c r="J14" i="32"/>
  <c r="L14" i="32"/>
  <c r="O14" i="32"/>
  <c r="K14" i="32"/>
  <c r="E14" i="32"/>
  <c r="M14" i="32"/>
  <c r="N14" i="32"/>
  <c r="G14" i="32"/>
  <c r="P24" i="32"/>
  <c r="P25" i="32"/>
  <c r="P26" i="32"/>
  <c r="P27" i="32"/>
  <c r="P18" i="32" l="1"/>
  <c r="P15" i="32"/>
  <c r="P19" i="32"/>
  <c r="P16" i="32"/>
  <c r="P14" i="32"/>
  <c r="P20" i="32"/>
  <c r="P21" i="32"/>
  <c r="P17" i="32"/>
</calcChain>
</file>

<file path=xl/sharedStrings.xml><?xml version="1.0" encoding="utf-8"?>
<sst xmlns="http://schemas.openxmlformats.org/spreadsheetml/2006/main" count="396" uniqueCount="133">
  <si>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</si>
  <si>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</si>
  <si>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</si>
  <si>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</si>
  <si>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</si>
  <si>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</si>
  <si>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</si>
  <si>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</si>
  <si>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</si>
  <si>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</si>
  <si>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</si>
  <si>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</si>
  <si>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</si>
  <si>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</si>
  <si>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</si>
  <si>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</si>
  <si>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</si>
  <si>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</si>
  <si>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</si>
  <si>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</si>
  <si>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</si>
  <si>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</si>
  <si>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</si>
  <si>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</si>
  <si>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</si>
  <si>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</si>
  <si>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</si>
  <si>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</si>
  <si>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</si>
  <si>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</si>
  <si>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</si>
  <si>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</si>
  <si>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</si>
  <si>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</si>
  <si>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</si>
  <si>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</si>
  <si>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</si>
  <si>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</si>
  <si>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</si>
  <si>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</si>
  <si>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</si>
  <si>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</si>
  <si>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</si>
  <si>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</si>
  <si>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</si>
  <si>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</si>
  <si>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</si>
  <si>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</si>
  <si>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</si>
  <si>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</si>
  <si>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</si>
  <si>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</si>
  <si>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</si>
  <si>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</si>
  <si>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</si>
  <si>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</si>
  <si>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</si>
  <si>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</si>
  <si>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</si>
  <si>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</si>
  <si>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</si>
  <si>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</si>
  <si>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</si>
  <si>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</si>
  <si>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</si>
  <si>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</si>
  <si>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</si>
  <si>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</si>
  <si>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</si>
  <si>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</si>
  <si>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</si>
  <si>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</si>
  <si>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</si>
  <si>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</si>
  <si>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</si>
  <si>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</si>
  <si>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</si>
  <si>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</si>
  <si>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</si>
  <si>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</si>
  <si>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</si>
  <si>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</si>
  <si>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</si>
  <si>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</si>
  <si>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</si>
  <si>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</si>
  <si>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</si>
  <si>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</si>
  <si>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</si>
  <si>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</si>
  <si>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</si>
  <si>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</si>
  <si>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</si>
  <si>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</si>
  <si>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</si>
  <si>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</si>
  <si>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</si>
  <si>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</si>
  <si>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>Total Value added at  2013 market prices</t>
  </si>
  <si>
    <t xml:space="preserve"> (Calendar Year ) Annual ($ million Tala)</t>
  </si>
  <si>
    <t>(Calendar Year) Annual ($ million Tala)</t>
  </si>
  <si>
    <t>Number of Enterprises by Industry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</si>
  <si>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</si>
  <si>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</si>
  <si>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</si>
  <si>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</si>
  <si>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Number of Establishment by Industry</t>
  </si>
  <si>
    <t>2019/20</t>
  </si>
  <si>
    <t>Quarterly ($ million Tala)</t>
  </si>
  <si>
    <t>2020/21</t>
  </si>
  <si>
    <t>Table 9: GDP year ended June</t>
  </si>
  <si>
    <t>2008/09</t>
  </si>
  <si>
    <t>2009/10</t>
  </si>
  <si>
    <t>2010/11</t>
  </si>
  <si>
    <t>2011/12</t>
  </si>
  <si>
    <t>2012/13</t>
  </si>
  <si>
    <t>2013/14</t>
  </si>
  <si>
    <t>At current prices</t>
  </si>
  <si>
    <t>In Millions</t>
  </si>
  <si>
    <t>% change over previous year</t>
  </si>
  <si>
    <t>Industry % contribution to GDP</t>
  </si>
  <si>
    <t>Industry % contribution to GDP growth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</si>
  <si>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</si>
  <si>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</si>
  <si>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</si>
  <si>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</si>
  <si>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</si>
  <si>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</si>
  <si>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</si>
  <si>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Value added at market prices</t>
  </si>
  <si>
    <t>At constant 2013 prices</t>
  </si>
  <si>
    <t>Value added at 2013market prices</t>
  </si>
  <si>
    <t>Implicit price deflator: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</si>
</sst>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(* #,##0.00_);_(* \(#,##0.00\);_(* &quot;-&quot;??_);_(@_)"/>
    <numFmt numFmtId="164" formatCode="_-* #,##0.00_-;\-* #,##0.00_-;_-* &quot;-&quot;??_-;_-@_-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  <numFmt numFmtId="173" formatCode="#,##0.0,"/>
  </numFmts>
  <fonts count="4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67" fontId="7" fillId="0" borderId="3" xfId="1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3" fontId="0" fillId="0" borderId="37" xfId="0" applyNumberFormat="1" applyFont="1" applyFill="1" applyBorder="1" applyAlignment="1">
      <alignment horizontal="center"/>
    </xf>
    <xf numFmtId="166" fontId="27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0" fontId="0" fillId="0" borderId="33" xfId="0" applyBorder="1"/>
    <xf numFmtId="0" fontId="37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/>
    </xf>
    <xf numFmtId="168" fontId="39" fillId="0" borderId="41" xfId="0" applyNumberFormat="1" applyFont="1" applyBorder="1" applyAlignment="1">
      <alignment horizontal="center" vertical="center"/>
    </xf>
    <xf numFmtId="168" fontId="39" fillId="0" borderId="40" xfId="0" applyNumberFormat="1" applyFont="1" applyBorder="1" applyAlignment="1">
      <alignment horizontal="center" vertical="center"/>
    </xf>
    <xf numFmtId="168" fontId="38" fillId="9" borderId="39" xfId="0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168" fontId="39" fillId="0" borderId="0" xfId="0" applyNumberFormat="1" applyFont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8" fillId="9" borderId="31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1" xfId="1" applyNumberFormat="1" applyFont="1" applyBorder="1"/>
    <xf numFmtId="172" fontId="8" fillId="0" borderId="40" xfId="1" applyNumberFormat="1" applyFont="1" applyBorder="1"/>
    <xf numFmtId="0" fontId="38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38" fillId="9" borderId="39" xfId="0" applyNumberFormat="1" applyFont="1" applyFill="1" applyBorder="1" applyAlignment="1">
      <alignment horizontal="center" vertical="center"/>
    </xf>
    <xf numFmtId="172" fontId="38" fillId="9" borderId="31" xfId="0" applyNumberFormat="1" applyFont="1" applyFill="1" applyBorder="1" applyAlignment="1">
      <alignment horizontal="center" vertical="center"/>
    </xf>
    <xf numFmtId="172" fontId="8" fillId="0" borderId="20" xfId="1" applyNumberFormat="1" applyFont="1" applyBorder="1"/>
    <xf numFmtId="172" fontId="38" fillId="9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2" fontId="38" fillId="9" borderId="39" xfId="1" applyNumberFormat="1" applyFont="1" applyFill="1" applyBorder="1" applyAlignment="1">
      <alignment horizontal="center" vertical="center"/>
    </xf>
    <xf numFmtId="172" fontId="38" fillId="9" borderId="31" xfId="1" applyNumberFormat="1" applyFont="1" applyFill="1" applyBorder="1" applyAlignment="1">
      <alignment horizontal="center" vertical="center"/>
    </xf>
    <xf numFmtId="172" fontId="38" fillId="9" borderId="32" xfId="1" applyNumberFormat="1" applyFont="1" applyFill="1" applyBorder="1" applyAlignment="1">
      <alignment horizontal="center" vertical="center"/>
    </xf>
    <xf numFmtId="168" fontId="39" fillId="0" borderId="0" xfId="0" applyNumberFormat="1" applyFont="1" applyBorder="1"/>
    <xf numFmtId="168" fontId="39" fillId="0" borderId="41" xfId="0" applyNumberFormat="1" applyFont="1" applyBorder="1"/>
    <xf numFmtId="168" fontId="39" fillId="0" borderId="20" xfId="0" applyNumberFormat="1" applyFont="1" applyBorder="1"/>
    <xf numFmtId="168" fontId="38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40" fillId="0" borderId="33" xfId="0" applyFont="1" applyBorder="1"/>
    <xf numFmtId="172" fontId="8" fillId="0" borderId="41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" fontId="7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0" fillId="0" borderId="30" xfId="0" applyBorder="1"/>
    <xf numFmtId="49" fontId="5" fillId="0" borderId="0" xfId="0" applyNumberFormat="1" applyFont="1" applyBorder="1" applyAlignment="1">
      <alignment horizontal="left"/>
    </xf>
    <xf numFmtId="0" fontId="0" fillId="1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8" fillId="0" borderId="28" xfId="0" applyFont="1" applyBorder="1" applyAlignment="1">
      <alignment horizontal="center"/>
    </xf>
    <xf numFmtId="168" fontId="39" fillId="0" borderId="0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/>
    </xf>
    <xf numFmtId="0" fontId="40" fillId="0" borderId="29" xfId="0" applyFont="1" applyBorder="1"/>
    <xf numFmtId="0" fontId="0" fillId="0" borderId="20" xfId="0" applyBorder="1"/>
    <xf numFmtId="167" fontId="6" fillId="8" borderId="14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167" fontId="27" fillId="0" borderId="25" xfId="0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3" fontId="28" fillId="8" borderId="14" xfId="0" applyNumberFormat="1" applyFont="1" applyFill="1" applyBorder="1" applyAlignment="1">
      <alignment horizontal="center" vertical="center"/>
    </xf>
    <xf numFmtId="17" fontId="35" fillId="0" borderId="43" xfId="0" applyNumberFormat="1" applyFont="1" applyFill="1" applyBorder="1" applyAlignment="1">
      <alignment horizontal="center" vertical="center"/>
    </xf>
    <xf numFmtId="17" fontId="35" fillId="0" borderId="43" xfId="0" applyNumberFormat="1" applyFont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5" fillId="0" borderId="0" xfId="0" applyNumberFormat="1" applyFont="1" applyBorder="1" applyAlignment="1"/>
    <xf numFmtId="49" fontId="5" fillId="0" borderId="0" xfId="0" applyNumberFormat="1" applyFont="1" applyFill="1" applyBorder="1" applyAlignment="1"/>
    <xf numFmtId="171" fontId="7" fillId="0" borderId="48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3" fillId="0" borderId="2" xfId="28" applyFont="1" applyBorder="1" applyAlignment="1">
      <alignment horizontal="center"/>
    </xf>
    <xf numFmtId="0" fontId="43" fillId="0" borderId="2" xfId="28" applyFont="1" applyBorder="1"/>
    <xf numFmtId="0" fontId="44" fillId="0" borderId="2" xfId="28" applyFont="1" applyBorder="1"/>
    <xf numFmtId="0" fontId="44" fillId="0" borderId="10" xfId="28" applyFont="1" applyBorder="1"/>
    <xf numFmtId="0" fontId="44" fillId="0" borderId="0" xfId="28" applyFont="1"/>
    <xf numFmtId="0" fontId="45" fillId="0" borderId="18" xfId="28" applyFont="1" applyBorder="1"/>
    <xf numFmtId="0" fontId="45" fillId="0" borderId="0" xfId="28" applyFont="1" applyBorder="1"/>
    <xf numFmtId="0" fontId="43" fillId="0" borderId="0" xfId="28" applyFont="1" applyBorder="1" applyAlignment="1">
      <alignment horizontal="center"/>
    </xf>
    <xf numFmtId="0" fontId="43" fillId="0" borderId="0" xfId="28" applyFont="1" applyBorder="1"/>
    <xf numFmtId="0" fontId="44" fillId="0" borderId="0" xfId="28" applyFont="1" applyBorder="1"/>
    <xf numFmtId="0" fontId="44" fillId="0" borderId="3" xfId="28" applyFont="1" applyBorder="1"/>
    <xf numFmtId="0" fontId="44" fillId="0" borderId="8" xfId="28" applyFont="1" applyBorder="1"/>
    <xf numFmtId="0" fontId="45" fillId="0" borderId="19" xfId="28" applyFont="1" applyBorder="1"/>
    <xf numFmtId="0" fontId="43" fillId="9" borderId="50" xfId="28" applyFont="1" applyFill="1" applyBorder="1" applyAlignment="1">
      <alignment horizontal="center"/>
    </xf>
    <xf numFmtId="0" fontId="43" fillId="9" borderId="51" xfId="28" applyFont="1" applyFill="1" applyBorder="1" applyAlignment="1">
      <alignment horizontal="center"/>
    </xf>
    <xf numFmtId="0" fontId="43" fillId="0" borderId="50" xfId="28" applyFont="1" applyBorder="1" applyAlignment="1">
      <alignment horizontal="center"/>
    </xf>
    <xf numFmtId="0" fontId="43" fillId="0" borderId="51" xfId="28" applyFont="1" applyBorder="1" applyAlignment="1">
      <alignment horizontal="center"/>
    </xf>
    <xf numFmtId="0" fontId="46" fillId="0" borderId="50" xfId="28" applyFont="1" applyBorder="1"/>
    <xf numFmtId="0" fontId="43" fillId="0" borderId="52" xfId="28" applyFont="1" applyBorder="1" applyAlignment="1">
      <alignment horizontal="center"/>
    </xf>
    <xf numFmtId="0" fontId="45" fillId="11" borderId="22" xfId="28" applyFont="1" applyFill="1" applyBorder="1"/>
    <xf numFmtId="3" fontId="47" fillId="0" borderId="22" xfId="28" applyNumberFormat="1" applyFont="1" applyBorder="1"/>
    <xf numFmtId="173" fontId="43" fillId="9" borderId="0" xfId="28" applyNumberFormat="1" applyFont="1" applyFill="1" applyBorder="1" applyAlignment="1">
      <alignment horizontal="center"/>
    </xf>
    <xf numFmtId="173" fontId="43" fillId="9" borderId="28" xfId="28" applyNumberFormat="1" applyFont="1" applyFill="1" applyBorder="1" applyAlignment="1">
      <alignment horizontal="center"/>
    </xf>
    <xf numFmtId="166" fontId="43" fillId="0" borderId="0" xfId="28" applyNumberFormat="1" applyFont="1" applyBorder="1" applyAlignment="1">
      <alignment horizontal="center"/>
    </xf>
    <xf numFmtId="166" fontId="43" fillId="0" borderId="28" xfId="28" applyNumberFormat="1" applyFont="1" applyBorder="1" applyAlignment="1">
      <alignment horizontal="center"/>
    </xf>
    <xf numFmtId="166" fontId="43" fillId="0" borderId="8" xfId="28" applyNumberFormat="1" applyFont="1" applyBorder="1" applyAlignment="1">
      <alignment horizontal="center"/>
    </xf>
    <xf numFmtId="3" fontId="47" fillId="0" borderId="55" xfId="28" applyNumberFormat="1" applyFont="1" applyBorder="1"/>
    <xf numFmtId="173" fontId="43" fillId="9" borderId="20" xfId="28" applyNumberFormat="1" applyFont="1" applyFill="1" applyBorder="1" applyAlignment="1">
      <alignment horizontal="center"/>
    </xf>
    <xf numFmtId="173" fontId="43" fillId="9" borderId="30" xfId="28" applyNumberFormat="1" applyFont="1" applyFill="1" applyBorder="1" applyAlignment="1">
      <alignment horizontal="center"/>
    </xf>
    <xf numFmtId="166" fontId="43" fillId="0" borderId="20" xfId="28" applyNumberFormat="1" applyFont="1" applyBorder="1" applyAlignment="1">
      <alignment horizontal="center"/>
    </xf>
    <xf numFmtId="166" fontId="43" fillId="0" borderId="30" xfId="28" applyNumberFormat="1" applyFont="1" applyBorder="1" applyAlignment="1">
      <alignment horizontal="center"/>
    </xf>
    <xf numFmtId="3" fontId="47" fillId="0" borderId="23" xfId="28" applyNumberFormat="1" applyFont="1" applyBorder="1" applyAlignment="1">
      <alignment horizontal="right"/>
    </xf>
    <xf numFmtId="173" fontId="43" fillId="9" borderId="3" xfId="4" applyNumberFormat="1" applyFont="1" applyFill="1" applyBorder="1" applyAlignment="1">
      <alignment horizontal="center"/>
    </xf>
    <xf numFmtId="173" fontId="43" fillId="9" borderId="42" xfId="4" applyNumberFormat="1" applyFont="1" applyFill="1" applyBorder="1" applyAlignment="1">
      <alignment horizontal="center"/>
    </xf>
    <xf numFmtId="166" fontId="43" fillId="0" borderId="3" xfId="28" applyNumberFormat="1" applyFont="1" applyBorder="1" applyAlignment="1">
      <alignment horizontal="center"/>
    </xf>
    <xf numFmtId="166" fontId="43" fillId="0" borderId="42" xfId="28" applyNumberFormat="1" applyFont="1" applyBorder="1" applyAlignment="1">
      <alignment horizontal="center"/>
    </xf>
    <xf numFmtId="166" fontId="43" fillId="0" borderId="56" xfId="28" applyNumberFormat="1" applyFont="1" applyBorder="1" applyAlignment="1">
      <alignment horizontal="center"/>
    </xf>
    <xf numFmtId="173" fontId="43" fillId="9" borderId="57" xfId="28" applyNumberFormat="1" applyFont="1" applyFill="1" applyBorder="1" applyAlignment="1">
      <alignment horizontal="center"/>
    </xf>
    <xf numFmtId="0" fontId="43" fillId="0" borderId="28" xfId="28" applyFont="1" applyBorder="1" applyAlignment="1">
      <alignment horizontal="center"/>
    </xf>
    <xf numFmtId="166" fontId="43" fillId="0" borderId="57" xfId="28" applyNumberFormat="1" applyFont="1" applyBorder="1" applyAlignment="1">
      <alignment horizontal="center"/>
    </xf>
    <xf numFmtId="3" fontId="45" fillId="0" borderId="21" xfId="28" applyNumberFormat="1" applyFont="1" applyBorder="1"/>
    <xf numFmtId="167" fontId="43" fillId="0" borderId="0" xfId="28" applyNumberFormat="1" applyFont="1" applyBorder="1" applyAlignment="1">
      <alignment horizontal="center"/>
    </xf>
    <xf numFmtId="167" fontId="43" fillId="0" borderId="57" xfId="28" applyNumberFormat="1" applyFont="1" applyBorder="1" applyAlignment="1">
      <alignment horizontal="center"/>
    </xf>
    <xf numFmtId="0" fontId="43" fillId="0" borderId="57" xfId="28" applyFont="1" applyBorder="1" applyAlignment="1">
      <alignment horizontal="center"/>
    </xf>
    <xf numFmtId="167" fontId="45" fillId="0" borderId="22" xfId="28" applyNumberFormat="1" applyFont="1" applyBorder="1"/>
    <xf numFmtId="3" fontId="43" fillId="0" borderId="0" xfId="28" applyNumberFormat="1" applyFont="1" applyBorder="1" applyAlignment="1">
      <alignment horizontal="center"/>
    </xf>
    <xf numFmtId="3" fontId="43" fillId="0" borderId="28" xfId="28" applyNumberFormat="1" applyFont="1" applyBorder="1" applyAlignment="1">
      <alignment horizontal="center"/>
    </xf>
    <xf numFmtId="3" fontId="45" fillId="0" borderId="23" xfId="28" applyNumberFormat="1" applyFont="1" applyBorder="1"/>
    <xf numFmtId="3" fontId="43" fillId="0" borderId="3" xfId="28" applyNumberFormat="1" applyFont="1" applyBorder="1" applyAlignment="1">
      <alignment horizontal="center"/>
    </xf>
    <xf numFmtId="4" fontId="43" fillId="0" borderId="3" xfId="28" applyNumberFormat="1" applyFont="1" applyBorder="1" applyAlignment="1">
      <alignment horizontal="center"/>
    </xf>
    <xf numFmtId="4" fontId="43" fillId="0" borderId="42" xfId="28" applyNumberFormat="1" applyFont="1" applyBorder="1" applyAlignment="1">
      <alignment horizontal="center"/>
    </xf>
    <xf numFmtId="0" fontId="43" fillId="0" borderId="3" xfId="28" applyFont="1" applyBorder="1" applyAlignment="1">
      <alignment horizontal="center"/>
    </xf>
    <xf numFmtId="0" fontId="43" fillId="0" borderId="42" xfId="28" applyFont="1" applyBorder="1" applyAlignment="1">
      <alignment horizontal="center"/>
    </xf>
    <xf numFmtId="0" fontId="44" fillId="0" borderId="14" xfId="28" applyFont="1" applyBorder="1"/>
    <xf numFmtId="0" fontId="43" fillId="0" borderId="0" xfId="28" applyFont="1" applyAlignment="1">
      <alignment horizontal="center"/>
    </xf>
    <xf numFmtId="0" fontId="44" fillId="0" borderId="0" xfId="28" applyFont="1" applyAlignment="1">
      <alignment horizontal="center"/>
    </xf>
    <xf numFmtId="166" fontId="43" fillId="0" borderId="0" xfId="28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3" fontId="45" fillId="9" borderId="53" xfId="28" applyNumberFormat="1" applyFont="1" applyFill="1" applyBorder="1" applyAlignment="1">
      <alignment horizontal="center"/>
    </xf>
    <xf numFmtId="3" fontId="45" fillId="9" borderId="41" xfId="28" applyNumberFormat="1" applyFont="1" applyFill="1" applyBorder="1" applyAlignment="1">
      <alignment horizontal="center"/>
    </xf>
    <xf numFmtId="3" fontId="45" fillId="9" borderId="40" xfId="28" applyNumberFormat="1" applyFont="1" applyFill="1" applyBorder="1" applyAlignment="1">
      <alignment horizontal="center"/>
    </xf>
    <xf numFmtId="0" fontId="45" fillId="0" borderId="37" xfId="28" applyFont="1" applyBorder="1" applyAlignment="1">
      <alignment horizontal="center"/>
    </xf>
    <xf numFmtId="0" fontId="45" fillId="0" borderId="41" xfId="28" applyFont="1" applyBorder="1" applyAlignment="1">
      <alignment horizontal="center"/>
    </xf>
    <xf numFmtId="0" fontId="45" fillId="0" borderId="40" xfId="28" applyFont="1" applyBorder="1" applyAlignment="1">
      <alignment horizontal="center"/>
    </xf>
    <xf numFmtId="0" fontId="45" fillId="0" borderId="54" xfId="28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</cellXfs>
  <cellStyles count="29">
    <cellStyle name="Comma" xfId="1" builtinId="3"/>
    <cellStyle name="Comma 2" xfId="3" xr:uid="{00000000-0005-0000-0000-000001000000}"/>
    <cellStyle name="Comma 2 2" xfId="23" xr:uid="{00000000-0005-0000-0000-000002000000}"/>
    <cellStyle name="Comma 2 3" xfId="24" xr:uid="{00000000-0005-0000-0000-000003000000}"/>
    <cellStyle name="Comma 3" xfId="4" xr:uid="{00000000-0005-0000-0000-000004000000}"/>
    <cellStyle name="Comma 3 2" xfId="25" xr:uid="{00000000-0005-0000-0000-000005000000}"/>
    <cellStyle name="Comma 4" xfId="6" xr:uid="{00000000-0005-0000-0000-000006000000}"/>
    <cellStyle name="Normal" xfId="0" builtinId="0"/>
    <cellStyle name="Normal 2" xfId="2" xr:uid="{00000000-0005-0000-0000-000008000000}"/>
    <cellStyle name="Normal 2 2" xfId="5" xr:uid="{00000000-0005-0000-0000-000009000000}"/>
    <cellStyle name="Normal 2 5" xfId="28" xr:uid="{00000000-0005-0000-0000-00000A000000}"/>
    <cellStyle name="Normal 3" xfId="7" xr:uid="{00000000-0005-0000-0000-00000B000000}"/>
    <cellStyle name="Normal 4" xfId="8" xr:uid="{00000000-0005-0000-0000-00000C000000}"/>
    <cellStyle name="Normal 4 10" xfId="9" xr:uid="{00000000-0005-0000-0000-00000D000000}"/>
    <cellStyle name="Normal 4 11" xfId="10" xr:uid="{00000000-0005-0000-0000-00000E000000}"/>
    <cellStyle name="Normal 4 12" xfId="11" xr:uid="{00000000-0005-0000-0000-00000F000000}"/>
    <cellStyle name="Normal 4 13" xfId="12" xr:uid="{00000000-0005-0000-0000-000010000000}"/>
    <cellStyle name="Normal 4 14" xfId="13" xr:uid="{00000000-0005-0000-0000-000011000000}"/>
    <cellStyle name="Normal 4 15" xfId="14" xr:uid="{00000000-0005-0000-0000-000012000000}"/>
    <cellStyle name="Normal 4 2" xfId="15" xr:uid="{00000000-0005-0000-0000-000013000000}"/>
    <cellStyle name="Normal 4 3" xfId="16" xr:uid="{00000000-0005-0000-0000-000014000000}"/>
    <cellStyle name="Normal 4 4" xfId="17" xr:uid="{00000000-0005-0000-0000-000015000000}"/>
    <cellStyle name="Normal 4 5" xfId="18" xr:uid="{00000000-0005-0000-0000-000016000000}"/>
    <cellStyle name="Normal 4 6" xfId="19" xr:uid="{00000000-0005-0000-0000-000017000000}"/>
    <cellStyle name="Normal 4 7" xfId="20" xr:uid="{00000000-0005-0000-0000-000018000000}"/>
    <cellStyle name="Normal 4 8" xfId="21" xr:uid="{00000000-0005-0000-0000-000019000000}"/>
    <cellStyle name="Normal 4 9" xfId="22" xr:uid="{00000000-0005-0000-0000-00001A000000}"/>
    <cellStyle name="Normal 6" xfId="26" xr:uid="{00000000-0005-0000-0000-00001B000000}"/>
    <cellStyle name="Normal 6 2" xfId="27" xr:uid="{00000000-0005-0000-0000-00001C00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H109"/>
  <sheetViews>
    <sheetView view="pageBreakPreview" zoomScaleSheetLayoutView="100" workbookViewId="0">
      <pane ySplit="2" topLeftCell="A3" activePane="bottomLeft" state="frozen"/>
      <selection pane="bottomLeft" activeCell="U48" sqref="U48"/>
    </sheetView>
  </sheetViews>
  <sheetFormatPr defaultColWidth="9.140625" defaultRowHeight="15" x14ac:dyDescent="0.25"/>
  <cols>
    <col min="1" max="1" width="8.5703125" style="90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style="90" customWidth="1"/>
    <col min="35" max="16384" width="9.140625" style="90"/>
  </cols>
  <sheetData>
    <row r="1" spans="1:34" ht="19.5" thickBot="1" x14ac:dyDescent="0.3">
      <c r="A1" s="105" t="s">
        <v>27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09"/>
    </row>
    <row r="2" spans="1:34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83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97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4" ht="15" customHeight="1" x14ac:dyDescent="0.25">
      <c r="A3" s="382" t="s">
        <v>99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9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3"/>
    </row>
    <row r="4" spans="1:34" ht="18.75" hidden="1" customHeight="1" x14ac:dyDescent="0.25">
      <c r="A4" s="130">
        <v>2007</v>
      </c>
      <c r="B4" s="155">
        <v>146098.85355250168</v>
      </c>
      <c r="C4" s="155">
        <v>42548.098182551905</v>
      </c>
      <c r="D4" s="155">
        <v>86246.11692136254</v>
      </c>
      <c r="E4" s="155">
        <v>152852.8174490848</v>
      </c>
      <c r="F4" s="155">
        <v>36118.297707024358</v>
      </c>
      <c r="G4" s="155">
        <v>111100.93537642603</v>
      </c>
      <c r="H4" s="155">
        <v>483670.50518459559</v>
      </c>
      <c r="I4" s="155">
        <v>77618.487489140738</v>
      </c>
      <c r="J4" s="155">
        <v>44522.825459215594</v>
      </c>
      <c r="K4" s="155">
        <v>103017.38149649931</v>
      </c>
      <c r="L4" s="155">
        <v>126518.52153622432</v>
      </c>
      <c r="M4" s="155">
        <v>78699.999170333336</v>
      </c>
      <c r="N4" s="155">
        <v>101023.34164745557</v>
      </c>
      <c r="O4" s="155">
        <v>88876.29354938578</v>
      </c>
      <c r="P4" s="155">
        <v>53263.628946709032</v>
      </c>
      <c r="Q4" s="194">
        <v>1732176.1036685104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3"/>
    </row>
    <row r="5" spans="1:34" ht="18.75" hidden="1" customHeight="1" x14ac:dyDescent="0.25">
      <c r="A5" s="130">
        <v>2008</v>
      </c>
      <c r="B5" s="155">
        <v>154017.67259884998</v>
      </c>
      <c r="C5" s="155">
        <v>44290.772963788244</v>
      </c>
      <c r="D5" s="155">
        <v>73714.381757798372</v>
      </c>
      <c r="E5" s="155">
        <v>133220.86642508383</v>
      </c>
      <c r="F5" s="155">
        <v>39174.633884127572</v>
      </c>
      <c r="G5" s="155">
        <v>118936.6168530775</v>
      </c>
      <c r="H5" s="155">
        <v>520039.42779651884</v>
      </c>
      <c r="I5" s="155">
        <v>88405.20584561459</v>
      </c>
      <c r="J5" s="155">
        <v>45758.332108553288</v>
      </c>
      <c r="K5" s="155">
        <v>102526.49319108718</v>
      </c>
      <c r="L5" s="155">
        <v>120843.94137174673</v>
      </c>
      <c r="M5" s="155">
        <v>80342.502040530395</v>
      </c>
      <c r="N5" s="155">
        <v>110929.97679653316</v>
      </c>
      <c r="O5" s="155">
        <v>97749.684647461429</v>
      </c>
      <c r="P5" s="155">
        <v>54661.170635847448</v>
      </c>
      <c r="Q5" s="194">
        <v>1784611.6789166187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3"/>
    </row>
    <row r="6" spans="1:34" ht="18.75" hidden="1" customHeight="1" x14ac:dyDescent="0.25">
      <c r="A6" s="130">
        <v>2009</v>
      </c>
      <c r="B6" s="155">
        <v>159390.0076584733</v>
      </c>
      <c r="C6" s="155">
        <v>39529.419389721661</v>
      </c>
      <c r="D6" s="155">
        <v>68864.015483088806</v>
      </c>
      <c r="E6" s="155">
        <v>90300.184843171985</v>
      </c>
      <c r="F6" s="155">
        <v>35084.4407667911</v>
      </c>
      <c r="G6" s="155">
        <v>91099.005051589265</v>
      </c>
      <c r="H6" s="155">
        <v>497432.95467377477</v>
      </c>
      <c r="I6" s="155">
        <v>69283.398522581934</v>
      </c>
      <c r="J6" s="155">
        <v>33139.736645121957</v>
      </c>
      <c r="K6" s="155">
        <v>127649.56373487005</v>
      </c>
      <c r="L6" s="155">
        <v>128371.55930276043</v>
      </c>
      <c r="M6" s="155">
        <v>71636.687019795514</v>
      </c>
      <c r="N6" s="155">
        <v>105510.63486782351</v>
      </c>
      <c r="O6" s="155">
        <v>109623.23931742158</v>
      </c>
      <c r="P6" s="155">
        <v>52558.970694161893</v>
      </c>
      <c r="Q6" s="194">
        <v>1679473.8179711481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3"/>
    </row>
    <row r="7" spans="1:34" ht="18.75" hidden="1" customHeight="1" x14ac:dyDescent="0.25">
      <c r="A7" s="130">
        <v>2010</v>
      </c>
      <c r="B7" s="155">
        <v>120946.99284404004</v>
      </c>
      <c r="C7" s="155">
        <v>35167.835754517175</v>
      </c>
      <c r="D7" s="155">
        <v>68175.054426201677</v>
      </c>
      <c r="E7" s="155">
        <v>97508.750714245514</v>
      </c>
      <c r="F7" s="155">
        <v>34644.429554379996</v>
      </c>
      <c r="G7" s="155">
        <v>111195.72763218368</v>
      </c>
      <c r="H7" s="155">
        <v>515117.16139242228</v>
      </c>
      <c r="I7" s="155">
        <v>65079.888402708937</v>
      </c>
      <c r="J7" s="155">
        <v>31678.084797514188</v>
      </c>
      <c r="K7" s="155">
        <v>140060.81831088453</v>
      </c>
      <c r="L7" s="155">
        <v>132743.42654610449</v>
      </c>
      <c r="M7" s="155">
        <v>69493.900634951613</v>
      </c>
      <c r="N7" s="155">
        <v>106298.24007677234</v>
      </c>
      <c r="O7" s="155">
        <v>124012.96874400001</v>
      </c>
      <c r="P7" s="155">
        <v>67467.88661481344</v>
      </c>
      <c r="Q7" s="194">
        <v>1719591.16644574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3"/>
    </row>
    <row r="8" spans="1:34" ht="18.75" hidden="1" customHeight="1" x14ac:dyDescent="0.25">
      <c r="A8" s="130">
        <v>2011</v>
      </c>
      <c r="B8" s="155">
        <v>125612.77976495826</v>
      </c>
      <c r="C8" s="155">
        <v>29561.208862584721</v>
      </c>
      <c r="D8" s="155">
        <v>66714.352573801239</v>
      </c>
      <c r="E8" s="155">
        <v>108453.81888935124</v>
      </c>
      <c r="F8" s="155">
        <v>44306.605771926028</v>
      </c>
      <c r="G8" s="155">
        <v>118728.31734807523</v>
      </c>
      <c r="H8" s="155">
        <v>533168.41011719441</v>
      </c>
      <c r="I8" s="155">
        <v>60127.079630541368</v>
      </c>
      <c r="J8" s="155">
        <v>32333.705386410555</v>
      </c>
      <c r="K8" s="155">
        <v>117624.96590742112</v>
      </c>
      <c r="L8" s="155">
        <v>143586.44051558693</v>
      </c>
      <c r="M8" s="155">
        <v>60512.666710184763</v>
      </c>
      <c r="N8" s="155">
        <v>109718.69537069021</v>
      </c>
      <c r="O8" s="155">
        <v>135106.81906050001</v>
      </c>
      <c r="P8" s="155">
        <v>77348.026428876183</v>
      </c>
      <c r="Q8" s="194">
        <v>1762903.892338102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3"/>
    </row>
    <row r="9" spans="1:34" ht="18.75" hidden="1" customHeight="1" x14ac:dyDescent="0.25">
      <c r="A9" s="130">
        <v>2012</v>
      </c>
      <c r="B9" s="155">
        <v>122369.9318981398</v>
      </c>
      <c r="C9" s="155">
        <v>36080.543790702264</v>
      </c>
      <c r="D9" s="155">
        <v>62646.870189465109</v>
      </c>
      <c r="E9" s="155">
        <v>100874.24748541642</v>
      </c>
      <c r="F9" s="155">
        <v>50683.16190367371</v>
      </c>
      <c r="G9" s="155">
        <v>112275.14100581381</v>
      </c>
      <c r="H9" s="155">
        <v>531451.72959724395</v>
      </c>
      <c r="I9" s="155">
        <v>62950.779626609481</v>
      </c>
      <c r="J9" s="155">
        <v>34782.892321498977</v>
      </c>
      <c r="K9" s="155">
        <v>99336.287103849725</v>
      </c>
      <c r="L9" s="155">
        <v>133206.93104873714</v>
      </c>
      <c r="M9" s="155">
        <v>56472.452909215084</v>
      </c>
      <c r="N9" s="155">
        <v>113416.96292262879</v>
      </c>
      <c r="O9" s="155">
        <v>147291.86979150004</v>
      </c>
      <c r="P9" s="155">
        <v>67569.405952380068</v>
      </c>
      <c r="Q9" s="194">
        <v>1731409.2075468744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3"/>
    </row>
    <row r="10" spans="1:34" ht="18.75" hidden="1" customHeight="1" x14ac:dyDescent="0.25">
      <c r="A10" s="130">
        <v>2013</v>
      </c>
      <c r="B10" s="155">
        <v>151165.87361662957</v>
      </c>
      <c r="C10" s="155">
        <v>31882.180024246201</v>
      </c>
      <c r="D10" s="155">
        <v>66832.068253508318</v>
      </c>
      <c r="E10" s="155">
        <v>96052.321080844456</v>
      </c>
      <c r="F10" s="155">
        <v>41260.824392283263</v>
      </c>
      <c r="G10" s="155">
        <v>114801.76273333337</v>
      </c>
      <c r="H10" s="155">
        <v>538089.32279966678</v>
      </c>
      <c r="I10" s="155">
        <v>67316.600923333244</v>
      </c>
      <c r="J10" s="155">
        <v>31753.344123550938</v>
      </c>
      <c r="K10" s="155">
        <v>110018.89900000003</v>
      </c>
      <c r="L10" s="155">
        <v>124800.02369288087</v>
      </c>
      <c r="M10" s="155">
        <v>48686.02240666662</v>
      </c>
      <c r="N10" s="155">
        <v>116576.8</v>
      </c>
      <c r="O10" s="155">
        <v>146247.12220124999</v>
      </c>
      <c r="P10" s="155">
        <v>79905.918025880368</v>
      </c>
      <c r="Q10" s="194">
        <v>1765389.0832740739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3"/>
    </row>
    <row r="11" spans="1:34" ht="18.75" hidden="1" customHeight="1" x14ac:dyDescent="0.25">
      <c r="A11" s="130">
        <v>2014</v>
      </c>
      <c r="B11" s="155">
        <v>122410.49078028977</v>
      </c>
      <c r="C11" s="155">
        <v>33461.851439704158</v>
      </c>
      <c r="D11" s="155">
        <v>77799.754451169894</v>
      </c>
      <c r="E11" s="155">
        <v>81442.113112616556</v>
      </c>
      <c r="F11" s="155">
        <v>53817.467809381989</v>
      </c>
      <c r="G11" s="155">
        <v>116502.37966980159</v>
      </c>
      <c r="H11" s="155">
        <v>555518.18392797676</v>
      </c>
      <c r="I11" s="155">
        <v>89657.813400138722</v>
      </c>
      <c r="J11" s="155">
        <v>29757.953904036589</v>
      </c>
      <c r="K11" s="155">
        <v>113375.17248053639</v>
      </c>
      <c r="L11" s="155">
        <v>134350.32179123419</v>
      </c>
      <c r="M11" s="155">
        <v>69143.283156938036</v>
      </c>
      <c r="N11" s="155">
        <v>120351.50004297774</v>
      </c>
      <c r="O11" s="155">
        <v>154400.53833225</v>
      </c>
      <c r="P11" s="155">
        <v>67883.561843768344</v>
      </c>
      <c r="Q11" s="194">
        <v>1819872.3861428206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3"/>
    </row>
    <row r="12" spans="1:34" ht="18.75" hidden="1" customHeight="1" x14ac:dyDescent="0.25">
      <c r="A12" s="130">
        <v>2015</v>
      </c>
      <c r="B12" s="155">
        <v>124809.31268795882</v>
      </c>
      <c r="C12" s="155">
        <v>53943.000873862453</v>
      </c>
      <c r="D12" s="155">
        <v>80401.121825264563</v>
      </c>
      <c r="E12" s="155">
        <v>82530.182151669986</v>
      </c>
      <c r="F12" s="155">
        <v>54550.552504469524</v>
      </c>
      <c r="G12" s="155">
        <v>146949.51902882385</v>
      </c>
      <c r="H12" s="155">
        <v>590287.78916779615</v>
      </c>
      <c r="I12" s="155">
        <v>96076.190460684869</v>
      </c>
      <c r="J12" s="155">
        <v>41074.121945246705</v>
      </c>
      <c r="K12" s="155">
        <v>147067.55599541482</v>
      </c>
      <c r="L12" s="155">
        <v>149689.35467272846</v>
      </c>
      <c r="M12" s="155">
        <v>80958.379452347843</v>
      </c>
      <c r="N12" s="155">
        <v>125317.51681955415</v>
      </c>
      <c r="O12" s="155">
        <v>168564.69265019998</v>
      </c>
      <c r="P12" s="155">
        <v>72676.621377981253</v>
      </c>
      <c r="Q12" s="194">
        <v>2014895.9116140036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53"/>
    </row>
    <row r="13" spans="1:34" s="8" customFormat="1" ht="18.75" customHeight="1" x14ac:dyDescent="0.2">
      <c r="A13" s="130">
        <v>2016</v>
      </c>
      <c r="B13" s="155">
        <v>148615.42722817269</v>
      </c>
      <c r="C13" s="155">
        <v>63418.280492807222</v>
      </c>
      <c r="D13" s="155">
        <v>84209.1921783117</v>
      </c>
      <c r="E13" s="155">
        <v>85463.400103145221</v>
      </c>
      <c r="F13" s="155">
        <v>56731.542496963666</v>
      </c>
      <c r="G13" s="155">
        <v>133310.97416100776</v>
      </c>
      <c r="H13" s="155">
        <v>630478.10974083666</v>
      </c>
      <c r="I13" s="155">
        <v>93757.078461141122</v>
      </c>
      <c r="J13" s="155">
        <v>42375.441371135908</v>
      </c>
      <c r="K13" s="155">
        <v>156326.93999169351</v>
      </c>
      <c r="L13" s="155">
        <v>160192.44165150102</v>
      </c>
      <c r="M13" s="155">
        <v>78482.149356966023</v>
      </c>
      <c r="N13" s="155">
        <v>125931.58096474313</v>
      </c>
      <c r="O13" s="155">
        <v>177788.29286699998</v>
      </c>
      <c r="P13" s="155">
        <v>70906.163160241602</v>
      </c>
      <c r="Q13" s="194">
        <v>2107987.0142256669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30">
        <v>2017</v>
      </c>
      <c r="B14" s="155">
        <v>158786.11453058021</v>
      </c>
      <c r="C14" s="155">
        <v>56802.433840862534</v>
      </c>
      <c r="D14" s="155">
        <v>79354.820909962931</v>
      </c>
      <c r="E14" s="155">
        <v>74412.249660355461</v>
      </c>
      <c r="F14" s="155">
        <v>62574.620101965433</v>
      </c>
      <c r="G14" s="155">
        <v>120962.24952986442</v>
      </c>
      <c r="H14" s="155">
        <v>645490.09920214093</v>
      </c>
      <c r="I14" s="155">
        <v>84975.727096468239</v>
      </c>
      <c r="J14" s="155">
        <v>46014.38908394309</v>
      </c>
      <c r="K14" s="155">
        <v>153768.9496244521</v>
      </c>
      <c r="L14" s="155">
        <v>167861.49811089347</v>
      </c>
      <c r="M14" s="155">
        <v>84696.6495312404</v>
      </c>
      <c r="N14" s="155">
        <v>127618.1722086341</v>
      </c>
      <c r="O14" s="155">
        <v>177207.56536489999</v>
      </c>
      <c r="P14" s="155">
        <v>66535.411160619449</v>
      </c>
      <c r="Q14" s="194">
        <v>2107060.9499568827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30">
        <v>2018</v>
      </c>
      <c r="B15" s="155">
        <v>155816.91449958377</v>
      </c>
      <c r="C15" s="155">
        <v>47183.029929297787</v>
      </c>
      <c r="D15" s="155">
        <v>76683.630096230743</v>
      </c>
      <c r="E15" s="155">
        <v>46477.634916770752</v>
      </c>
      <c r="F15" s="155">
        <v>61193.331259487517</v>
      </c>
      <c r="G15" s="155">
        <v>134074.64113299234</v>
      </c>
      <c r="H15" s="155">
        <v>709073.46957043523</v>
      </c>
      <c r="I15" s="155">
        <v>78719.220428850385</v>
      </c>
      <c r="J15" s="155">
        <v>45506.522548103552</v>
      </c>
      <c r="K15" s="155">
        <v>153287.16605045684</v>
      </c>
      <c r="L15" s="155">
        <v>191468.29719398724</v>
      </c>
      <c r="M15" s="155">
        <v>88618.397073153275</v>
      </c>
      <c r="N15" s="155">
        <v>130199.0377514603</v>
      </c>
      <c r="O15" s="155">
        <v>177723.4182285</v>
      </c>
      <c r="P15" s="155">
        <v>63188.286199886024</v>
      </c>
      <c r="Q15" s="194">
        <v>2159212.9968791958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x14ac:dyDescent="0.2">
      <c r="A16" s="130">
        <v>2019</v>
      </c>
      <c r="B16" s="155">
        <v>182663.02791729925</v>
      </c>
      <c r="C16" s="155">
        <v>43246.931045114383</v>
      </c>
      <c r="D16" s="155">
        <v>84544.124321181924</v>
      </c>
      <c r="E16" s="155">
        <v>51459.596873553528</v>
      </c>
      <c r="F16" s="155">
        <v>66808.283205001324</v>
      </c>
      <c r="G16" s="155">
        <v>152532.43255694309</v>
      </c>
      <c r="H16" s="155">
        <v>721547.0926495709</v>
      </c>
      <c r="I16" s="155">
        <v>82911.284146145277</v>
      </c>
      <c r="J16" s="155">
        <v>57075.328184967366</v>
      </c>
      <c r="K16" s="155">
        <v>149832.95592818904</v>
      </c>
      <c r="L16" s="155">
        <v>200787.38209066394</v>
      </c>
      <c r="M16" s="155">
        <v>68722.693231791782</v>
      </c>
      <c r="N16" s="155">
        <v>131970.57575904773</v>
      </c>
      <c r="O16" s="155">
        <v>186756.40872715003</v>
      </c>
      <c r="P16" s="155">
        <v>62964.438871481027</v>
      </c>
      <c r="Q16" s="194">
        <v>2243822.5555081004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4" s="8" customFormat="1" ht="18.75" customHeight="1" thickBot="1" x14ac:dyDescent="0.25">
      <c r="A17" s="103">
        <v>2020</v>
      </c>
      <c r="B17" s="155">
        <v>178564.99313762714</v>
      </c>
      <c r="C17" s="155">
        <v>43453.886873811403</v>
      </c>
      <c r="D17" s="155">
        <v>80343.953190511762</v>
      </c>
      <c r="E17" s="155">
        <v>45941.656691621116</v>
      </c>
      <c r="F17" s="155">
        <v>70014.50179694168</v>
      </c>
      <c r="G17" s="155">
        <v>115691.90131041009</v>
      </c>
      <c r="H17" s="155">
        <v>661392.78473305469</v>
      </c>
      <c r="I17" s="155">
        <v>53893.444941119436</v>
      </c>
      <c r="J17" s="155">
        <v>19412.277248512422</v>
      </c>
      <c r="K17" s="155">
        <v>138827.52262819209</v>
      </c>
      <c r="L17" s="155">
        <v>204430.51912255917</v>
      </c>
      <c r="M17" s="155">
        <v>41235.439814635443</v>
      </c>
      <c r="N17" s="155">
        <v>131619.6229884761</v>
      </c>
      <c r="O17" s="155">
        <v>213424.07497704998</v>
      </c>
      <c r="P17" s="155">
        <v>64854.9103045261</v>
      </c>
      <c r="Q17" s="194">
        <v>2063101.4897590489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3"/>
    </row>
    <row r="18" spans="1:34" s="9" customFormat="1" ht="15" customHeight="1" x14ac:dyDescent="0.25">
      <c r="A18" s="382" t="s">
        <v>108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19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</row>
    <row r="19" spans="1:34" s="9" customFormat="1" ht="18.75" hidden="1" customHeight="1" x14ac:dyDescent="0.25">
      <c r="A19" s="157">
        <v>39965</v>
      </c>
      <c r="B19" s="155">
        <v>41291.584530306936</v>
      </c>
      <c r="C19" s="155">
        <v>9903.3280360565241</v>
      </c>
      <c r="D19" s="155">
        <v>15302.718253419873</v>
      </c>
      <c r="E19" s="155">
        <v>14648.50237097189</v>
      </c>
      <c r="F19" s="155">
        <v>8247.5837035530076</v>
      </c>
      <c r="G19" s="155">
        <v>24359.475316926673</v>
      </c>
      <c r="H19" s="155">
        <v>118441.08296270788</v>
      </c>
      <c r="I19" s="155">
        <v>16914.203724975472</v>
      </c>
      <c r="J19" s="155">
        <v>8366.1996661054509</v>
      </c>
      <c r="K19" s="155">
        <v>29377.990582424904</v>
      </c>
      <c r="L19" s="155">
        <v>29889.037384799874</v>
      </c>
      <c r="M19" s="155">
        <v>17911.734084430616</v>
      </c>
      <c r="N19" s="155">
        <v>26291.322808852143</v>
      </c>
      <c r="O19" s="155">
        <v>26900.618515315891</v>
      </c>
      <c r="P19" s="155">
        <v>13524.574681426151</v>
      </c>
      <c r="Q19" s="194">
        <v>401369.95662227325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</row>
    <row r="20" spans="1:34" s="9" customFormat="1" ht="18.75" hidden="1" customHeight="1" x14ac:dyDescent="0.25">
      <c r="A20" s="156">
        <v>40057</v>
      </c>
      <c r="B20" s="155">
        <v>40429.469249881578</v>
      </c>
      <c r="C20" s="155">
        <v>13174.207721811103</v>
      </c>
      <c r="D20" s="155">
        <v>16838.26367105656</v>
      </c>
      <c r="E20" s="155">
        <v>24776.375496482473</v>
      </c>
      <c r="F20" s="155">
        <v>9289.9084585604287</v>
      </c>
      <c r="G20" s="155">
        <v>19400.230656032345</v>
      </c>
      <c r="H20" s="155">
        <v>122292.76410228282</v>
      </c>
      <c r="I20" s="155">
        <v>15341.39196760095</v>
      </c>
      <c r="J20" s="155">
        <v>8727.6747521216148</v>
      </c>
      <c r="K20" s="155">
        <v>31814.198493472999</v>
      </c>
      <c r="L20" s="155">
        <v>35033.125742066521</v>
      </c>
      <c r="M20" s="155">
        <v>14237.380601847122</v>
      </c>
      <c r="N20" s="155">
        <v>26215.888358478584</v>
      </c>
      <c r="O20" s="155">
        <v>26988.843214733053</v>
      </c>
      <c r="P20" s="155">
        <v>13297.828785840715</v>
      </c>
      <c r="Q20" s="194">
        <v>417857.55127226887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</row>
    <row r="21" spans="1:34" s="9" customFormat="1" ht="18.75" hidden="1" customHeight="1" x14ac:dyDescent="0.25">
      <c r="A21" s="157">
        <v>40148</v>
      </c>
      <c r="B21" s="155">
        <v>35370.764454486176</v>
      </c>
      <c r="C21" s="155">
        <v>8396.7900630502336</v>
      </c>
      <c r="D21" s="155">
        <v>19501.175497807981</v>
      </c>
      <c r="E21" s="155">
        <v>31192.855769711183</v>
      </c>
      <c r="F21" s="155">
        <v>9233.4174534605627</v>
      </c>
      <c r="G21" s="155">
        <v>21774.292344751582</v>
      </c>
      <c r="H21" s="155">
        <v>127522.87371983496</v>
      </c>
      <c r="I21" s="155">
        <v>17986.358566325911</v>
      </c>
      <c r="J21" s="155">
        <v>7789.5000171160709</v>
      </c>
      <c r="K21" s="155">
        <v>36136.333882339422</v>
      </c>
      <c r="L21" s="155">
        <v>33932.221640046933</v>
      </c>
      <c r="M21" s="155">
        <v>18682.317032282128</v>
      </c>
      <c r="N21" s="155">
        <v>26557.93502825599</v>
      </c>
      <c r="O21" s="155">
        <v>29376.605910750008</v>
      </c>
      <c r="P21" s="155">
        <v>14247.799593319731</v>
      </c>
      <c r="Q21" s="194">
        <v>437701.24097353878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</row>
    <row r="22" spans="1:34" s="9" customFormat="1" ht="18.75" hidden="1" customHeight="1" x14ac:dyDescent="0.25">
      <c r="A22" s="156">
        <v>40238</v>
      </c>
      <c r="B22" s="155">
        <v>29195.671147618421</v>
      </c>
      <c r="C22" s="155">
        <v>7975.4447338692571</v>
      </c>
      <c r="D22" s="155">
        <v>19203.240048030872</v>
      </c>
      <c r="E22" s="155">
        <v>21887.238612451241</v>
      </c>
      <c r="F22" s="155">
        <v>7829.6200112047691</v>
      </c>
      <c r="G22" s="155">
        <v>23479.471771205663</v>
      </c>
      <c r="H22" s="155">
        <v>123757.07285428011</v>
      </c>
      <c r="I22" s="155">
        <v>16017.54990348271</v>
      </c>
      <c r="J22" s="155">
        <v>6729.2950383003381</v>
      </c>
      <c r="K22" s="155">
        <v>31988.037086818676</v>
      </c>
      <c r="L22" s="155">
        <v>32407.967674723823</v>
      </c>
      <c r="M22" s="155">
        <v>21278.453366838461</v>
      </c>
      <c r="N22" s="155">
        <v>26551.959569998373</v>
      </c>
      <c r="O22" s="155">
        <v>29638.172718000002</v>
      </c>
      <c r="P22" s="155">
        <v>15696.265876843774</v>
      </c>
      <c r="Q22" s="194">
        <v>413635.4604136665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</row>
    <row r="23" spans="1:34" s="9" customFormat="1" ht="18.75" hidden="1" customHeight="1" x14ac:dyDescent="0.25">
      <c r="A23" s="157">
        <v>40330</v>
      </c>
      <c r="B23" s="155">
        <v>30911.147831270689</v>
      </c>
      <c r="C23" s="155">
        <v>9713.3860840386787</v>
      </c>
      <c r="D23" s="155">
        <v>16742.890510665919</v>
      </c>
      <c r="E23" s="155">
        <v>20903.002957856374</v>
      </c>
      <c r="F23" s="155">
        <v>8845.34596112902</v>
      </c>
      <c r="G23" s="155">
        <v>28189.675703822624</v>
      </c>
      <c r="H23" s="155">
        <v>124816.68487525181</v>
      </c>
      <c r="I23" s="155">
        <v>15442.135884894857</v>
      </c>
      <c r="J23" s="155">
        <v>7658.279745932854</v>
      </c>
      <c r="K23" s="155">
        <v>32190.22775499264</v>
      </c>
      <c r="L23" s="155">
        <v>30263.798845366637</v>
      </c>
      <c r="M23" s="155">
        <v>14695.635163484581</v>
      </c>
      <c r="N23" s="155">
        <v>27011.568493900792</v>
      </c>
      <c r="O23" s="155">
        <v>30334.010883750001</v>
      </c>
      <c r="P23" s="155">
        <v>16045.139151162914</v>
      </c>
      <c r="Q23" s="194">
        <v>413762.92984752049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</row>
    <row r="24" spans="1:34" s="9" customFormat="1" ht="18.75" hidden="1" customHeight="1" x14ac:dyDescent="0.25">
      <c r="A24" s="156">
        <v>40422</v>
      </c>
      <c r="B24" s="155">
        <v>29971.994438265512</v>
      </c>
      <c r="C24" s="155">
        <v>9616.1849411720359</v>
      </c>
      <c r="D24" s="155">
        <v>15149.670145123235</v>
      </c>
      <c r="E24" s="155">
        <v>26073.851947322128</v>
      </c>
      <c r="F24" s="155">
        <v>9103.5092626297719</v>
      </c>
      <c r="G24" s="155">
        <v>28910.670688761173</v>
      </c>
      <c r="H24" s="155">
        <v>133816.72321610703</v>
      </c>
      <c r="I24" s="155">
        <v>16561.599126169458</v>
      </c>
      <c r="J24" s="155">
        <v>8721.1493975502854</v>
      </c>
      <c r="K24" s="155">
        <v>39819.80535324027</v>
      </c>
      <c r="L24" s="155">
        <v>35066.765804383627</v>
      </c>
      <c r="M24" s="155">
        <v>16719.974425131062</v>
      </c>
      <c r="N24" s="155">
        <v>26338.730410429369</v>
      </c>
      <c r="O24" s="155">
        <v>31422.843800250004</v>
      </c>
      <c r="P24" s="155">
        <v>18375.189778570038</v>
      </c>
      <c r="Q24" s="194">
        <v>445668.66273510497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</row>
    <row r="25" spans="1:34" s="9" customFormat="1" ht="18.75" hidden="1" customHeight="1" x14ac:dyDescent="0.25">
      <c r="A25" s="157">
        <v>40513</v>
      </c>
      <c r="B25" s="155">
        <v>30868.179426885406</v>
      </c>
      <c r="C25" s="155">
        <v>7862.8199954372039</v>
      </c>
      <c r="D25" s="155">
        <v>17079.253722381643</v>
      </c>
      <c r="E25" s="155">
        <v>28644.657196615779</v>
      </c>
      <c r="F25" s="155">
        <v>8865.9543194164326</v>
      </c>
      <c r="G25" s="155">
        <v>30615.90946839422</v>
      </c>
      <c r="H25" s="155">
        <v>132726.68044678334</v>
      </c>
      <c r="I25" s="155">
        <v>17058.603488161913</v>
      </c>
      <c r="J25" s="155">
        <v>8569.3606157307095</v>
      </c>
      <c r="K25" s="155">
        <v>36062.748115832932</v>
      </c>
      <c r="L25" s="155">
        <v>35004.894221630406</v>
      </c>
      <c r="M25" s="155">
        <v>16799.837679497501</v>
      </c>
      <c r="N25" s="155">
        <v>26395.981602443808</v>
      </c>
      <c r="O25" s="155">
        <v>32617.941342000006</v>
      </c>
      <c r="P25" s="155">
        <v>17351.29180823671</v>
      </c>
      <c r="Q25" s="194">
        <v>446524.11344944802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</row>
    <row r="26" spans="1:34" s="9" customFormat="1" ht="18.75" hidden="1" customHeight="1" x14ac:dyDescent="0.25">
      <c r="A26" s="156">
        <v>40603</v>
      </c>
      <c r="B26" s="155">
        <v>33385.776904603023</v>
      </c>
      <c r="C26" s="155">
        <v>5551.6550302781634</v>
      </c>
      <c r="D26" s="155">
        <v>15601.541311743642</v>
      </c>
      <c r="E26" s="155">
        <v>25355.39990620736</v>
      </c>
      <c r="F26" s="155">
        <v>9127.8633897469481</v>
      </c>
      <c r="G26" s="155">
        <v>32318.541011963342</v>
      </c>
      <c r="H26" s="155">
        <v>132731.17190587861</v>
      </c>
      <c r="I26" s="155">
        <v>14294.374833187323</v>
      </c>
      <c r="J26" s="155">
        <v>6760.3306252697448</v>
      </c>
      <c r="K26" s="155">
        <v>27303.70761013294</v>
      </c>
      <c r="L26" s="155">
        <v>35361.478910769896</v>
      </c>
      <c r="M26" s="155">
        <v>18705.849148631456</v>
      </c>
      <c r="N26" s="155">
        <v>26734.030434008451</v>
      </c>
      <c r="O26" s="155">
        <v>33807.867906750005</v>
      </c>
      <c r="P26" s="155">
        <v>19469.541204189078</v>
      </c>
      <c r="Q26" s="194">
        <v>436509.13013335998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</row>
    <row r="27" spans="1:34" s="9" customFormat="1" ht="18.75" hidden="1" customHeight="1" x14ac:dyDescent="0.25">
      <c r="A27" s="157">
        <v>40695</v>
      </c>
      <c r="B27" s="155">
        <v>29983.328763404501</v>
      </c>
      <c r="C27" s="155">
        <v>7727.3124673732509</v>
      </c>
      <c r="D27" s="155">
        <v>15162.443960837898</v>
      </c>
      <c r="E27" s="155">
        <v>22510.913863182046</v>
      </c>
      <c r="F27" s="155">
        <v>13582.36096312904</v>
      </c>
      <c r="G27" s="155">
        <v>29066.191572696025</v>
      </c>
      <c r="H27" s="155">
        <v>129442.29387273949</v>
      </c>
      <c r="I27" s="155">
        <v>12161.189667944298</v>
      </c>
      <c r="J27" s="155">
        <v>7416.8040573771932</v>
      </c>
      <c r="K27" s="155">
        <v>30996.427208046913</v>
      </c>
      <c r="L27" s="155">
        <v>33621.043875886957</v>
      </c>
      <c r="M27" s="155">
        <v>16964.048834670528</v>
      </c>
      <c r="N27" s="155">
        <v>27550.215785001241</v>
      </c>
      <c r="O27" s="155">
        <v>33956.393010750005</v>
      </c>
      <c r="P27" s="155">
        <v>21023.882050330372</v>
      </c>
      <c r="Q27" s="194">
        <v>431164.8499533697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</row>
    <row r="28" spans="1:34" s="9" customFormat="1" ht="18.75" hidden="1" customHeight="1" x14ac:dyDescent="0.25">
      <c r="A28" s="156">
        <v>40787</v>
      </c>
      <c r="B28" s="155">
        <v>30100.855425667294</v>
      </c>
      <c r="C28" s="155">
        <v>7424.4579682786234</v>
      </c>
      <c r="D28" s="155">
        <v>18016.326662572908</v>
      </c>
      <c r="E28" s="155">
        <v>29471.884928091058</v>
      </c>
      <c r="F28" s="155">
        <v>11054.172467541295</v>
      </c>
      <c r="G28" s="155">
        <v>26263.09243475346</v>
      </c>
      <c r="H28" s="155">
        <v>138834.37267022795</v>
      </c>
      <c r="I28" s="155">
        <v>15782.05269852381</v>
      </c>
      <c r="J28" s="155">
        <v>9198.8167983414769</v>
      </c>
      <c r="K28" s="155">
        <v>30601.632460790748</v>
      </c>
      <c r="L28" s="155">
        <v>37651.441453454783</v>
      </c>
      <c r="M28" s="155">
        <v>13364.394840727866</v>
      </c>
      <c r="N28" s="155">
        <v>27657.414427687163</v>
      </c>
      <c r="O28" s="155">
        <v>33423.403597499993</v>
      </c>
      <c r="P28" s="155">
        <v>20026.184524492612</v>
      </c>
      <c r="Q28" s="194">
        <v>448870.50335865101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</row>
    <row r="29" spans="1:34" s="9" customFormat="1" ht="18.75" hidden="1" customHeight="1" x14ac:dyDescent="0.25">
      <c r="A29" s="157">
        <v>40878</v>
      </c>
      <c r="B29" s="155">
        <v>32142.818671283443</v>
      </c>
      <c r="C29" s="155">
        <v>8857.7833966546823</v>
      </c>
      <c r="D29" s="155">
        <v>17934.040638646798</v>
      </c>
      <c r="E29" s="155">
        <v>31115.620191870777</v>
      </c>
      <c r="F29" s="155">
        <v>10542.208951508739</v>
      </c>
      <c r="G29" s="155">
        <v>31080.492328662414</v>
      </c>
      <c r="H29" s="155">
        <v>132160.57166834836</v>
      </c>
      <c r="I29" s="155">
        <v>17889.462430885935</v>
      </c>
      <c r="J29" s="155">
        <v>8957.7539054221415</v>
      </c>
      <c r="K29" s="155">
        <v>28723.198628450522</v>
      </c>
      <c r="L29" s="155">
        <v>36952.476275475303</v>
      </c>
      <c r="M29" s="155">
        <v>11478.373886154915</v>
      </c>
      <c r="N29" s="155">
        <v>27777.034723993362</v>
      </c>
      <c r="O29" s="155">
        <v>33919.154545500009</v>
      </c>
      <c r="P29" s="155">
        <v>16828.418649864121</v>
      </c>
      <c r="Q29" s="194">
        <v>446359.40889272152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</row>
    <row r="30" spans="1:34" s="9" customFormat="1" ht="18.75" hidden="1" customHeight="1" x14ac:dyDescent="0.25">
      <c r="A30" s="156">
        <v>40969</v>
      </c>
      <c r="B30" s="155">
        <v>31356.131527111182</v>
      </c>
      <c r="C30" s="155">
        <v>8251.2291868113971</v>
      </c>
      <c r="D30" s="155">
        <v>16645.718482533885</v>
      </c>
      <c r="E30" s="155">
        <v>21296.758550098151</v>
      </c>
      <c r="F30" s="155">
        <v>10547.18374983025</v>
      </c>
      <c r="G30" s="155">
        <v>32105.119363561058</v>
      </c>
      <c r="H30" s="155">
        <v>127800.1024894952</v>
      </c>
      <c r="I30" s="155">
        <v>15919.911579862404</v>
      </c>
      <c r="J30" s="155">
        <v>6586.3454946053553</v>
      </c>
      <c r="K30" s="155">
        <v>18589.134199066029</v>
      </c>
      <c r="L30" s="155">
        <v>35269.083544905036</v>
      </c>
      <c r="M30" s="155">
        <v>15716.078811493784</v>
      </c>
      <c r="N30" s="155">
        <v>28067.890825233455</v>
      </c>
      <c r="O30" s="155">
        <v>36350.630221500003</v>
      </c>
      <c r="P30" s="155">
        <v>17166.106259415334</v>
      </c>
      <c r="Q30" s="194">
        <v>421667.42428552255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</row>
    <row r="31" spans="1:34" s="9" customFormat="1" ht="18.75" hidden="1" customHeight="1" x14ac:dyDescent="0.25">
      <c r="A31" s="157">
        <v>41061</v>
      </c>
      <c r="B31" s="155">
        <v>32102.243698398459</v>
      </c>
      <c r="C31" s="155">
        <v>9325.1466568644719</v>
      </c>
      <c r="D31" s="155">
        <v>15734.303896025076</v>
      </c>
      <c r="E31" s="155">
        <v>24533.194673402228</v>
      </c>
      <c r="F31" s="155">
        <v>14249.446030204073</v>
      </c>
      <c r="G31" s="155">
        <v>28272.008883896866</v>
      </c>
      <c r="H31" s="155">
        <v>136543.48766452141</v>
      </c>
      <c r="I31" s="155">
        <v>13403.274634447333</v>
      </c>
      <c r="J31" s="155">
        <v>8600.9578829750099</v>
      </c>
      <c r="K31" s="155">
        <v>21198.30857892321</v>
      </c>
      <c r="L31" s="155">
        <v>31518.603675354607</v>
      </c>
      <c r="M31" s="155">
        <v>14082.144909239547</v>
      </c>
      <c r="N31" s="155">
        <v>28284.301198943955</v>
      </c>
      <c r="O31" s="155">
        <v>37220.346717749999</v>
      </c>
      <c r="P31" s="155">
        <v>17523.524344620546</v>
      </c>
      <c r="Q31" s="194">
        <v>432591.29344556684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</row>
    <row r="32" spans="1:34" s="9" customFormat="1" ht="18.75" hidden="1" customHeight="1" x14ac:dyDescent="0.25">
      <c r="A32" s="156">
        <v>41153</v>
      </c>
      <c r="B32" s="155">
        <v>30495.657645947274</v>
      </c>
      <c r="C32" s="155">
        <v>9125.1211857024336</v>
      </c>
      <c r="D32" s="155">
        <v>16549.50220416288</v>
      </c>
      <c r="E32" s="155">
        <v>28482.89818028907</v>
      </c>
      <c r="F32" s="155">
        <v>13846.078718830619</v>
      </c>
      <c r="G32" s="155">
        <v>26401.878408043984</v>
      </c>
      <c r="H32" s="155">
        <v>135644.44542727806</v>
      </c>
      <c r="I32" s="155">
        <v>17533.41141596598</v>
      </c>
      <c r="J32" s="155">
        <v>9905.7680596094069</v>
      </c>
      <c r="K32" s="155">
        <v>30542.357844188475</v>
      </c>
      <c r="L32" s="155">
        <v>33882.517618202328</v>
      </c>
      <c r="M32" s="155">
        <v>14120.349930128883</v>
      </c>
      <c r="N32" s="155">
        <v>28404.536597030357</v>
      </c>
      <c r="O32" s="155">
        <v>38114.237925750007</v>
      </c>
      <c r="P32" s="155">
        <v>15491.500154652698</v>
      </c>
      <c r="Q32" s="194">
        <v>448540.26131578244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</row>
    <row r="33" spans="1:34" s="9" customFormat="1" ht="18.75" hidden="1" customHeight="1" x14ac:dyDescent="0.25">
      <c r="A33" s="157">
        <v>41244</v>
      </c>
      <c r="B33" s="155">
        <v>28415.899026682873</v>
      </c>
      <c r="C33" s="155">
        <v>9379.0467613239598</v>
      </c>
      <c r="D33" s="155">
        <v>13717.345606743262</v>
      </c>
      <c r="E33" s="155">
        <v>26561.396081626961</v>
      </c>
      <c r="F33" s="155">
        <v>12040.453404808768</v>
      </c>
      <c r="G33" s="155">
        <v>25496.134350311913</v>
      </c>
      <c r="H33" s="155">
        <v>131463.69401594932</v>
      </c>
      <c r="I33" s="155">
        <v>16094.181996333758</v>
      </c>
      <c r="J33" s="155">
        <v>9689.820884309207</v>
      </c>
      <c r="K33" s="155">
        <v>29006.486481672004</v>
      </c>
      <c r="L33" s="155">
        <v>32536.726210275185</v>
      </c>
      <c r="M33" s="155">
        <v>12553.87925835287</v>
      </c>
      <c r="N33" s="155">
        <v>28660.234301421035</v>
      </c>
      <c r="O33" s="155">
        <v>35606.654926500007</v>
      </c>
      <c r="P33" s="155">
        <v>17388.275193691497</v>
      </c>
      <c r="Q33" s="194">
        <v>428610.22850000253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</row>
    <row r="34" spans="1:34" s="9" customFormat="1" ht="18.75" hidden="1" customHeight="1" x14ac:dyDescent="0.25">
      <c r="A34" s="156">
        <v>41334</v>
      </c>
      <c r="B34" s="155">
        <v>39424.218940974701</v>
      </c>
      <c r="C34" s="155">
        <v>6775.3827917537974</v>
      </c>
      <c r="D34" s="155">
        <v>16516.011103617569</v>
      </c>
      <c r="E34" s="155">
        <v>24721.689205637947</v>
      </c>
      <c r="F34" s="155">
        <v>10924.257344101876</v>
      </c>
      <c r="G34" s="155">
        <v>26034.690958701078</v>
      </c>
      <c r="H34" s="155">
        <v>137477.72849425153</v>
      </c>
      <c r="I34" s="155">
        <v>13618.275811874877</v>
      </c>
      <c r="J34" s="155">
        <v>5854.7685696704639</v>
      </c>
      <c r="K34" s="155">
        <v>29120.409770451301</v>
      </c>
      <c r="L34" s="155">
        <v>31370.368586580676</v>
      </c>
      <c r="M34" s="155">
        <v>14461.273945074241</v>
      </c>
      <c r="N34" s="155">
        <v>28943.415279566336</v>
      </c>
      <c r="O34" s="155">
        <v>36059.738048250001</v>
      </c>
      <c r="P34" s="155">
        <v>25298.298301425668</v>
      </c>
      <c r="Q34" s="194">
        <v>446600.52715193201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</row>
    <row r="35" spans="1:34" s="9" customFormat="1" ht="18.75" hidden="1" customHeight="1" x14ac:dyDescent="0.25">
      <c r="A35" s="157">
        <v>41426</v>
      </c>
      <c r="B35" s="155">
        <v>37960.050813057023</v>
      </c>
      <c r="C35" s="155">
        <v>9395.9632175145834</v>
      </c>
      <c r="D35" s="155">
        <v>16236.887826606893</v>
      </c>
      <c r="E35" s="155">
        <v>26066.061574897169</v>
      </c>
      <c r="F35" s="155">
        <v>10139.365249203705</v>
      </c>
      <c r="G35" s="155">
        <v>27121.420300442169</v>
      </c>
      <c r="H35" s="155">
        <v>136757.60663086214</v>
      </c>
      <c r="I35" s="155">
        <v>16677.24768460717</v>
      </c>
      <c r="J35" s="155">
        <v>7133.5837726107547</v>
      </c>
      <c r="K35" s="155">
        <v>25451.317568038234</v>
      </c>
      <c r="L35" s="155">
        <v>28310.620721359275</v>
      </c>
      <c r="M35" s="155">
        <v>10525.360892025492</v>
      </c>
      <c r="N35" s="155">
        <v>29032.334296669567</v>
      </c>
      <c r="O35" s="155">
        <v>36407.761194000006</v>
      </c>
      <c r="P35" s="155">
        <v>18542.469292689922</v>
      </c>
      <c r="Q35" s="194">
        <v>435758.05103458418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</row>
    <row r="36" spans="1:34" s="9" customFormat="1" ht="18.75" hidden="1" customHeight="1" x14ac:dyDescent="0.25">
      <c r="A36" s="156">
        <v>41518</v>
      </c>
      <c r="B36" s="155">
        <v>38644.006261830451</v>
      </c>
      <c r="C36" s="155">
        <v>7792.7490210006663</v>
      </c>
      <c r="D36" s="155">
        <v>16279.566301432415</v>
      </c>
      <c r="E36" s="155">
        <v>23815.993492205715</v>
      </c>
      <c r="F36" s="155">
        <v>9115.9790038061219</v>
      </c>
      <c r="G36" s="155">
        <v>28461.438005482385</v>
      </c>
      <c r="H36" s="155">
        <v>133800.48519373365</v>
      </c>
      <c r="I36" s="155">
        <v>17282.465794065785</v>
      </c>
      <c r="J36" s="155">
        <v>10151.593518700229</v>
      </c>
      <c r="K36" s="155">
        <v>26306.582222323614</v>
      </c>
      <c r="L36" s="155">
        <v>32406.139070553174</v>
      </c>
      <c r="M36" s="155">
        <v>11221.85780976869</v>
      </c>
      <c r="N36" s="155">
        <v>29177.656445804969</v>
      </c>
      <c r="O36" s="155">
        <v>36894.560540250008</v>
      </c>
      <c r="P36" s="155">
        <v>21305.134623383401</v>
      </c>
      <c r="Q36" s="194">
        <v>442656.20730434125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</row>
    <row r="37" spans="1:34" s="9" customFormat="1" ht="18.75" hidden="1" customHeight="1" x14ac:dyDescent="0.25">
      <c r="A37" s="157">
        <v>41609</v>
      </c>
      <c r="B37" s="155">
        <v>35137.597600767396</v>
      </c>
      <c r="C37" s="155">
        <v>7918.0849939771533</v>
      </c>
      <c r="D37" s="155">
        <v>17799.603021851439</v>
      </c>
      <c r="E37" s="155">
        <v>21448.576808103619</v>
      </c>
      <c r="F37" s="155">
        <v>11081.222795171554</v>
      </c>
      <c r="G37" s="155">
        <v>33184.213468707727</v>
      </c>
      <c r="H37" s="155">
        <v>130053.50248081947</v>
      </c>
      <c r="I37" s="155">
        <v>19738.611632785414</v>
      </c>
      <c r="J37" s="155">
        <v>8613.3982625694898</v>
      </c>
      <c r="K37" s="155">
        <v>29140.589439186886</v>
      </c>
      <c r="L37" s="155">
        <v>32712.895314387752</v>
      </c>
      <c r="M37" s="155">
        <v>12477.529759798201</v>
      </c>
      <c r="N37" s="155">
        <v>29423.393977959127</v>
      </c>
      <c r="O37" s="155">
        <v>36885.062418749993</v>
      </c>
      <c r="P37" s="155">
        <v>14760.015808381379</v>
      </c>
      <c r="Q37" s="194">
        <v>440374.29778321658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</row>
    <row r="38" spans="1:34" s="9" customFormat="1" ht="18.75" hidden="1" customHeight="1" x14ac:dyDescent="0.25">
      <c r="A38" s="156">
        <v>41699</v>
      </c>
      <c r="B38" s="155">
        <v>32266.954009184134</v>
      </c>
      <c r="C38" s="155">
        <v>7048.184119949864</v>
      </c>
      <c r="D38" s="155">
        <v>17797.627256965287</v>
      </c>
      <c r="E38" s="155">
        <v>19456.113044391004</v>
      </c>
      <c r="F38" s="155">
        <v>13189.199248733268</v>
      </c>
      <c r="G38" s="155">
        <v>32165.097855474614</v>
      </c>
      <c r="H38" s="155">
        <v>139119.28427231871</v>
      </c>
      <c r="I38" s="155">
        <v>19034.487048906951</v>
      </c>
      <c r="J38" s="155">
        <v>5647.2121016240189</v>
      </c>
      <c r="K38" s="155">
        <v>22850.342808673475</v>
      </c>
      <c r="L38" s="155">
        <v>31816.382184326842</v>
      </c>
      <c r="M38" s="155">
        <v>13140.762590751585</v>
      </c>
      <c r="N38" s="155">
        <v>29302.03527109175</v>
      </c>
      <c r="O38" s="155">
        <v>37535.353805250001</v>
      </c>
      <c r="P38" s="155">
        <v>15309.236870402561</v>
      </c>
      <c r="Q38" s="194">
        <v>435678.27248804405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</row>
    <row r="39" spans="1:34" s="9" customFormat="1" ht="18.75" hidden="1" customHeight="1" x14ac:dyDescent="0.25">
      <c r="A39" s="157">
        <v>41791</v>
      </c>
      <c r="B39" s="155">
        <v>28690.392676264488</v>
      </c>
      <c r="C39" s="155">
        <v>8306.7929065611752</v>
      </c>
      <c r="D39" s="155">
        <v>18969.669606074123</v>
      </c>
      <c r="E39" s="155">
        <v>20856.794938846364</v>
      </c>
      <c r="F39" s="155">
        <v>13758.161263877872</v>
      </c>
      <c r="G39" s="155">
        <v>28701.249509234014</v>
      </c>
      <c r="H39" s="155">
        <v>131575.52338374834</v>
      </c>
      <c r="I39" s="155">
        <v>18326.025393341621</v>
      </c>
      <c r="J39" s="155">
        <v>5944.3608415337631</v>
      </c>
      <c r="K39" s="155">
        <v>31252.180060694092</v>
      </c>
      <c r="L39" s="155">
        <v>30956.326185677895</v>
      </c>
      <c r="M39" s="155">
        <v>14146.528915700053</v>
      </c>
      <c r="N39" s="155">
        <v>29331.81192599472</v>
      </c>
      <c r="O39" s="155">
        <v>38643.246222000002</v>
      </c>
      <c r="P39" s="155">
        <v>19589.635337463584</v>
      </c>
      <c r="Q39" s="194">
        <v>439048.69916701206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</row>
    <row r="40" spans="1:34" s="9" customFormat="1" ht="18.75" hidden="1" customHeight="1" x14ac:dyDescent="0.25">
      <c r="A40" s="156">
        <v>41883</v>
      </c>
      <c r="B40" s="155">
        <v>30099.865777350013</v>
      </c>
      <c r="C40" s="155">
        <v>8417.6167044731428</v>
      </c>
      <c r="D40" s="155">
        <v>20605.92166305651</v>
      </c>
      <c r="E40" s="155">
        <v>21336.015255295024</v>
      </c>
      <c r="F40" s="155">
        <v>14412.610328840003</v>
      </c>
      <c r="G40" s="155">
        <v>27113.535486675937</v>
      </c>
      <c r="H40" s="155">
        <v>149282.83898185362</v>
      </c>
      <c r="I40" s="155">
        <v>23932.658251821736</v>
      </c>
      <c r="J40" s="155">
        <v>8165.1702665836528</v>
      </c>
      <c r="K40" s="155">
        <v>27466.35666274379</v>
      </c>
      <c r="L40" s="155">
        <v>35475.102204738068</v>
      </c>
      <c r="M40" s="155">
        <v>20091.443086130716</v>
      </c>
      <c r="N40" s="155">
        <v>30156.027848787551</v>
      </c>
      <c r="O40" s="155">
        <v>38802.745490250003</v>
      </c>
      <c r="P40" s="155">
        <v>18516.000039464467</v>
      </c>
      <c r="Q40" s="194">
        <v>473873.90804806427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</row>
    <row r="41" spans="1:34" s="9" customFormat="1" ht="18.75" hidden="1" customHeight="1" x14ac:dyDescent="0.25">
      <c r="A41" s="157">
        <v>41974</v>
      </c>
      <c r="B41" s="155">
        <v>31353.278317491131</v>
      </c>
      <c r="C41" s="155">
        <v>9689.257708719977</v>
      </c>
      <c r="D41" s="155">
        <v>20426.535925073964</v>
      </c>
      <c r="E41" s="155">
        <v>19793.189874084164</v>
      </c>
      <c r="F41" s="155">
        <v>12457.496967930847</v>
      </c>
      <c r="G41" s="155">
        <v>28522.496818417025</v>
      </c>
      <c r="H41" s="155">
        <v>135540.53729005609</v>
      </c>
      <c r="I41" s="155">
        <v>28364.642706068429</v>
      </c>
      <c r="J41" s="155">
        <v>10001.210694295154</v>
      </c>
      <c r="K41" s="155">
        <v>31806.292948425034</v>
      </c>
      <c r="L41" s="155">
        <v>36102.511216491381</v>
      </c>
      <c r="M41" s="155">
        <v>21764.548564355679</v>
      </c>
      <c r="N41" s="155">
        <v>31561.624997103714</v>
      </c>
      <c r="O41" s="155">
        <v>39419.192814749993</v>
      </c>
      <c r="P41" s="155">
        <v>14468.689596437738</v>
      </c>
      <c r="Q41" s="194">
        <v>471271.50643970037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</row>
    <row r="42" spans="1:34" s="9" customFormat="1" ht="18.75" hidden="1" customHeight="1" x14ac:dyDescent="0.25">
      <c r="A42" s="156">
        <v>42064</v>
      </c>
      <c r="B42" s="155">
        <v>32329.183218032726</v>
      </c>
      <c r="C42" s="155">
        <v>9355.5744087839976</v>
      </c>
      <c r="D42" s="155">
        <v>19462.718519917471</v>
      </c>
      <c r="E42" s="155">
        <v>17832.429513034025</v>
      </c>
      <c r="F42" s="155">
        <v>14131.776907412321</v>
      </c>
      <c r="G42" s="155">
        <v>32705.912006461447</v>
      </c>
      <c r="H42" s="155">
        <v>141502.9016938995</v>
      </c>
      <c r="I42" s="155">
        <v>24591.67009379113</v>
      </c>
      <c r="J42" s="155">
        <v>7344.5696208946283</v>
      </c>
      <c r="K42" s="155">
        <v>36003.724398319668</v>
      </c>
      <c r="L42" s="155">
        <v>36384.481930072114</v>
      </c>
      <c r="M42" s="155">
        <v>19574.16284769286</v>
      </c>
      <c r="N42" s="155">
        <v>31604.006226394438</v>
      </c>
      <c r="O42" s="155">
        <v>40423.078783499994</v>
      </c>
      <c r="P42" s="155">
        <v>15808.050068958191</v>
      </c>
      <c r="Q42" s="194">
        <v>479054.24023716454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</row>
    <row r="43" spans="1:34" s="9" customFormat="1" ht="18.75" hidden="1" customHeight="1" x14ac:dyDescent="0.25">
      <c r="A43" s="157">
        <v>42156</v>
      </c>
      <c r="B43" s="155">
        <v>30205.28544490644</v>
      </c>
      <c r="C43" s="155">
        <v>14149.917659578899</v>
      </c>
      <c r="D43" s="155">
        <v>18243.582760507055</v>
      </c>
      <c r="E43" s="155">
        <v>20846.101214320133</v>
      </c>
      <c r="F43" s="155">
        <v>9696.9787989133165</v>
      </c>
      <c r="G43" s="155">
        <v>37095.687644012323</v>
      </c>
      <c r="H43" s="155">
        <v>139589.38764230176</v>
      </c>
      <c r="I43" s="155">
        <v>21737.27687275568</v>
      </c>
      <c r="J43" s="155">
        <v>8530.553827804586</v>
      </c>
      <c r="K43" s="155">
        <v>37438.285714624784</v>
      </c>
      <c r="L43" s="155">
        <v>35329.808837284763</v>
      </c>
      <c r="M43" s="155">
        <v>18191.372419203613</v>
      </c>
      <c r="N43" s="155">
        <v>31531.22424789362</v>
      </c>
      <c r="O43" s="155">
        <v>41849.611108450001</v>
      </c>
      <c r="P43" s="155">
        <v>21455.679149939384</v>
      </c>
      <c r="Q43" s="194">
        <v>485890.75334249629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</row>
    <row r="44" spans="1:34" s="9" customFormat="1" ht="18.75" hidden="1" customHeight="1" x14ac:dyDescent="0.25">
      <c r="A44" s="156">
        <v>42248</v>
      </c>
      <c r="B44" s="155">
        <v>31467.92707859035</v>
      </c>
      <c r="C44" s="155">
        <v>17750.806953027281</v>
      </c>
      <c r="D44" s="155">
        <v>21409.030054834708</v>
      </c>
      <c r="E44" s="155">
        <v>23158.818060848229</v>
      </c>
      <c r="F44" s="155">
        <v>19622.185842484265</v>
      </c>
      <c r="G44" s="155">
        <v>41624.31312640517</v>
      </c>
      <c r="H44" s="155">
        <v>151048.0258909465</v>
      </c>
      <c r="I44" s="155">
        <v>24140.577761730165</v>
      </c>
      <c r="J44" s="155">
        <v>14229.095625522517</v>
      </c>
      <c r="K44" s="155">
        <v>36155.471563446779</v>
      </c>
      <c r="L44" s="155">
        <v>38266.989142354236</v>
      </c>
      <c r="M44" s="155">
        <v>21503.91488580608</v>
      </c>
      <c r="N44" s="155">
        <v>30828.184199233212</v>
      </c>
      <c r="O44" s="155">
        <v>42929.168903750004</v>
      </c>
      <c r="P44" s="155">
        <v>17642.527503424644</v>
      </c>
      <c r="Q44" s="194">
        <v>531777.03659240413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53"/>
    </row>
    <row r="45" spans="1:34" s="9" customFormat="1" ht="18.75" hidden="1" customHeight="1" x14ac:dyDescent="0.25">
      <c r="A45" s="157">
        <v>42339</v>
      </c>
      <c r="B45" s="155">
        <v>30806.916946429312</v>
      </c>
      <c r="C45" s="155">
        <v>12686.701852472273</v>
      </c>
      <c r="D45" s="155">
        <v>21285.790490005325</v>
      </c>
      <c r="E45" s="155">
        <v>20692.833363467602</v>
      </c>
      <c r="F45" s="155">
        <v>11099.610955659624</v>
      </c>
      <c r="G45" s="155">
        <v>35523.606251944897</v>
      </c>
      <c r="H45" s="155">
        <v>158147.47394064834</v>
      </c>
      <c r="I45" s="155">
        <v>25606.665732407899</v>
      </c>
      <c r="J45" s="155">
        <v>10969.902871024977</v>
      </c>
      <c r="K45" s="155">
        <v>37470.074319023588</v>
      </c>
      <c r="L45" s="155">
        <v>39708.074763017365</v>
      </c>
      <c r="M45" s="155">
        <v>21688.929299645286</v>
      </c>
      <c r="N45" s="155">
        <v>31354.102146032881</v>
      </c>
      <c r="O45" s="155">
        <v>43362.833854499986</v>
      </c>
      <c r="P45" s="155">
        <v>17770.364655659036</v>
      </c>
      <c r="Q45" s="194">
        <v>518173.88144193834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3"/>
    </row>
    <row r="46" spans="1:34" s="8" customFormat="1" ht="18.75" hidden="1" customHeight="1" x14ac:dyDescent="0.2">
      <c r="A46" s="157">
        <v>42078</v>
      </c>
      <c r="B46" s="155">
        <v>33589.241683728724</v>
      </c>
      <c r="C46" s="155">
        <v>14583.362958573271</v>
      </c>
      <c r="D46" s="155">
        <v>21217.777204868227</v>
      </c>
      <c r="E46" s="155">
        <v>19392.798441848146</v>
      </c>
      <c r="F46" s="155">
        <v>13668.92243305034</v>
      </c>
      <c r="G46" s="155">
        <v>33258.178728831881</v>
      </c>
      <c r="H46" s="155">
        <v>160995.42501109742</v>
      </c>
      <c r="I46" s="155">
        <v>24271.90632423096</v>
      </c>
      <c r="J46" s="155">
        <v>9269.1008366619135</v>
      </c>
      <c r="K46" s="155">
        <v>43653.149639621239</v>
      </c>
      <c r="L46" s="155">
        <v>38936.052047510719</v>
      </c>
      <c r="M46" s="155">
        <v>19980.13156768075</v>
      </c>
      <c r="N46" s="155">
        <v>31741.790081014118</v>
      </c>
      <c r="O46" s="155">
        <v>44534.167461800003</v>
      </c>
      <c r="P46" s="155">
        <v>18191.43699655429</v>
      </c>
      <c r="Q46" s="194">
        <v>527283.44141707197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</row>
    <row r="47" spans="1:34" s="8" customFormat="1" ht="18.75" hidden="1" customHeight="1" x14ac:dyDescent="0.2">
      <c r="A47" s="157">
        <v>42522</v>
      </c>
      <c r="B47" s="155">
        <v>34949.514504128761</v>
      </c>
      <c r="C47" s="155">
        <v>15094.024829943464</v>
      </c>
      <c r="D47" s="155">
        <v>20280.262027726483</v>
      </c>
      <c r="E47" s="155">
        <v>21494.304489168309</v>
      </c>
      <c r="F47" s="155">
        <v>14414.165205966416</v>
      </c>
      <c r="G47" s="155">
        <v>34024.32526075979</v>
      </c>
      <c r="H47" s="155">
        <v>148589.56892935306</v>
      </c>
      <c r="I47" s="155">
        <v>22747.276702644729</v>
      </c>
      <c r="J47" s="155">
        <v>10068.170722083067</v>
      </c>
      <c r="K47" s="155">
        <v>40339.621739512651</v>
      </c>
      <c r="L47" s="155">
        <v>37573.352839061037</v>
      </c>
      <c r="M47" s="155">
        <v>18267.319140519925</v>
      </c>
      <c r="N47" s="155">
        <v>31925.36342832668</v>
      </c>
      <c r="O47" s="155">
        <v>43388.656457599995</v>
      </c>
      <c r="P47" s="155">
        <v>19246.879731250196</v>
      </c>
      <c r="Q47" s="194">
        <v>512402.80600804457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</row>
    <row r="48" spans="1:34" s="8" customFormat="1" ht="18.75" customHeight="1" x14ac:dyDescent="0.2">
      <c r="A48" s="156">
        <v>42614</v>
      </c>
      <c r="B48" s="155">
        <v>39991.329058947522</v>
      </c>
      <c r="C48" s="155">
        <v>18411.686297396776</v>
      </c>
      <c r="D48" s="155">
        <v>20202.572831389967</v>
      </c>
      <c r="E48" s="155">
        <v>23672.06612848238</v>
      </c>
      <c r="F48" s="155">
        <v>15831.878058806013</v>
      </c>
      <c r="G48" s="155">
        <v>35582.576511108622</v>
      </c>
      <c r="H48" s="155">
        <v>162763.69196875294</v>
      </c>
      <c r="I48" s="155">
        <v>23322.592787602902</v>
      </c>
      <c r="J48" s="155">
        <v>11629.393925984396</v>
      </c>
      <c r="K48" s="155">
        <v>36306.54023554286</v>
      </c>
      <c r="L48" s="155">
        <v>40456.341290486766</v>
      </c>
      <c r="M48" s="155">
        <v>20771.939546891055</v>
      </c>
      <c r="N48" s="155">
        <v>31328.641022031043</v>
      </c>
      <c r="O48" s="155">
        <v>44269.290275949999</v>
      </c>
      <c r="P48" s="155">
        <v>19221.780312102794</v>
      </c>
      <c r="Q48" s="194">
        <v>543762.32025147602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2"/>
    </row>
    <row r="49" spans="1:34" s="8" customFormat="1" ht="18.75" customHeight="1" x14ac:dyDescent="0.2">
      <c r="A49" s="156">
        <v>42705</v>
      </c>
      <c r="B49" s="155">
        <v>40085.341981367696</v>
      </c>
      <c r="C49" s="155">
        <v>15329.206406893709</v>
      </c>
      <c r="D49" s="155">
        <v>22508.580114327018</v>
      </c>
      <c r="E49" s="155">
        <v>20904.231043646385</v>
      </c>
      <c r="F49" s="155">
        <v>12816.576799140903</v>
      </c>
      <c r="G49" s="155">
        <v>30445.893660307476</v>
      </c>
      <c r="H49" s="155">
        <v>158129.4238316332</v>
      </c>
      <c r="I49" s="155">
        <v>23415.302646662538</v>
      </c>
      <c r="J49" s="155">
        <v>11408.775886406531</v>
      </c>
      <c r="K49" s="155">
        <v>36027.628377016757</v>
      </c>
      <c r="L49" s="155">
        <v>43226.695474442509</v>
      </c>
      <c r="M49" s="155">
        <v>19462.759101874297</v>
      </c>
      <c r="N49" s="155">
        <v>30935.786433371279</v>
      </c>
      <c r="O49" s="155">
        <v>45596.178671650006</v>
      </c>
      <c r="P49" s="155">
        <v>14246.066120334313</v>
      </c>
      <c r="Q49" s="194">
        <v>524538.44654907461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/>
    </row>
    <row r="50" spans="1:34" s="8" customFormat="1" ht="18.75" customHeight="1" x14ac:dyDescent="0.2">
      <c r="A50" s="157">
        <v>42795</v>
      </c>
      <c r="B50" s="155">
        <v>41309.090705785376</v>
      </c>
      <c r="C50" s="155">
        <v>11613.700518142146</v>
      </c>
      <c r="D50" s="155">
        <v>21755.973009321213</v>
      </c>
      <c r="E50" s="155">
        <v>20054.140596537774</v>
      </c>
      <c r="F50" s="155">
        <v>14854.537003918489</v>
      </c>
      <c r="G50" s="155">
        <v>28240.867448735229</v>
      </c>
      <c r="H50" s="155">
        <v>165503.53179836727</v>
      </c>
      <c r="I50" s="155">
        <v>23455.091351771225</v>
      </c>
      <c r="J50" s="155">
        <v>9070.6210825495327</v>
      </c>
      <c r="K50" s="155">
        <v>35997.935678671223</v>
      </c>
      <c r="L50" s="155">
        <v>40138.671518409647</v>
      </c>
      <c r="M50" s="155">
        <v>22497.656718900445</v>
      </c>
      <c r="N50" s="155">
        <v>31215.883375243557</v>
      </c>
      <c r="O50" s="155">
        <v>45309.252099400001</v>
      </c>
      <c r="P50" s="155">
        <v>15487.311989668175</v>
      </c>
      <c r="Q50" s="194">
        <v>526504.26489542122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</row>
    <row r="51" spans="1:34" s="8" customFormat="1" ht="18.75" customHeight="1" x14ac:dyDescent="0.2">
      <c r="A51" s="157">
        <v>42887</v>
      </c>
      <c r="B51" s="155">
        <v>39913.45438764774</v>
      </c>
      <c r="C51" s="155">
        <v>15270.744639510043</v>
      </c>
      <c r="D51" s="155">
        <v>17863.659887800826</v>
      </c>
      <c r="E51" s="155">
        <v>22576.228624529758</v>
      </c>
      <c r="F51" s="155">
        <v>19229.03473173664</v>
      </c>
      <c r="G51" s="155">
        <v>29246.038669553207</v>
      </c>
      <c r="H51" s="155">
        <v>154754.51534673225</v>
      </c>
      <c r="I51" s="155">
        <v>18416.263682899262</v>
      </c>
      <c r="J51" s="155">
        <v>11088.511096766955</v>
      </c>
      <c r="K51" s="155">
        <v>37001.992651451685</v>
      </c>
      <c r="L51" s="155">
        <v>38464.637017442452</v>
      </c>
      <c r="M51" s="155">
        <v>17876.22732693881</v>
      </c>
      <c r="N51" s="155">
        <v>31749.495876827481</v>
      </c>
      <c r="O51" s="155">
        <v>43817.048594349995</v>
      </c>
      <c r="P51" s="155">
        <v>17611.16116315241</v>
      </c>
      <c r="Q51" s="194">
        <v>514879.01369733945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2"/>
    </row>
    <row r="52" spans="1:34" s="8" customFormat="1" ht="18.75" customHeight="1" x14ac:dyDescent="0.2">
      <c r="A52" s="156">
        <v>42979</v>
      </c>
      <c r="B52" s="155">
        <v>39956.89975607182</v>
      </c>
      <c r="C52" s="155">
        <v>16210.298176758748</v>
      </c>
      <c r="D52" s="155">
        <v>19264.052394507926</v>
      </c>
      <c r="E52" s="155">
        <v>19594.568362793903</v>
      </c>
      <c r="F52" s="155">
        <v>12526.550575280355</v>
      </c>
      <c r="G52" s="155">
        <v>31213.903046849096</v>
      </c>
      <c r="H52" s="155">
        <v>162006.99213628165</v>
      </c>
      <c r="I52" s="155">
        <v>21515.559175532577</v>
      </c>
      <c r="J52" s="155">
        <v>14347.844784145385</v>
      </c>
      <c r="K52" s="155">
        <v>44597.810603037397</v>
      </c>
      <c r="L52" s="155">
        <v>41855.544777820644</v>
      </c>
      <c r="M52" s="155">
        <v>21882.959203513416</v>
      </c>
      <c r="N52" s="155">
        <v>32118.629830680959</v>
      </c>
      <c r="O52" s="155">
        <v>42726.183524799999</v>
      </c>
      <c r="P52" s="155">
        <v>17470.824556810214</v>
      </c>
      <c r="Q52" s="194">
        <v>537288.62090488418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2"/>
    </row>
    <row r="53" spans="1:34" s="8" customFormat="1" ht="18.75" customHeight="1" x14ac:dyDescent="0.2">
      <c r="A53" s="157">
        <v>43070</v>
      </c>
      <c r="B53" s="155">
        <v>37606.669681075269</v>
      </c>
      <c r="C53" s="155">
        <v>13707.690506451592</v>
      </c>
      <c r="D53" s="155">
        <v>20471.135618332963</v>
      </c>
      <c r="E53" s="155">
        <v>12187.312076494019</v>
      </c>
      <c r="F53" s="155">
        <v>15964.497791029942</v>
      </c>
      <c r="G53" s="155">
        <v>32261.440364726895</v>
      </c>
      <c r="H53" s="155">
        <v>163225.05992075973</v>
      </c>
      <c r="I53" s="155">
        <v>21588.812886265176</v>
      </c>
      <c r="J53" s="155">
        <v>11507.41212048122</v>
      </c>
      <c r="K53" s="155">
        <v>36171.21069129181</v>
      </c>
      <c r="L53" s="155">
        <v>47402.644797220724</v>
      </c>
      <c r="M53" s="155">
        <v>22439.806281887744</v>
      </c>
      <c r="N53" s="155">
        <v>32534.163125882103</v>
      </c>
      <c r="O53" s="155">
        <v>45355.081146349999</v>
      </c>
      <c r="P53" s="155">
        <v>15966.113450988641</v>
      </c>
      <c r="Q53" s="194">
        <v>528389.05045923789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</row>
    <row r="54" spans="1:34" s="8" customFormat="1" ht="18.75" customHeight="1" x14ac:dyDescent="0.2">
      <c r="A54" s="156">
        <v>43160</v>
      </c>
      <c r="B54" s="155">
        <v>40116.047150244594</v>
      </c>
      <c r="C54" s="155">
        <v>10052.816361755362</v>
      </c>
      <c r="D54" s="155">
        <v>19635.219237574263</v>
      </c>
      <c r="E54" s="155">
        <v>11927.358643181429</v>
      </c>
      <c r="F54" s="155">
        <v>15580.640261851748</v>
      </c>
      <c r="G54" s="155">
        <v>31062.660303214601</v>
      </c>
      <c r="H54" s="155">
        <v>176048.32397609064</v>
      </c>
      <c r="I54" s="155">
        <v>16771.749445936974</v>
      </c>
      <c r="J54" s="155">
        <v>8266.7620550276733</v>
      </c>
      <c r="K54" s="155">
        <v>32879.026061345321</v>
      </c>
      <c r="L54" s="155">
        <v>48021.477328019355</v>
      </c>
      <c r="M54" s="155">
        <v>25755.735500765248</v>
      </c>
      <c r="N54" s="155">
        <v>32204.530828356801</v>
      </c>
      <c r="O54" s="155">
        <v>43585.286813699997</v>
      </c>
      <c r="P54" s="155">
        <v>16614.973906545216</v>
      </c>
      <c r="Q54" s="194">
        <v>528522.60787360917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2"/>
    </row>
    <row r="55" spans="1:34" s="8" customFormat="1" ht="18.75" customHeight="1" x14ac:dyDescent="0.2">
      <c r="A55" s="157">
        <v>43252</v>
      </c>
      <c r="B55" s="155">
        <v>33447.064492250509</v>
      </c>
      <c r="C55" s="155">
        <v>14343.24569576578</v>
      </c>
      <c r="D55" s="155">
        <v>16849.172909410492</v>
      </c>
      <c r="E55" s="155">
        <v>12490.974828638191</v>
      </c>
      <c r="F55" s="155">
        <v>14334.868369298843</v>
      </c>
      <c r="G55" s="155">
        <v>35686.233616696474</v>
      </c>
      <c r="H55" s="155">
        <v>161300.57611148767</v>
      </c>
      <c r="I55" s="155">
        <v>19393.587681241377</v>
      </c>
      <c r="J55" s="155">
        <v>10282.196688454484</v>
      </c>
      <c r="K55" s="155">
        <v>33959.01010568114</v>
      </c>
      <c r="L55" s="155">
        <v>45256.039692134866</v>
      </c>
      <c r="M55" s="155">
        <v>22201.317397772684</v>
      </c>
      <c r="N55" s="155">
        <v>32308.194969768279</v>
      </c>
      <c r="O55" s="155">
        <v>43385.244530349999</v>
      </c>
      <c r="P55" s="155">
        <v>18312.764500996254</v>
      </c>
      <c r="Q55" s="194">
        <v>513550.49158994708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</row>
    <row r="56" spans="1:34" s="8" customFormat="1" ht="18.75" customHeight="1" x14ac:dyDescent="0.2">
      <c r="A56" s="156">
        <v>43344</v>
      </c>
      <c r="B56" s="155">
        <v>38054.26959537423</v>
      </c>
      <c r="C56" s="155">
        <v>11182.287850556833</v>
      </c>
      <c r="D56" s="155">
        <v>19571.441237974319</v>
      </c>
      <c r="E56" s="155">
        <v>11832.658854512571</v>
      </c>
      <c r="F56" s="155">
        <v>14780.216918924127</v>
      </c>
      <c r="G56" s="155">
        <v>29091.545378102688</v>
      </c>
      <c r="H56" s="155">
        <v>186190.50788111615</v>
      </c>
      <c r="I56" s="155">
        <v>19380.651391367253</v>
      </c>
      <c r="J56" s="155">
        <v>13465.911294466385</v>
      </c>
      <c r="K56" s="155">
        <v>43911.204317523472</v>
      </c>
      <c r="L56" s="155">
        <v>47928.363628919018</v>
      </c>
      <c r="M56" s="155">
        <v>18334.231775931599</v>
      </c>
      <c r="N56" s="155">
        <v>32445.017085045849</v>
      </c>
      <c r="O56" s="155">
        <v>44721.666216450016</v>
      </c>
      <c r="P56" s="155">
        <v>15761.795464983401</v>
      </c>
      <c r="Q56" s="194">
        <v>546651.76889124792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</row>
    <row r="57" spans="1:34" s="8" customFormat="1" ht="18.75" customHeight="1" x14ac:dyDescent="0.2">
      <c r="A57" s="157">
        <v>43435</v>
      </c>
      <c r="B57" s="155">
        <v>44199.533261714445</v>
      </c>
      <c r="C57" s="155">
        <v>11604.68002121981</v>
      </c>
      <c r="D57" s="155">
        <v>20627.796711271665</v>
      </c>
      <c r="E57" s="155">
        <v>10226.64259043856</v>
      </c>
      <c r="F57" s="155">
        <v>16497.605709412801</v>
      </c>
      <c r="G57" s="155">
        <v>38234.201834978565</v>
      </c>
      <c r="H57" s="155">
        <v>185534.06160174077</v>
      </c>
      <c r="I57" s="155">
        <v>23173.231910304785</v>
      </c>
      <c r="J57" s="155">
        <v>13491.652510155007</v>
      </c>
      <c r="K57" s="155">
        <v>42537.925565906909</v>
      </c>
      <c r="L57" s="155">
        <v>50262.41654491402</v>
      </c>
      <c r="M57" s="155">
        <v>22327.112398683752</v>
      </c>
      <c r="N57" s="155">
        <v>33241.294868289377</v>
      </c>
      <c r="O57" s="155">
        <v>46031.220668000002</v>
      </c>
      <c r="P57" s="155">
        <v>12498.75232736115</v>
      </c>
      <c r="Q57" s="194">
        <v>570488.12852439168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</row>
    <row r="58" spans="1:34" s="8" customFormat="1" ht="18.75" customHeight="1" x14ac:dyDescent="0.2">
      <c r="A58" s="156">
        <v>43525</v>
      </c>
      <c r="B58" s="155">
        <v>46822.393875906993</v>
      </c>
      <c r="C58" s="155">
        <v>10942.568494988198</v>
      </c>
      <c r="D58" s="155">
        <v>24778.861947402318</v>
      </c>
      <c r="E58" s="155">
        <v>13568.98448302965</v>
      </c>
      <c r="F58" s="155">
        <v>17025.22788991647</v>
      </c>
      <c r="G58" s="155">
        <v>40129.104830522221</v>
      </c>
      <c r="H58" s="155">
        <v>180856.57012995682</v>
      </c>
      <c r="I58" s="155">
        <v>20703.510843245193</v>
      </c>
      <c r="J58" s="155">
        <v>11626.674242856654</v>
      </c>
      <c r="K58" s="155">
        <v>28336.379724860788</v>
      </c>
      <c r="L58" s="155">
        <v>50313.578746759638</v>
      </c>
      <c r="M58" s="155">
        <v>18250.65333080124</v>
      </c>
      <c r="N58" s="155">
        <v>33175.231732354136</v>
      </c>
      <c r="O58" s="155">
        <v>45852.128214249999</v>
      </c>
      <c r="P58" s="155">
        <v>14864.816741222776</v>
      </c>
      <c r="Q58" s="194">
        <v>557246.68522807304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</row>
    <row r="59" spans="1:34" s="8" customFormat="1" ht="18.75" customHeight="1" x14ac:dyDescent="0.2">
      <c r="A59" s="157">
        <v>43617</v>
      </c>
      <c r="B59" s="155">
        <v>42596.062904121252</v>
      </c>
      <c r="C59" s="155">
        <v>11602.247363730083</v>
      </c>
      <c r="D59" s="155">
        <v>20092.183370596555</v>
      </c>
      <c r="E59" s="155">
        <v>14045.132117656429</v>
      </c>
      <c r="F59" s="155">
        <v>17413.220048081741</v>
      </c>
      <c r="G59" s="155">
        <v>39837.417705074557</v>
      </c>
      <c r="H59" s="155">
        <v>185406.70606348713</v>
      </c>
      <c r="I59" s="155">
        <v>19806.386130828509</v>
      </c>
      <c r="J59" s="155">
        <v>13715.556123268143</v>
      </c>
      <c r="K59" s="155">
        <v>35673.837288475028</v>
      </c>
      <c r="L59" s="155">
        <v>46663.830834814835</v>
      </c>
      <c r="M59" s="155">
        <v>13899.50139719346</v>
      </c>
      <c r="N59" s="155">
        <v>32873.328224220139</v>
      </c>
      <c r="O59" s="155">
        <v>46568.242705850011</v>
      </c>
      <c r="P59" s="155">
        <v>15974.386191990952</v>
      </c>
      <c r="Q59" s="194">
        <v>556168.03846938873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</row>
    <row r="60" spans="1:34" s="8" customFormat="1" ht="18.75" customHeight="1" x14ac:dyDescent="0.2">
      <c r="A60" s="156">
        <v>43709</v>
      </c>
      <c r="B60" s="155">
        <v>47681.578746638676</v>
      </c>
      <c r="C60" s="155">
        <v>11326.776274697955</v>
      </c>
      <c r="D60" s="155">
        <v>21363.260840505205</v>
      </c>
      <c r="E60" s="155">
        <v>12342.963636046758</v>
      </c>
      <c r="F60" s="155">
        <v>16490.935273877345</v>
      </c>
      <c r="G60" s="155">
        <v>30942.315217247669</v>
      </c>
      <c r="H60" s="155">
        <v>189547.71184549475</v>
      </c>
      <c r="I60" s="155">
        <v>21497.537819085388</v>
      </c>
      <c r="J60" s="155">
        <v>18660.328836829172</v>
      </c>
      <c r="K60" s="155">
        <v>48922.928847565607</v>
      </c>
      <c r="L60" s="155">
        <v>49989.519465223035</v>
      </c>
      <c r="M60" s="155">
        <v>17224.610369863894</v>
      </c>
      <c r="N60" s="155">
        <v>32595.57280613096</v>
      </c>
      <c r="O60" s="155">
        <v>46732.036658050005</v>
      </c>
      <c r="P60" s="155">
        <v>16466.238753361849</v>
      </c>
      <c r="Q60" s="194">
        <v>581784.31539061829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</row>
    <row r="61" spans="1:34" s="8" customFormat="1" ht="18.75" customHeight="1" x14ac:dyDescent="0.2">
      <c r="A61" s="157">
        <v>43800</v>
      </c>
      <c r="B61" s="155">
        <v>45562.992390632324</v>
      </c>
      <c r="C61" s="155">
        <v>9375.3389116981471</v>
      </c>
      <c r="D61" s="155">
        <v>18309.818162677853</v>
      </c>
      <c r="E61" s="155">
        <v>11502.516636820696</v>
      </c>
      <c r="F61" s="155">
        <v>15878.899993125775</v>
      </c>
      <c r="G61" s="155">
        <v>41623.594804098662</v>
      </c>
      <c r="H61" s="155">
        <v>165736.10461063217</v>
      </c>
      <c r="I61" s="155">
        <v>20903.849352986192</v>
      </c>
      <c r="J61" s="155">
        <v>13072.768982013393</v>
      </c>
      <c r="K61" s="155">
        <v>36899.810067287624</v>
      </c>
      <c r="L61" s="155">
        <v>53820.45304386643</v>
      </c>
      <c r="M61" s="155">
        <v>19347.928133933194</v>
      </c>
      <c r="N61" s="155">
        <v>33326.442996342485</v>
      </c>
      <c r="O61" s="155">
        <v>47604.001149000011</v>
      </c>
      <c r="P61" s="155">
        <v>15658.997184905451</v>
      </c>
      <c r="Q61" s="194">
        <v>548623.51642002037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</row>
    <row r="62" spans="1:34" s="8" customFormat="1" ht="18.75" customHeight="1" x14ac:dyDescent="0.2">
      <c r="A62" s="157">
        <v>43891</v>
      </c>
      <c r="B62" s="155">
        <v>46365.074603240304</v>
      </c>
      <c r="C62" s="155">
        <v>9586.3034879076386</v>
      </c>
      <c r="D62" s="155">
        <v>19386.744858092206</v>
      </c>
      <c r="E62" s="155">
        <v>12839.027397116744</v>
      </c>
      <c r="F62" s="155">
        <v>16509.957873403811</v>
      </c>
      <c r="G62" s="155">
        <v>36743.69977597965</v>
      </c>
      <c r="H62" s="155">
        <v>177685.42272509466</v>
      </c>
      <c r="I62" s="155">
        <v>17425.190875915512</v>
      </c>
      <c r="J62" s="155">
        <v>10242.212279891439</v>
      </c>
      <c r="K62" s="155">
        <v>37179.482651897211</v>
      </c>
      <c r="L62" s="155">
        <v>53410.692903472453</v>
      </c>
      <c r="M62" s="155">
        <v>15746.653102164672</v>
      </c>
      <c r="N62" s="155">
        <v>34276.008533184933</v>
      </c>
      <c r="O62" s="155">
        <v>48586.093645849993</v>
      </c>
      <c r="P62" s="155">
        <v>14465.742451382286</v>
      </c>
      <c r="Q62" s="194">
        <v>550448.3071645936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</row>
    <row r="63" spans="1:34" s="8" customFormat="1" ht="18.75" customHeight="1" x14ac:dyDescent="0.2">
      <c r="A63" s="157">
        <v>43983</v>
      </c>
      <c r="B63" s="155">
        <v>43369.823483317901</v>
      </c>
      <c r="C63" s="155">
        <v>10046.783672467827</v>
      </c>
      <c r="D63" s="155">
        <v>15905.038821932923</v>
      </c>
      <c r="E63" s="155">
        <v>6923.8456813208322</v>
      </c>
      <c r="F63" s="155">
        <v>18660.434396279539</v>
      </c>
      <c r="G63" s="155">
        <v>28708.615872349219</v>
      </c>
      <c r="H63" s="155">
        <v>157104.72226530645</v>
      </c>
      <c r="I63" s="155">
        <v>14964.361871117766</v>
      </c>
      <c r="J63" s="155">
        <v>2013.3148594540241</v>
      </c>
      <c r="K63" s="155">
        <v>34667.236289198161</v>
      </c>
      <c r="L63" s="155">
        <v>50834.92571580199</v>
      </c>
      <c r="M63" s="155">
        <v>11336.98583501035</v>
      </c>
      <c r="N63" s="155">
        <v>33167.574214955202</v>
      </c>
      <c r="O63" s="155">
        <v>51619.400420999991</v>
      </c>
      <c r="P63" s="155">
        <v>17343.396289394186</v>
      </c>
      <c r="Q63" s="194">
        <v>496666.45968890633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4" s="8" customFormat="1" ht="18.75" customHeight="1" x14ac:dyDescent="0.2">
      <c r="A64" s="157">
        <v>44075</v>
      </c>
      <c r="B64" s="155">
        <v>43879.066013722651</v>
      </c>
      <c r="C64" s="155">
        <v>9700.1004547137218</v>
      </c>
      <c r="D64" s="155">
        <v>20659.566259773997</v>
      </c>
      <c r="E64" s="155">
        <v>12046.699460990874</v>
      </c>
      <c r="F64" s="155">
        <v>18481.426983280784</v>
      </c>
      <c r="G64" s="155">
        <v>24445.17367856585</v>
      </c>
      <c r="H64" s="155">
        <v>160985.99592858678</v>
      </c>
      <c r="I64" s="155">
        <v>12049.227007953927</v>
      </c>
      <c r="J64" s="155">
        <v>3304.1926674110714</v>
      </c>
      <c r="K64" s="155">
        <v>32928.768895313769</v>
      </c>
      <c r="L64" s="155">
        <v>48870.118703809123</v>
      </c>
      <c r="M64" s="155">
        <v>5512.4216286467199</v>
      </c>
      <c r="N64" s="155">
        <v>31769.638342322123</v>
      </c>
      <c r="O64" s="155">
        <v>56019.762318849986</v>
      </c>
      <c r="P64" s="155">
        <v>16444.829340628825</v>
      </c>
      <c r="Q64" s="194">
        <v>497096.98768457014</v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4" s="8" customFormat="1" ht="18.75" customHeight="1" x14ac:dyDescent="0.2">
      <c r="A65" s="157">
        <v>44184</v>
      </c>
      <c r="B65" s="155">
        <v>44951.02903734627</v>
      </c>
      <c r="C65" s="155">
        <v>14120.699258722219</v>
      </c>
      <c r="D65" s="155">
        <v>24392.603250712644</v>
      </c>
      <c r="E65" s="155">
        <v>14132.084152192667</v>
      </c>
      <c r="F65" s="155">
        <v>16362.682543977557</v>
      </c>
      <c r="G65" s="155">
        <v>25794.411983515376</v>
      </c>
      <c r="H65" s="155">
        <v>165616.64381406675</v>
      </c>
      <c r="I65" s="155">
        <v>9454.6651861322352</v>
      </c>
      <c r="J65" s="155">
        <v>3852.5574417558905</v>
      </c>
      <c r="K65" s="155">
        <v>34052.034791782957</v>
      </c>
      <c r="L65" s="155">
        <v>51314.781799475597</v>
      </c>
      <c r="M65" s="155">
        <v>8639.379248813706</v>
      </c>
      <c r="N65" s="155">
        <v>32406.401898013846</v>
      </c>
      <c r="O65" s="155">
        <v>57198.81859135002</v>
      </c>
      <c r="P65" s="155">
        <v>16600.942223120805</v>
      </c>
      <c r="Q65" s="194">
        <v>518889.73522097862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</row>
    <row r="66" spans="1:34" s="8" customFormat="1" ht="18.75" customHeight="1" x14ac:dyDescent="0.2">
      <c r="A66" s="157">
        <v>44256</v>
      </c>
      <c r="B66" s="155">
        <v>39460.003962837465</v>
      </c>
      <c r="C66" s="155">
        <v>9940.6646046057595</v>
      </c>
      <c r="D66" s="155">
        <v>23116.872087183183</v>
      </c>
      <c r="E66" s="155">
        <v>13222.236927638862</v>
      </c>
      <c r="F66" s="155">
        <v>15531.884400093577</v>
      </c>
      <c r="G66" s="155">
        <v>28363.621306266024</v>
      </c>
      <c r="H66" s="155">
        <v>161578.55241707948</v>
      </c>
      <c r="I66" s="155">
        <v>14558.730672306521</v>
      </c>
      <c r="J66" s="155">
        <v>4813.1466404411012</v>
      </c>
      <c r="K66" s="155">
        <v>34868.665106385866</v>
      </c>
      <c r="L66" s="155">
        <v>48983.150118859077</v>
      </c>
      <c r="M66" s="155">
        <v>9830.2673964326095</v>
      </c>
      <c r="N66" s="155">
        <v>32116.984159847219</v>
      </c>
      <c r="O66" s="155">
        <v>58039.886142150004</v>
      </c>
      <c r="P66" s="155">
        <v>15846.558992273758</v>
      </c>
      <c r="Q66" s="194">
        <v>510271.22493440041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s="8" customFormat="1" ht="18.75" customHeight="1" x14ac:dyDescent="0.2">
      <c r="A67" s="157">
        <v>44368</v>
      </c>
      <c r="B67" s="155">
        <v>40466.453921429973</v>
      </c>
      <c r="C67" s="155">
        <v>11267.640544475085</v>
      </c>
      <c r="D67" s="155">
        <v>18213.37352388884</v>
      </c>
      <c r="E67" s="155">
        <v>6825.3485509444617</v>
      </c>
      <c r="F67" s="155">
        <v>15161.035912431786</v>
      </c>
      <c r="G67" s="155">
        <v>28590.981830758872</v>
      </c>
      <c r="H67" s="155">
        <v>160997.74345900916</v>
      </c>
      <c r="I67" s="155">
        <v>12155.784148959474</v>
      </c>
      <c r="J67" s="155">
        <v>4953.8614239324006</v>
      </c>
      <c r="K67" s="155">
        <v>37419.491525931116</v>
      </c>
      <c r="L67" s="155">
        <v>45651.827427933749</v>
      </c>
      <c r="M67" s="155">
        <v>7557.66787982204</v>
      </c>
      <c r="N67" s="155">
        <v>32745.326288346852</v>
      </c>
      <c r="O67" s="155">
        <v>60884.715402599992</v>
      </c>
      <c r="P67" s="155">
        <v>17564.937960241346</v>
      </c>
      <c r="Q67" s="194">
        <v>500456.18980070518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s="8" customFormat="1" ht="18.75" customHeight="1" thickBot="1" x14ac:dyDescent="0.25">
      <c r="A68" s="157">
        <v>44460</v>
      </c>
      <c r="B68" s="159">
        <v>39531.845539987728</v>
      </c>
      <c r="C68" s="159">
        <v>9204.2155993632769</v>
      </c>
      <c r="D68" s="159">
        <v>21177.667523679451</v>
      </c>
      <c r="E68" s="159">
        <v>14521.391201908242</v>
      </c>
      <c r="F68" s="159">
        <v>21362.347777364725</v>
      </c>
      <c r="G68" s="159">
        <v>25473.779157701996</v>
      </c>
      <c r="H68" s="159">
        <v>151898.8292133832</v>
      </c>
      <c r="I68" s="159">
        <v>12014.108582848763</v>
      </c>
      <c r="J68" s="159">
        <v>5210.3077957991509</v>
      </c>
      <c r="K68" s="159">
        <v>34458.262537414921</v>
      </c>
      <c r="L68" s="159">
        <v>51101.387490370566</v>
      </c>
      <c r="M68" s="159">
        <v>5279.5486368547254</v>
      </c>
      <c r="N68" s="159">
        <v>31849.472134837179</v>
      </c>
      <c r="O68" s="159">
        <v>58210.149715599997</v>
      </c>
      <c r="P68" s="159">
        <v>16630.544154564534</v>
      </c>
      <c r="Q68" s="200">
        <v>497923.85706167843</v>
      </c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3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ht="18.75" customHeight="1" x14ac:dyDescent="0.25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88"/>
      <c r="AD70" s="88"/>
      <c r="AE70" s="88"/>
      <c r="AF70" s="88"/>
      <c r="AG70" s="88"/>
      <c r="AH70" s="92"/>
    </row>
    <row r="71" spans="1:34" ht="15" customHeight="1" x14ac:dyDescent="0.25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2"/>
    </row>
    <row r="72" spans="1:34" ht="57.75" customHeight="1" x14ac:dyDescent="0.2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2"/>
    </row>
    <row r="73" spans="1:34" x14ac:dyDescent="0.25">
      <c r="A73" s="93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75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2"/>
    </row>
    <row r="74" spans="1:34" x14ac:dyDescent="0.25">
      <c r="A74" s="93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4" x14ac:dyDescent="0.25">
      <c r="A75" s="93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2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4" x14ac:dyDescent="0.25">
      <c r="A76" s="93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4" x14ac:dyDescent="0.25">
      <c r="A77" s="93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4" x14ac:dyDescent="0.25">
      <c r="A78" s="93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4" x14ac:dyDescent="0.25">
      <c r="A79" s="93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4" x14ac:dyDescent="0.25">
      <c r="A80" s="93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x14ac:dyDescent="0.25">
      <c r="A81" s="93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x14ac:dyDescent="0.25">
      <c r="A82" s="93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x14ac:dyDescent="0.25">
      <c r="A83" s="93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x14ac:dyDescent="0.25">
      <c r="A84" s="9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x14ac:dyDescent="0.25">
      <c r="A85" s="93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2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x14ac:dyDescent="0.25">
      <c r="A86" s="93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x14ac:dyDescent="0.25">
      <c r="A87" s="93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x14ac:dyDescent="0.25">
      <c r="A88" s="93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x14ac:dyDescent="0.25">
      <c r="A89" s="93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2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x14ac:dyDescent="0.25">
      <c r="A90" s="93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</row>
    <row r="91" spans="1:33" x14ac:dyDescent="0.25">
      <c r="A91" s="93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</row>
    <row r="92" spans="1:33" x14ac:dyDescent="0.25">
      <c r="Q92" s="92"/>
    </row>
    <row r="93" spans="1:33" x14ac:dyDescent="0.25">
      <c r="A93" s="76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2"/>
    </row>
    <row r="94" spans="1:33" x14ac:dyDescent="0.25">
      <c r="A94" s="77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2"/>
    </row>
    <row r="95" spans="1:33" ht="30" customHeight="1" x14ac:dyDescent="0.25">
      <c r="A95" s="77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2"/>
    </row>
    <row r="96" spans="1:33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92"/>
    </row>
    <row r="97" spans="1:17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92"/>
    </row>
    <row r="98" spans="1:17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92"/>
    </row>
    <row r="99" spans="1:17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92"/>
    </row>
    <row r="100" spans="1:17" x14ac:dyDescent="0.25">
      <c r="A100" s="5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92"/>
    </row>
    <row r="101" spans="1:17" x14ac:dyDescent="0.25">
      <c r="A101" s="55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92"/>
    </row>
    <row r="102" spans="1:17" x14ac:dyDescent="0.25">
      <c r="A102" s="55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92"/>
    </row>
    <row r="103" spans="1:17" x14ac:dyDescent="0.25">
      <c r="A103" s="55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92"/>
    </row>
    <row r="104" spans="1:17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6"/>
    </row>
    <row r="105" spans="1:17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6"/>
    </row>
    <row r="106" spans="1:17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6"/>
    </row>
    <row r="107" spans="1:17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6"/>
    </row>
    <row r="108" spans="1:17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6"/>
    </row>
    <row r="109" spans="1:17" x14ac:dyDescent="0.2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6"/>
    </row>
  </sheetData>
  <mergeCells count="3">
    <mergeCell ref="A70:Q72"/>
    <mergeCell ref="A3:P3"/>
    <mergeCell ref="A18:P18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83" t="s">
        <v>29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410" t="s">
        <v>39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394"/>
    </row>
    <row r="29" spans="1:18" x14ac:dyDescent="0.25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AJ70"/>
  <sheetViews>
    <sheetView view="pageBreakPreview" zoomScaleSheetLayoutView="100" workbookViewId="0">
      <pane ySplit="2" topLeftCell="A18" activePane="bottomLeft" state="frozen"/>
      <selection pane="bottomLeft" activeCell="B10" sqref="B10:E30"/>
    </sheetView>
  </sheetViews>
  <sheetFormatPr defaultColWidth="9.140625" defaultRowHeight="15" x14ac:dyDescent="0.25"/>
  <cols>
    <col min="1" max="1" width="12.5703125" style="202" bestFit="1" customWidth="1"/>
    <col min="2" max="5" width="16.28515625" style="213" customWidth="1"/>
    <col min="6" max="6" width="15.7109375" style="218" customWidth="1"/>
    <col min="7" max="7" width="12.7109375" style="201" bestFit="1" customWidth="1"/>
    <col min="8" max="11" width="9.140625" style="201"/>
    <col min="12" max="12" width="17" style="201" bestFit="1" customWidth="1"/>
    <col min="13" max="22" width="9.140625" style="201"/>
    <col min="23" max="23" width="10.42578125" style="202" customWidth="1"/>
    <col min="24" max="16384" width="9.140625" style="202"/>
  </cols>
  <sheetData>
    <row r="1" spans="1:23" ht="34.5" customHeight="1" thickBot="1" x14ac:dyDescent="0.3">
      <c r="A1" s="411" t="s">
        <v>73</v>
      </c>
      <c r="B1" s="412"/>
      <c r="C1" s="412"/>
      <c r="D1" s="412"/>
      <c r="E1" s="412"/>
      <c r="F1" s="413"/>
    </row>
    <row r="2" spans="1:23" ht="59.25" customHeight="1" thickBot="1" x14ac:dyDescent="0.3">
      <c r="A2" s="142" t="s">
        <v>62</v>
      </c>
      <c r="B2" s="143" t="s">
        <v>65</v>
      </c>
      <c r="C2" s="143" t="s">
        <v>66</v>
      </c>
      <c r="D2" s="143" t="s">
        <v>67</v>
      </c>
      <c r="E2" s="143" t="s">
        <v>75</v>
      </c>
      <c r="F2" s="183" t="s">
        <v>76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4"/>
    </row>
    <row r="3" spans="1:23" ht="18" customHeight="1" x14ac:dyDescent="0.25">
      <c r="A3" s="138"/>
      <c r="B3" s="417" t="s">
        <v>64</v>
      </c>
      <c r="C3" s="417"/>
      <c r="D3" s="417"/>
      <c r="E3" s="418"/>
      <c r="F3" s="184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1:23" s="207" customFormat="1" ht="18.75" customHeight="1" x14ac:dyDescent="0.25">
      <c r="A4" s="130">
        <v>2016</v>
      </c>
      <c r="B4" s="137">
        <v>10.058586997456761</v>
      </c>
      <c r="C4" s="137">
        <v>17.064389225925265</v>
      </c>
      <c r="D4" s="137">
        <v>64.442992083481229</v>
      </c>
      <c r="E4" s="137">
        <v>8.4340316931367578</v>
      </c>
      <c r="F4" s="184">
        <v>100.00000000000001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6"/>
      <c r="W4" s="206"/>
    </row>
    <row r="5" spans="1:23" s="207" customFormat="1" ht="18.75" customHeight="1" x14ac:dyDescent="0.25">
      <c r="A5" s="130">
        <v>2017</v>
      </c>
      <c r="B5" s="137">
        <v>10.231718658914655</v>
      </c>
      <c r="C5" s="137">
        <v>16.008266880417036</v>
      </c>
      <c r="D5" s="137">
        <v>65.34983698722948</v>
      </c>
      <c r="E5" s="137">
        <v>8.4101774734388304</v>
      </c>
      <c r="F5" s="184">
        <v>100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  <c r="W5" s="206"/>
    </row>
    <row r="6" spans="1:23" s="207" customFormat="1" ht="18.75" customHeight="1" x14ac:dyDescent="0.25">
      <c r="A6" s="130">
        <v>2018</v>
      </c>
      <c r="B6" s="137">
        <v>9.4015710688239729</v>
      </c>
      <c r="C6" s="137">
        <v>14.747467612770066</v>
      </c>
      <c r="D6" s="137">
        <v>67.620026321007771</v>
      </c>
      <c r="E6" s="137">
        <v>8.2309349973981902</v>
      </c>
      <c r="F6" s="184">
        <v>100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6"/>
    </row>
    <row r="7" spans="1:23" s="207" customFormat="1" ht="18.75" customHeight="1" x14ac:dyDescent="0.25">
      <c r="A7" s="130">
        <v>2019</v>
      </c>
      <c r="B7" s="137">
        <v>10.068084858486397</v>
      </c>
      <c r="C7" s="137">
        <v>15.836565867670148</v>
      </c>
      <c r="D7" s="137">
        <v>65.772213013861432</v>
      </c>
      <c r="E7" s="137">
        <v>8.3231362599820269</v>
      </c>
      <c r="F7" s="184">
        <v>100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06"/>
    </row>
    <row r="8" spans="1:23" s="207" customFormat="1" ht="18.75" customHeight="1" thickBot="1" x14ac:dyDescent="0.3">
      <c r="A8" s="103">
        <v>2020</v>
      </c>
      <c r="B8" s="176">
        <v>10.761413392094845</v>
      </c>
      <c r="C8" s="176">
        <v>15.122475289663159</v>
      </c>
      <c r="D8" s="176">
        <v>63.771294253426817</v>
      </c>
      <c r="E8" s="176">
        <v>10.344817064815164</v>
      </c>
      <c r="F8" s="185">
        <v>99.999999999999986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6"/>
    </row>
    <row r="9" spans="1:23" s="207" customFormat="1" ht="18" customHeight="1" thickBot="1" x14ac:dyDescent="0.3">
      <c r="A9" s="177"/>
      <c r="B9" s="419" t="s">
        <v>29</v>
      </c>
      <c r="C9" s="419"/>
      <c r="D9" s="419"/>
      <c r="E9" s="420"/>
      <c r="F9" s="185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3" s="207" customFormat="1" ht="18.75" customHeight="1" x14ac:dyDescent="0.25">
      <c r="A10" s="156">
        <v>42614</v>
      </c>
      <c r="B10" s="135">
        <v>10.740541074882572</v>
      </c>
      <c r="C10" s="137">
        <v>17.524033935583887</v>
      </c>
      <c r="D10" s="137">
        <v>63.594130782999223</v>
      </c>
      <c r="E10" s="137">
        <v>8.1412942065343188</v>
      </c>
      <c r="F10" s="184">
        <v>99.999999999999986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3" s="207" customFormat="1" ht="18.75" customHeight="1" x14ac:dyDescent="0.25">
      <c r="A11" s="156">
        <v>42705</v>
      </c>
      <c r="B11" s="135">
        <v>10.564439795182286</v>
      </c>
      <c r="C11" s="137">
        <v>16.524104608090465</v>
      </c>
      <c r="D11" s="137">
        <v>64.21882706365669</v>
      </c>
      <c r="E11" s="137">
        <v>8.6926285330705753</v>
      </c>
      <c r="F11" s="184">
        <v>100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3" s="207" customFormat="1" ht="18.75" customHeight="1" x14ac:dyDescent="0.25">
      <c r="A12" s="157">
        <v>42795</v>
      </c>
      <c r="B12" s="135">
        <v>10.051730774572073</v>
      </c>
      <c r="C12" s="137">
        <v>16.12627355931815</v>
      </c>
      <c r="D12" s="137">
        <v>65.216319488273001</v>
      </c>
      <c r="E12" s="137">
        <v>8.6056761778367967</v>
      </c>
      <c r="F12" s="184">
        <v>100.00000000000001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3" s="207" customFormat="1" ht="18.75" customHeight="1" x14ac:dyDescent="0.25">
      <c r="A13" s="157">
        <v>42887</v>
      </c>
      <c r="B13" s="135">
        <v>10.717896352170342</v>
      </c>
      <c r="C13" s="137">
        <v>17.2690980887186</v>
      </c>
      <c r="D13" s="137">
        <v>63.502841534421016</v>
      </c>
      <c r="E13" s="137">
        <v>8.5101640246900612</v>
      </c>
      <c r="F13" s="184">
        <v>100.00000000000001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3" s="207" customFormat="1" ht="18.75" customHeight="1" x14ac:dyDescent="0.25">
      <c r="A14" s="156">
        <v>42979</v>
      </c>
      <c r="B14" s="135">
        <v>10.453822349380037</v>
      </c>
      <c r="C14" s="137">
        <v>15.373315414780343</v>
      </c>
      <c r="D14" s="137">
        <v>66.2206775324223</v>
      </c>
      <c r="E14" s="137">
        <v>7.9521847034173065</v>
      </c>
      <c r="F14" s="184">
        <v>100.00000000000001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3" s="207" customFormat="1" ht="18.75" customHeight="1" x14ac:dyDescent="0.25">
      <c r="A15" s="157">
        <v>43070</v>
      </c>
      <c r="B15" s="135">
        <v>9.711473041110164</v>
      </c>
      <c r="C15" s="137">
        <v>15.307733152359026</v>
      </c>
      <c r="D15" s="137">
        <v>66.397141078123454</v>
      </c>
      <c r="E15" s="137">
        <v>8.5836527284073387</v>
      </c>
      <c r="F15" s="184">
        <v>99.999999999999986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</row>
    <row r="16" spans="1:23" s="207" customFormat="1" ht="18.75" customHeight="1" x14ac:dyDescent="0.25">
      <c r="A16" s="156">
        <v>43160</v>
      </c>
      <c r="B16" s="135">
        <v>9.4922833507242004</v>
      </c>
      <c r="C16" s="137">
        <v>14.797073442225233</v>
      </c>
      <c r="D16" s="137">
        <v>67.464016447023113</v>
      </c>
      <c r="E16" s="137">
        <v>8.2466267600274481</v>
      </c>
      <c r="F16" s="184">
        <v>99.999999999999986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23" s="207" customFormat="1" ht="18.75" customHeight="1" x14ac:dyDescent="0.25">
      <c r="A17" s="157">
        <v>43252</v>
      </c>
      <c r="B17" s="135">
        <v>9.3058639745544749</v>
      </c>
      <c r="C17" s="137">
        <v>15.453446355068685</v>
      </c>
      <c r="D17" s="137">
        <v>66.792592503527715</v>
      </c>
      <c r="E17" s="137">
        <v>8.4480971668491112</v>
      </c>
      <c r="F17" s="184">
        <v>100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3" s="207" customFormat="1" ht="18.75" customHeight="1" x14ac:dyDescent="0.25">
      <c r="A18" s="156">
        <v>43344</v>
      </c>
      <c r="B18" s="135">
        <v>9.0069327948568816</v>
      </c>
      <c r="C18" s="137">
        <v>13.770350097319312</v>
      </c>
      <c r="D18" s="137">
        <v>69.041701557987167</v>
      </c>
      <c r="E18" s="137">
        <v>8.1810155498366353</v>
      </c>
      <c r="F18" s="184">
        <v>99.999999999999986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3" s="207" customFormat="1" ht="18.75" customHeight="1" x14ac:dyDescent="0.25">
      <c r="A19" s="157">
        <v>43435</v>
      </c>
      <c r="B19" s="135">
        <v>9.7818360265052036</v>
      </c>
      <c r="C19" s="137">
        <v>15.002283582565783</v>
      </c>
      <c r="D19" s="137">
        <v>67.147137437931377</v>
      </c>
      <c r="E19" s="137">
        <v>8.0687429529976455</v>
      </c>
      <c r="F19" s="184">
        <v>99.999999999999986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3" s="207" customFormat="1" ht="18.75" customHeight="1" x14ac:dyDescent="0.25">
      <c r="A20" s="156">
        <v>43525</v>
      </c>
      <c r="B20" s="135">
        <v>10.366138355269502</v>
      </c>
      <c r="C20" s="137">
        <v>17.138222923978987</v>
      </c>
      <c r="D20" s="137">
        <v>64.267302971121467</v>
      </c>
      <c r="E20" s="137">
        <v>8.2283357496300553</v>
      </c>
      <c r="F20" s="184">
        <v>100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3" s="207" customFormat="1" ht="18.75" customHeight="1" x14ac:dyDescent="0.25">
      <c r="A21" s="157">
        <v>43617</v>
      </c>
      <c r="B21" s="135">
        <v>9.744952337967618</v>
      </c>
      <c r="C21" s="137">
        <v>16.431716121788476</v>
      </c>
      <c r="D21" s="137">
        <v>65.450278886227906</v>
      </c>
      <c r="E21" s="137">
        <v>8.3730526540160248</v>
      </c>
      <c r="F21" s="184">
        <v>100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3" s="207" customFormat="1" ht="18.75" customHeight="1" x14ac:dyDescent="0.25">
      <c r="A22" s="156">
        <v>43709</v>
      </c>
      <c r="B22" s="135">
        <v>10.142651401957714</v>
      </c>
      <c r="C22" s="137">
        <v>13.946659066117789</v>
      </c>
      <c r="D22" s="137">
        <v>67.878153174069354</v>
      </c>
      <c r="E22" s="137">
        <v>8.0325363578551361</v>
      </c>
      <c r="F22" s="184">
        <v>100.00000000000003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3" s="207" customFormat="1" ht="18.75" customHeight="1" x14ac:dyDescent="0.25">
      <c r="A23" s="157">
        <v>43800</v>
      </c>
      <c r="B23" s="135">
        <v>10.013849143912793</v>
      </c>
      <c r="C23" s="137">
        <v>15.915254629711438</v>
      </c>
      <c r="D23" s="137">
        <v>65.39390741269267</v>
      </c>
      <c r="E23" s="137">
        <v>8.6769888136830957</v>
      </c>
      <c r="F23" s="184">
        <v>99.999999999999986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3" s="207" customFormat="1" ht="18.75" customHeight="1" x14ac:dyDescent="0.25">
      <c r="A24" s="157">
        <v>43891</v>
      </c>
      <c r="B24" s="135">
        <v>10.164692553849115</v>
      </c>
      <c r="C24" s="137">
        <v>15.529056732848225</v>
      </c>
      <c r="D24" s="137">
        <v>65.479610134440478</v>
      </c>
      <c r="E24" s="137">
        <v>8.826640578862186</v>
      </c>
      <c r="F24" s="184">
        <v>100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3" s="207" customFormat="1" ht="18.75" customHeight="1" x14ac:dyDescent="0.25">
      <c r="A25" s="157">
        <v>43983</v>
      </c>
      <c r="B25" s="135">
        <v>10.75502605697271</v>
      </c>
      <c r="C25" s="137">
        <v>14.13381826021671</v>
      </c>
      <c r="D25" s="137">
        <v>64.717983481624998</v>
      </c>
      <c r="E25" s="137">
        <v>10.393172201185578</v>
      </c>
      <c r="F25" s="184">
        <v>100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3" s="207" customFormat="1" ht="18.75" customHeight="1" x14ac:dyDescent="0.25">
      <c r="A26" s="157">
        <v>44075</v>
      </c>
      <c r="B26" s="135">
        <v>10.778413025193126</v>
      </c>
      <c r="C26" s="137">
        <v>15.214911427023949</v>
      </c>
      <c r="D26" s="137">
        <v>62.737292770030734</v>
      </c>
      <c r="E26" s="137">
        <v>11.269382777752213</v>
      </c>
      <c r="F26" s="184">
        <v>100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3" s="207" customFormat="1" ht="18.75" customHeight="1" x14ac:dyDescent="0.25">
      <c r="A27" s="157">
        <v>44184</v>
      </c>
      <c r="B27" s="135">
        <v>11.3842545509041</v>
      </c>
      <c r="C27" s="137">
        <v>15.548926188728412</v>
      </c>
      <c r="D27" s="137">
        <v>62.043510316514343</v>
      </c>
      <c r="E27" s="137">
        <v>11.023308943853142</v>
      </c>
      <c r="F27" s="184">
        <v>100.00000000000003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3" s="207" customFormat="1" ht="18.75" customHeight="1" x14ac:dyDescent="0.25">
      <c r="A28" s="157">
        <v>44276</v>
      </c>
      <c r="B28" s="135">
        <v>9.6812569773641641</v>
      </c>
      <c r="C28" s="137">
        <v>15.723915204408492</v>
      </c>
      <c r="D28" s="137">
        <v>63.220507004896874</v>
      </c>
      <c r="E28" s="137">
        <v>11.374320813330501</v>
      </c>
      <c r="F28" s="184">
        <v>99.999999999999986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3" s="207" customFormat="1" ht="18.75" customHeight="1" x14ac:dyDescent="0.25">
      <c r="A29" s="157">
        <v>44368</v>
      </c>
      <c r="B29" s="135">
        <v>10.33738727190225</v>
      </c>
      <c r="C29" s="137">
        <v>13.745606752394899</v>
      </c>
      <c r="D29" s="137">
        <v>63.751162762364658</v>
      </c>
      <c r="E29" s="137">
        <v>12.165843213338192</v>
      </c>
      <c r="F29" s="184">
        <v>100.00000000000003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3" s="207" customFormat="1" ht="18.75" customHeight="1" thickBot="1" x14ac:dyDescent="0.3">
      <c r="A30" s="158">
        <v>44460</v>
      </c>
      <c r="B30" s="175">
        <v>9.7878541966134414</v>
      </c>
      <c r="C30" s="176">
        <v>16.575864861689219</v>
      </c>
      <c r="D30" s="176">
        <v>61.945708399319763</v>
      </c>
      <c r="E30" s="306">
        <v>11.690572542377586</v>
      </c>
      <c r="F30" s="310">
        <v>100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3" ht="18.75" customHeight="1" x14ac:dyDescent="0.25">
      <c r="A31" s="305"/>
      <c r="B31" s="139"/>
      <c r="C31" s="140"/>
      <c r="D31" s="140"/>
      <c r="E31" s="140"/>
      <c r="F31" s="141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9"/>
    </row>
    <row r="32" spans="1:23" ht="30" customHeight="1" thickBot="1" x14ac:dyDescent="0.3">
      <c r="A32" s="414" t="s">
        <v>77</v>
      </c>
      <c r="B32" s="415"/>
      <c r="C32" s="415"/>
      <c r="D32" s="415"/>
      <c r="E32" s="415"/>
      <c r="F32" s="416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209"/>
    </row>
    <row r="33" spans="1:23" ht="16.5" x14ac:dyDescent="0.25">
      <c r="A33" s="210"/>
      <c r="B33" s="135"/>
      <c r="C33" s="135"/>
      <c r="D33" s="135"/>
      <c r="E33" s="135"/>
      <c r="F33" s="211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209"/>
    </row>
    <row r="34" spans="1:23" ht="16.5" x14ac:dyDescent="0.25">
      <c r="A34" s="210"/>
      <c r="B34" s="135"/>
      <c r="C34" s="135"/>
      <c r="D34" s="135"/>
      <c r="E34" s="135"/>
      <c r="F34" s="212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209"/>
    </row>
    <row r="35" spans="1:23" ht="16.5" x14ac:dyDescent="0.25">
      <c r="A35" s="210"/>
      <c r="B35" s="134"/>
      <c r="C35" s="134"/>
      <c r="D35" s="134"/>
      <c r="E35" s="134"/>
      <c r="F35" s="201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3" ht="16.5" x14ac:dyDescent="0.25">
      <c r="A36" s="210"/>
      <c r="B36" s="134"/>
      <c r="C36" s="134"/>
      <c r="D36" s="134"/>
      <c r="E36" s="134"/>
      <c r="F36" s="209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3" ht="16.5" x14ac:dyDescent="0.25">
      <c r="A37" s="210"/>
      <c r="B37" s="134"/>
      <c r="C37" s="134"/>
      <c r="D37" s="134"/>
      <c r="E37" s="134"/>
      <c r="F37" s="209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3" ht="16.5" x14ac:dyDescent="0.25">
      <c r="A38" s="210"/>
      <c r="B38" s="134"/>
      <c r="C38" s="134"/>
      <c r="D38" s="134"/>
      <c r="E38" s="134"/>
      <c r="F38" s="209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3" ht="16.5" x14ac:dyDescent="0.25">
      <c r="A39" s="210"/>
      <c r="B39" s="134"/>
      <c r="C39" s="134"/>
      <c r="D39" s="134"/>
      <c r="E39" s="134"/>
      <c r="F39" s="209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3" ht="16.5" x14ac:dyDescent="0.25">
      <c r="A40" s="210"/>
      <c r="B40" s="134"/>
      <c r="C40" s="134"/>
      <c r="D40" s="134"/>
      <c r="E40" s="134"/>
      <c r="F40" s="209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3" ht="16.5" x14ac:dyDescent="0.25">
      <c r="A41" s="210"/>
      <c r="B41" s="134"/>
      <c r="C41" s="134"/>
      <c r="D41" s="134"/>
      <c r="E41" s="134"/>
      <c r="F41" s="209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3" ht="16.5" x14ac:dyDescent="0.25">
      <c r="A42" s="210"/>
      <c r="B42" s="134"/>
      <c r="C42" s="134"/>
      <c r="D42" s="134"/>
      <c r="E42" s="134"/>
      <c r="F42" s="209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3" ht="16.5" x14ac:dyDescent="0.25">
      <c r="A43" s="210"/>
      <c r="B43" s="134"/>
      <c r="C43" s="134"/>
      <c r="D43" s="134"/>
      <c r="E43" s="134"/>
      <c r="F43" s="209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3" ht="16.5" x14ac:dyDescent="0.25">
      <c r="A44" s="210"/>
      <c r="B44" s="134"/>
      <c r="C44" s="134"/>
      <c r="D44" s="134"/>
      <c r="E44" s="134"/>
      <c r="F44" s="209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3" ht="16.5" x14ac:dyDescent="0.25">
      <c r="A45" s="210"/>
      <c r="B45" s="134"/>
      <c r="C45" s="134"/>
      <c r="D45" s="134"/>
      <c r="E45" s="134"/>
      <c r="F45" s="209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3" ht="16.5" x14ac:dyDescent="0.25">
      <c r="A46" s="210"/>
      <c r="B46" s="134"/>
      <c r="C46" s="134"/>
      <c r="D46" s="134"/>
      <c r="E46" s="134"/>
      <c r="F46" s="209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3" ht="16.5" x14ac:dyDescent="0.25">
      <c r="A47" s="210"/>
      <c r="B47" s="134"/>
      <c r="C47" s="134"/>
      <c r="D47" s="134"/>
      <c r="E47" s="134"/>
      <c r="F47" s="209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3" ht="16.5" x14ac:dyDescent="0.25">
      <c r="A48" s="210"/>
      <c r="B48" s="134"/>
      <c r="C48" s="134"/>
      <c r="D48" s="134"/>
      <c r="E48" s="134"/>
      <c r="F48" s="209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ht="16.5" x14ac:dyDescent="0.25">
      <c r="A49" s="210"/>
      <c r="B49" s="134"/>
      <c r="C49" s="134"/>
      <c r="D49" s="134"/>
      <c r="E49" s="134"/>
      <c r="F49" s="209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ht="16.5" x14ac:dyDescent="0.25">
      <c r="A50" s="210"/>
      <c r="B50" s="134"/>
      <c r="C50" s="134"/>
      <c r="D50" s="134"/>
      <c r="E50" s="134"/>
      <c r="F50" s="209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ht="16.5" x14ac:dyDescent="0.25">
      <c r="A51" s="210"/>
      <c r="B51" s="134"/>
      <c r="C51" s="134"/>
      <c r="D51" s="134"/>
      <c r="E51" s="134"/>
      <c r="F51" s="209"/>
    </row>
    <row r="52" spans="1:22" ht="16.5" x14ac:dyDescent="0.25">
      <c r="A52" s="210"/>
      <c r="B52" s="134"/>
      <c r="C52" s="134"/>
      <c r="D52" s="134"/>
      <c r="E52" s="134"/>
      <c r="F52" s="209"/>
    </row>
    <row r="53" spans="1:22" ht="16.5" x14ac:dyDescent="0.25">
      <c r="F53" s="209"/>
    </row>
    <row r="54" spans="1:22" ht="16.5" x14ac:dyDescent="0.25">
      <c r="A54" s="214"/>
      <c r="B54" s="134"/>
      <c r="C54" s="134"/>
      <c r="D54" s="134"/>
      <c r="E54" s="134"/>
      <c r="F54" s="209"/>
    </row>
    <row r="55" spans="1:22" ht="16.5" x14ac:dyDescent="0.25">
      <c r="A55" s="215"/>
      <c r="B55" s="134"/>
      <c r="C55" s="134"/>
      <c r="D55" s="134"/>
      <c r="E55" s="134"/>
      <c r="F55" s="209"/>
    </row>
    <row r="56" spans="1:22" ht="30" customHeight="1" x14ac:dyDescent="0.25">
      <c r="A56" s="215"/>
      <c r="B56" s="134"/>
      <c r="C56" s="134"/>
      <c r="D56" s="134"/>
      <c r="E56" s="134"/>
      <c r="F56" s="209"/>
    </row>
    <row r="57" spans="1:22" ht="16.5" x14ac:dyDescent="0.25">
      <c r="A57" s="216"/>
      <c r="B57" s="217"/>
      <c r="C57" s="217"/>
      <c r="D57" s="217"/>
      <c r="E57" s="217"/>
      <c r="F57" s="209"/>
    </row>
    <row r="58" spans="1:22" ht="16.5" x14ac:dyDescent="0.25">
      <c r="A58" s="216"/>
      <c r="B58" s="217"/>
      <c r="C58" s="217"/>
      <c r="D58" s="217"/>
      <c r="E58" s="217"/>
      <c r="F58" s="209"/>
    </row>
    <row r="59" spans="1:22" ht="16.5" x14ac:dyDescent="0.25">
      <c r="A59" s="216"/>
      <c r="B59" s="217"/>
      <c r="C59" s="217"/>
      <c r="D59" s="217"/>
      <c r="E59" s="217"/>
      <c r="F59" s="209"/>
    </row>
    <row r="60" spans="1:22" ht="16.5" x14ac:dyDescent="0.25">
      <c r="A60" s="216"/>
      <c r="B60" s="217"/>
      <c r="C60" s="217"/>
      <c r="D60" s="217"/>
      <c r="E60" s="217"/>
      <c r="F60" s="209"/>
    </row>
    <row r="61" spans="1:22" ht="16.5" x14ac:dyDescent="0.25">
      <c r="A61" s="216"/>
      <c r="B61" s="217"/>
      <c r="C61" s="217"/>
      <c r="D61" s="217"/>
      <c r="E61" s="217"/>
      <c r="F61" s="209"/>
    </row>
    <row r="62" spans="1:22" ht="16.5" x14ac:dyDescent="0.25">
      <c r="A62" s="216"/>
      <c r="B62" s="217"/>
      <c r="C62" s="217"/>
      <c r="D62" s="217"/>
      <c r="E62" s="217"/>
      <c r="F62" s="209"/>
    </row>
    <row r="63" spans="1:22" ht="16.5" x14ac:dyDescent="0.25">
      <c r="A63" s="216"/>
      <c r="B63" s="217"/>
      <c r="C63" s="217"/>
      <c r="D63" s="217"/>
      <c r="E63" s="217"/>
      <c r="F63" s="209"/>
    </row>
    <row r="64" spans="1:22" ht="16.5" x14ac:dyDescent="0.25">
      <c r="A64" s="216"/>
      <c r="B64" s="217"/>
      <c r="C64" s="217"/>
      <c r="D64" s="217"/>
      <c r="E64" s="217"/>
      <c r="F64" s="209"/>
    </row>
    <row r="65" spans="1:36" x14ac:dyDescent="0.25">
      <c r="A65" s="201"/>
      <c r="B65" s="140"/>
      <c r="C65" s="140"/>
      <c r="D65" s="140"/>
      <c r="E65" s="140"/>
      <c r="F65" s="211"/>
    </row>
    <row r="66" spans="1:36" s="201" customFormat="1" x14ac:dyDescent="0.25">
      <c r="B66" s="140"/>
      <c r="C66" s="140"/>
      <c r="D66" s="140"/>
      <c r="E66" s="140"/>
      <c r="F66" s="211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s="201" customFormat="1" x14ac:dyDescent="0.25">
      <c r="B67" s="140"/>
      <c r="C67" s="140"/>
      <c r="D67" s="140"/>
      <c r="E67" s="140"/>
      <c r="F67" s="211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  <row r="68" spans="1:36" s="201" customFormat="1" x14ac:dyDescent="0.25">
      <c r="B68" s="140"/>
      <c r="C68" s="140"/>
      <c r="D68" s="140"/>
      <c r="E68" s="140"/>
      <c r="F68" s="211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</row>
    <row r="69" spans="1:36" s="201" customFormat="1" x14ac:dyDescent="0.25">
      <c r="B69" s="140"/>
      <c r="C69" s="140"/>
      <c r="D69" s="140"/>
      <c r="E69" s="140"/>
      <c r="F69" s="211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</row>
    <row r="70" spans="1:36" s="201" customFormat="1" x14ac:dyDescent="0.25">
      <c r="B70" s="140"/>
      <c r="C70" s="140"/>
      <c r="D70" s="140"/>
      <c r="E70" s="140"/>
      <c r="F70" s="211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FF"/>
    <pageSetUpPr fitToPage="1"/>
  </sheetPr>
  <dimension ref="B1:K54"/>
  <sheetViews>
    <sheetView view="pageBreakPreview" topLeftCell="A10" zoomScaleNormal="69" zoomScaleSheetLayoutView="100" workbookViewId="0">
      <selection activeCell="F40" sqref="F40"/>
    </sheetView>
  </sheetViews>
  <sheetFormatPr defaultColWidth="9.140625" defaultRowHeight="15" x14ac:dyDescent="0.25"/>
  <cols>
    <col min="1" max="1" width="5.140625" style="90" customWidth="1"/>
    <col min="2" max="2" width="10" style="90" customWidth="1"/>
    <col min="3" max="6" width="19" style="35" customWidth="1"/>
    <col min="7" max="7" width="19.140625" style="90" bestFit="1" customWidth="1"/>
    <col min="8" max="9" width="9.140625" style="90"/>
    <col min="10" max="10" width="16" style="90" customWidth="1"/>
    <col min="11" max="16384" width="9.140625" style="90"/>
  </cols>
  <sheetData>
    <row r="1" spans="2:8" ht="19.5" thickBot="1" x14ac:dyDescent="0.3">
      <c r="B1" s="101" t="s">
        <v>78</v>
      </c>
      <c r="C1" s="25"/>
      <c r="D1" s="25"/>
      <c r="E1" s="25"/>
      <c r="F1" s="25"/>
      <c r="G1" s="122"/>
    </row>
    <row r="2" spans="2:8" ht="12.75" customHeight="1" thickBot="1" x14ac:dyDescent="0.3">
      <c r="B2" s="123"/>
      <c r="C2" s="96"/>
      <c r="D2" s="96"/>
      <c r="E2" s="96"/>
      <c r="F2" s="96"/>
      <c r="G2" s="124"/>
    </row>
    <row r="3" spans="2:8" ht="60" customHeight="1" thickBot="1" x14ac:dyDescent="0.3">
      <c r="B3" s="128" t="s">
        <v>62</v>
      </c>
      <c r="C3" s="128" t="s">
        <v>88</v>
      </c>
      <c r="D3" s="128" t="s">
        <v>68</v>
      </c>
      <c r="E3" s="128" t="s">
        <v>89</v>
      </c>
      <c r="F3" s="128" t="s">
        <v>74</v>
      </c>
      <c r="G3" s="128" t="s">
        <v>63</v>
      </c>
      <c r="H3" s="127"/>
    </row>
    <row r="4" spans="2:8" ht="16.5" x14ac:dyDescent="0.25">
      <c r="B4" s="421" t="s">
        <v>86</v>
      </c>
      <c r="C4" s="422"/>
      <c r="D4" s="422"/>
      <c r="E4" s="422"/>
      <c r="F4" s="422"/>
      <c r="G4" s="423"/>
    </row>
    <row r="5" spans="2:8" ht="18.75" customHeight="1" x14ac:dyDescent="0.25">
      <c r="B5" s="181">
        <v>2016</v>
      </c>
      <c r="C5" s="219">
        <v>2107987.0142256669</v>
      </c>
      <c r="D5" s="178">
        <v>195979</v>
      </c>
      <c r="E5" s="178">
        <v>10756.188235605176</v>
      </c>
      <c r="F5" s="179">
        <v>3.69095400611522</v>
      </c>
      <c r="G5" s="180"/>
    </row>
    <row r="6" spans="2:8" ht="18.75" customHeight="1" x14ac:dyDescent="0.25">
      <c r="B6" s="181">
        <v>2017</v>
      </c>
      <c r="C6" s="219">
        <v>2107060.9499568827</v>
      </c>
      <c r="D6" s="178">
        <v>197610.8</v>
      </c>
      <c r="E6" s="178">
        <v>10662.681138666929</v>
      </c>
      <c r="F6" s="179">
        <v>-0.86933302848605365</v>
      </c>
      <c r="G6" s="180"/>
    </row>
    <row r="7" spans="2:8" ht="18.75" customHeight="1" x14ac:dyDescent="0.25">
      <c r="B7" s="181">
        <v>2018</v>
      </c>
      <c r="C7" s="219">
        <v>2159212.9968791958</v>
      </c>
      <c r="D7" s="178">
        <v>199242.59999999998</v>
      </c>
      <c r="E7" s="178">
        <v>10837.10510141504</v>
      </c>
      <c r="F7" s="179">
        <v>1.6358358697943629</v>
      </c>
      <c r="G7" s="180"/>
    </row>
    <row r="8" spans="2:8" ht="18.75" customHeight="1" x14ac:dyDescent="0.25">
      <c r="B8" s="181">
        <v>2019</v>
      </c>
      <c r="C8" s="219">
        <v>2243696.5507884943</v>
      </c>
      <c r="D8" s="178">
        <v>200874.39999999997</v>
      </c>
      <c r="E8" s="178">
        <v>11169.649048303292</v>
      </c>
      <c r="F8" s="179">
        <v>3.0685680703127076</v>
      </c>
      <c r="G8" s="180"/>
    </row>
    <row r="9" spans="2:8" ht="18.75" customHeight="1" thickBot="1" x14ac:dyDescent="0.3">
      <c r="B9" s="182">
        <v>2020</v>
      </c>
      <c r="C9" s="219">
        <v>2063101.4897590489</v>
      </c>
      <c r="D9" s="178">
        <v>202506.19999999995</v>
      </c>
      <c r="E9" s="178">
        <v>10187.8435808832</v>
      </c>
      <c r="F9" s="179">
        <v>-8.7899401599303815</v>
      </c>
      <c r="G9" s="180"/>
    </row>
    <row r="10" spans="2:8" ht="18.75" customHeight="1" x14ac:dyDescent="0.25">
      <c r="B10" s="421" t="s">
        <v>87</v>
      </c>
      <c r="C10" s="422"/>
      <c r="D10" s="422"/>
      <c r="E10" s="422"/>
      <c r="F10" s="422"/>
      <c r="G10" s="423"/>
      <c r="H10" s="11"/>
    </row>
    <row r="11" spans="2:8" ht="18.75" customHeight="1" x14ac:dyDescent="0.25">
      <c r="B11" s="181" t="s">
        <v>71</v>
      </c>
      <c r="C11" s="219">
        <v>2089637.1654594592</v>
      </c>
      <c r="D11" s="178">
        <v>195108.7</v>
      </c>
      <c r="E11" s="178">
        <v>10710.117823856441</v>
      </c>
      <c r="F11" s="179">
        <v>8.4620609389577197</v>
      </c>
      <c r="G11" s="180"/>
    </row>
    <row r="12" spans="2:8" ht="18.75" customHeight="1" x14ac:dyDescent="0.25">
      <c r="B12" s="181" t="s">
        <v>72</v>
      </c>
      <c r="C12" s="219">
        <v>2109684.0453933114</v>
      </c>
      <c r="D12" s="178">
        <v>196794.9</v>
      </c>
      <c r="E12" s="178">
        <v>10720.217065550538</v>
      </c>
      <c r="F12" s="179">
        <v>9.4296270687166839E-2</v>
      </c>
      <c r="G12" s="180"/>
    </row>
    <row r="13" spans="2:8" ht="18.75" customHeight="1" x14ac:dyDescent="0.25">
      <c r="B13" s="181" t="s">
        <v>79</v>
      </c>
      <c r="C13" s="219">
        <v>2107750.7708276785</v>
      </c>
      <c r="D13" s="178">
        <v>198426.69999999998</v>
      </c>
      <c r="E13" s="178">
        <v>10622.314289496719</v>
      </c>
      <c r="F13" s="179">
        <v>-0.9132536725252578</v>
      </c>
      <c r="G13" s="180"/>
    </row>
    <row r="14" spans="2:8" ht="18.75" customHeight="1" x14ac:dyDescent="0.25">
      <c r="B14" s="181" t="s">
        <v>97</v>
      </c>
      <c r="C14" s="219">
        <v>2230554.6211131015</v>
      </c>
      <c r="D14" s="178">
        <v>200058.49999999997</v>
      </c>
      <c r="E14" s="178">
        <v>11149.511873342555</v>
      </c>
      <c r="F14" s="179">
        <v>4.9631141526957663</v>
      </c>
      <c r="G14" s="180"/>
    </row>
    <row r="15" spans="2:8" ht="18.75" customHeight="1" x14ac:dyDescent="0.25">
      <c r="B15" s="181" t="s">
        <v>107</v>
      </c>
      <c r="C15" s="219">
        <v>2177396.5939445328</v>
      </c>
      <c r="D15" s="178">
        <v>201690.29999999996</v>
      </c>
      <c r="E15" s="178">
        <v>10795.742749872123</v>
      </c>
      <c r="F15" s="179">
        <v>-3.1729561570875688</v>
      </c>
      <c r="G15" s="180"/>
    </row>
    <row r="16" spans="2:8" ht="18.75" customHeight="1" thickBot="1" x14ac:dyDescent="0.3">
      <c r="B16" s="181" t="s">
        <v>109</v>
      </c>
      <c r="C16" s="219">
        <v>2026744.9685167535</v>
      </c>
      <c r="D16" s="178">
        <v>203322.09999999995</v>
      </c>
      <c r="E16" s="178">
        <v>9968.1489051940462</v>
      </c>
      <c r="F16" s="179">
        <v>-7.6659277999920761</v>
      </c>
      <c r="G16" s="180"/>
    </row>
    <row r="17" spans="2:7" ht="21.75" customHeight="1" x14ac:dyDescent="0.25">
      <c r="B17" s="421" t="s">
        <v>69</v>
      </c>
      <c r="C17" s="422"/>
      <c r="D17" s="422"/>
      <c r="E17" s="422"/>
      <c r="F17" s="422"/>
      <c r="G17" s="423"/>
    </row>
    <row r="18" spans="2:7" ht="16.5" hidden="1" x14ac:dyDescent="0.25">
      <c r="B18" s="312">
        <v>41518</v>
      </c>
      <c r="C18" s="220">
        <v>442656.20730434125</v>
      </c>
      <c r="D18" s="220">
        <v>191029.2</v>
      </c>
      <c r="E18" s="220">
        <v>2317.2175107488342</v>
      </c>
      <c r="F18" s="221">
        <v>-2.1407802280715771</v>
      </c>
      <c r="G18" s="154"/>
    </row>
    <row r="19" spans="2:7" ht="16.5" hidden="1" x14ac:dyDescent="0.25">
      <c r="B19" s="311">
        <v>41609</v>
      </c>
      <c r="C19" s="220">
        <v>440374.29778321658</v>
      </c>
      <c r="D19" s="220">
        <v>191029.2</v>
      </c>
      <c r="E19" s="220">
        <v>2305.2721666803636</v>
      </c>
      <c r="F19" s="221">
        <v>1.8816698781976413</v>
      </c>
      <c r="G19" s="154"/>
    </row>
    <row r="20" spans="2:7" ht="16.5" hidden="1" x14ac:dyDescent="0.25">
      <c r="B20" s="312">
        <v>41699</v>
      </c>
      <c r="C20" s="220">
        <v>435678.27248804405</v>
      </c>
      <c r="D20" s="220">
        <v>192633.80000000002</v>
      </c>
      <c r="E20" s="220">
        <v>2261.6917305687994</v>
      </c>
      <c r="F20" s="221">
        <v>-3.2582507923929001</v>
      </c>
      <c r="G20" s="154"/>
    </row>
    <row r="21" spans="2:7" ht="16.5" hidden="1" x14ac:dyDescent="0.25">
      <c r="B21" s="311">
        <v>41791</v>
      </c>
      <c r="C21" s="220">
        <v>439048.69916701206</v>
      </c>
      <c r="D21" s="220">
        <v>192633.80000000002</v>
      </c>
      <c r="E21" s="220">
        <v>2279.1882793518689</v>
      </c>
      <c r="F21" s="221">
        <v>-8.411488433775105E-2</v>
      </c>
      <c r="G21" s="154"/>
    </row>
    <row r="22" spans="2:7" ht="16.5" hidden="1" x14ac:dyDescent="0.25">
      <c r="B22" s="312">
        <v>41883</v>
      </c>
      <c r="C22" s="220">
        <v>473873.90804806427</v>
      </c>
      <c r="D22" s="220">
        <v>192633.80000000002</v>
      </c>
      <c r="E22" s="220">
        <v>2459.9727983773578</v>
      </c>
      <c r="F22" s="221">
        <v>6.1606339053769119</v>
      </c>
      <c r="G22" s="154"/>
    </row>
    <row r="23" spans="2:7" ht="16.5" hidden="1" x14ac:dyDescent="0.25">
      <c r="B23" s="311">
        <v>41974</v>
      </c>
      <c r="C23" s="220">
        <v>471271.50643970037</v>
      </c>
      <c r="D23" s="220">
        <v>192633.80000000002</v>
      </c>
      <c r="E23" s="220">
        <v>2446.4632190181596</v>
      </c>
      <c r="F23" s="221">
        <v>6.1247020798031855</v>
      </c>
      <c r="G23" s="154"/>
    </row>
    <row r="24" spans="2:7" ht="16.5" hidden="1" x14ac:dyDescent="0.25">
      <c r="B24" s="312">
        <v>42064</v>
      </c>
      <c r="C24" s="220">
        <v>479054.24023716454</v>
      </c>
      <c r="D24" s="220">
        <v>194238.40000000002</v>
      </c>
      <c r="E24" s="220">
        <v>2466.3209758583498</v>
      </c>
      <c r="F24" s="221">
        <v>9.04761875917049</v>
      </c>
      <c r="G24" s="154"/>
    </row>
    <row r="25" spans="2:7" ht="16.5" hidden="1" x14ac:dyDescent="0.25">
      <c r="B25" s="311">
        <v>42156</v>
      </c>
      <c r="C25" s="220">
        <v>485890.75334249629</v>
      </c>
      <c r="D25" s="220">
        <v>194238.40000000002</v>
      </c>
      <c r="E25" s="220">
        <v>2501.5174823438424</v>
      </c>
      <c r="F25" s="221">
        <v>9.7547536992071997</v>
      </c>
      <c r="G25" s="154"/>
    </row>
    <row r="26" spans="2:7" ht="16.5" hidden="1" x14ac:dyDescent="0.25">
      <c r="B26" s="312">
        <v>42248</v>
      </c>
      <c r="C26" s="220">
        <v>531777.03659240413</v>
      </c>
      <c r="D26" s="220">
        <v>194238.40000000002</v>
      </c>
      <c r="E26" s="220">
        <v>2737.7544120647826</v>
      </c>
      <c r="F26" s="221">
        <v>11.292060378499102</v>
      </c>
      <c r="G26" s="154"/>
    </row>
    <row r="27" spans="2:7" ht="16.5" hidden="1" x14ac:dyDescent="0.25">
      <c r="B27" s="311">
        <v>42339</v>
      </c>
      <c r="C27" s="220">
        <v>518173.88144193834</v>
      </c>
      <c r="D27" s="220">
        <v>194238.40000000002</v>
      </c>
      <c r="E27" s="220">
        <v>2667.7211171526242</v>
      </c>
      <c r="F27" s="221">
        <v>9.043990378210637</v>
      </c>
      <c r="G27" s="154"/>
    </row>
    <row r="28" spans="2:7" ht="16.5" hidden="1" x14ac:dyDescent="0.25">
      <c r="B28" s="312">
        <v>42430</v>
      </c>
      <c r="C28" s="220">
        <v>527283.44141707197</v>
      </c>
      <c r="D28" s="220">
        <v>195979</v>
      </c>
      <c r="E28" s="220">
        <v>2690.5099088018205</v>
      </c>
      <c r="F28" s="221">
        <v>9.0900144441031898</v>
      </c>
      <c r="G28" s="154"/>
    </row>
    <row r="29" spans="2:7" ht="16.5" x14ac:dyDescent="0.25">
      <c r="B29" s="312">
        <v>42614</v>
      </c>
      <c r="C29" s="220">
        <v>543762.32025147602</v>
      </c>
      <c r="D29" s="220">
        <v>195979</v>
      </c>
      <c r="E29" s="220">
        <v>2774.5948303209834</v>
      </c>
      <c r="F29" s="221">
        <v>1.3456436448007025</v>
      </c>
      <c r="G29" s="154"/>
    </row>
    <row r="30" spans="2:7" ht="16.5" x14ac:dyDescent="0.25">
      <c r="B30" s="312">
        <v>42705</v>
      </c>
      <c r="C30" s="220">
        <v>524538.44654907461</v>
      </c>
      <c r="D30" s="220">
        <v>195979</v>
      </c>
      <c r="E30" s="220">
        <v>2676.5033322400595</v>
      </c>
      <c r="F30" s="221">
        <v>0.32920289272249192</v>
      </c>
      <c r="G30" s="154"/>
    </row>
    <row r="31" spans="2:7" ht="16.5" x14ac:dyDescent="0.25">
      <c r="B31" s="311">
        <v>42795</v>
      </c>
      <c r="C31" s="220">
        <v>526504.26489542122</v>
      </c>
      <c r="D31" s="220">
        <v>197610.8</v>
      </c>
      <c r="E31" s="220">
        <v>2664.3496453403422</v>
      </c>
      <c r="F31" s="221">
        <v>-0.97231619091594723</v>
      </c>
      <c r="G31" s="154"/>
    </row>
    <row r="32" spans="2:7" ht="16.5" x14ac:dyDescent="0.25">
      <c r="B32" s="311">
        <v>42903</v>
      </c>
      <c r="C32" s="220">
        <v>514879.01369733945</v>
      </c>
      <c r="D32" s="220">
        <v>197610.8</v>
      </c>
      <c r="E32" s="220">
        <v>2605.5206177867785</v>
      </c>
      <c r="F32" s="221">
        <v>-0.3465010015541452</v>
      </c>
      <c r="G32" s="154"/>
    </row>
    <row r="33" spans="2:11" ht="16.5" x14ac:dyDescent="0.25">
      <c r="B33" s="312">
        <v>42979</v>
      </c>
      <c r="C33" s="220">
        <v>537288.62090488418</v>
      </c>
      <c r="D33" s="220">
        <v>197610.8</v>
      </c>
      <c r="E33" s="220">
        <v>2718.9233630190465</v>
      </c>
      <c r="F33" s="221">
        <v>-2.0064719610068806</v>
      </c>
      <c r="G33" s="154"/>
    </row>
    <row r="34" spans="2:11" ht="16.5" x14ac:dyDescent="0.25">
      <c r="B34" s="311">
        <v>43070</v>
      </c>
      <c r="C34" s="220">
        <v>528389.05045923789</v>
      </c>
      <c r="D34" s="220">
        <v>197610.8</v>
      </c>
      <c r="E34" s="220">
        <v>2673.8875125207624</v>
      </c>
      <c r="F34" s="221">
        <v>-9.7732727913623307E-2</v>
      </c>
      <c r="G34" s="154"/>
    </row>
    <row r="35" spans="2:11" ht="16.5" x14ac:dyDescent="0.25">
      <c r="B35" s="312">
        <v>43160</v>
      </c>
      <c r="C35" s="220">
        <v>528522.60787360917</v>
      </c>
      <c r="D35" s="220">
        <v>199242.59999999998</v>
      </c>
      <c r="E35" s="220">
        <v>2652.6586577047738</v>
      </c>
      <c r="F35" s="221">
        <v>-0.43879329636838804</v>
      </c>
      <c r="G35" s="154"/>
    </row>
    <row r="36" spans="2:11" ht="16.5" x14ac:dyDescent="0.25">
      <c r="B36" s="311">
        <v>43252</v>
      </c>
      <c r="C36" s="220">
        <v>513550.49158994708</v>
      </c>
      <c r="D36" s="220">
        <v>199242.59999999998</v>
      </c>
      <c r="E36" s="220">
        <v>2577.5135015802202</v>
      </c>
      <c r="F36" s="221">
        <v>-1.074914395816549</v>
      </c>
      <c r="G36" s="154"/>
    </row>
    <row r="37" spans="2:11" ht="16.5" x14ac:dyDescent="0.25">
      <c r="B37" s="312">
        <v>43344</v>
      </c>
      <c r="C37" s="220">
        <v>546651.76889124792</v>
      </c>
      <c r="D37" s="220">
        <v>199242.59999999998</v>
      </c>
      <c r="E37" s="220">
        <v>2743.6490433835334</v>
      </c>
      <c r="F37" s="221">
        <v>0.90939232421143856</v>
      </c>
      <c r="G37" s="154"/>
    </row>
    <row r="38" spans="2:11" ht="16.5" x14ac:dyDescent="0.25">
      <c r="B38" s="311">
        <v>43435</v>
      </c>
      <c r="C38" s="220">
        <v>570488.12852439168</v>
      </c>
      <c r="D38" s="220">
        <v>199242.59999999998</v>
      </c>
      <c r="E38" s="220">
        <v>2863.283898746512</v>
      </c>
      <c r="F38" s="221">
        <v>7.0831845146394983</v>
      </c>
      <c r="G38" s="154"/>
    </row>
    <row r="39" spans="2:11" ht="16.5" x14ac:dyDescent="0.25">
      <c r="B39" s="312">
        <v>43525</v>
      </c>
      <c r="C39" s="220">
        <v>557246.68522807304</v>
      </c>
      <c r="D39" s="220">
        <v>200874.39999999997</v>
      </c>
      <c r="E39" s="220">
        <v>2774.1050389102502</v>
      </c>
      <c r="F39" s="221">
        <v>4.5782890630398185</v>
      </c>
      <c r="G39" s="154"/>
    </row>
    <row r="40" spans="2:11" ht="16.5" x14ac:dyDescent="0.25">
      <c r="B40" s="311">
        <v>43617</v>
      </c>
      <c r="C40" s="220">
        <v>556168.03846938873</v>
      </c>
      <c r="D40" s="220">
        <v>200874.39999999997</v>
      </c>
      <c r="E40" s="220">
        <v>2768.7352816953717</v>
      </c>
      <c r="F40" s="221">
        <v>7.418846884717297</v>
      </c>
      <c r="G40" s="154"/>
    </row>
    <row r="41" spans="2:11" ht="16.5" x14ac:dyDescent="0.25">
      <c r="B41" s="312">
        <v>43709</v>
      </c>
      <c r="C41" s="220">
        <v>581658.31067101238</v>
      </c>
      <c r="D41" s="220">
        <v>200874.39999999997</v>
      </c>
      <c r="E41" s="220">
        <v>2895.6318509029152</v>
      </c>
      <c r="F41" s="221">
        <v>5.5394405449158057</v>
      </c>
      <c r="G41" s="154"/>
    </row>
    <row r="42" spans="2:11" ht="16.5" x14ac:dyDescent="0.25">
      <c r="B42" s="311">
        <v>43800</v>
      </c>
      <c r="C42" s="220">
        <v>548623.51642002037</v>
      </c>
      <c r="D42" s="220">
        <v>200874.39999999997</v>
      </c>
      <c r="E42" s="220">
        <v>2731.1768767947556</v>
      </c>
      <c r="F42" s="221">
        <v>-4.6138289678361986</v>
      </c>
      <c r="G42" s="154"/>
    </row>
    <row r="43" spans="2:11" ht="18.75" customHeight="1" x14ac:dyDescent="0.25">
      <c r="B43" s="311">
        <v>43910</v>
      </c>
      <c r="C43" s="220">
        <v>550448.3071645936</v>
      </c>
      <c r="D43" s="220">
        <v>202506.19999999995</v>
      </c>
      <c r="E43" s="220">
        <v>2718.1800219676916</v>
      </c>
      <c r="F43" s="221">
        <v>-2.0159660920599975</v>
      </c>
      <c r="G43" s="154"/>
      <c r="J43" s="229"/>
      <c r="K43" s="229"/>
    </row>
    <row r="44" spans="2:11" ht="18.75" customHeight="1" x14ac:dyDescent="0.25">
      <c r="B44" s="311">
        <v>44002</v>
      </c>
      <c r="C44" s="220">
        <v>496666.45968890633</v>
      </c>
      <c r="D44" s="220">
        <v>202506.19999999995</v>
      </c>
      <c r="E44" s="220">
        <v>2452.5987830935865</v>
      </c>
      <c r="F44" s="221">
        <v>-11.418083219866588</v>
      </c>
      <c r="G44" s="154"/>
    </row>
    <row r="45" spans="2:11" ht="18.75" customHeight="1" x14ac:dyDescent="0.25">
      <c r="B45" s="311">
        <v>44094</v>
      </c>
      <c r="C45" s="220">
        <v>497096.98768457014</v>
      </c>
      <c r="D45" s="220">
        <v>202506.19999999995</v>
      </c>
      <c r="E45" s="220">
        <v>2454.7247821773867</v>
      </c>
      <c r="F45" s="221">
        <v>-15.226627258850073</v>
      </c>
      <c r="G45" s="154"/>
      <c r="J45" s="227"/>
    </row>
    <row r="46" spans="2:11" ht="18.75" customHeight="1" x14ac:dyDescent="0.25">
      <c r="B46" s="311">
        <v>44166</v>
      </c>
      <c r="C46" s="220">
        <v>518889.73522097862</v>
      </c>
      <c r="D46" s="220">
        <v>202506.19999999995</v>
      </c>
      <c r="E46" s="234">
        <v>2562.3399936445339</v>
      </c>
      <c r="F46" s="221">
        <v>-6.1818362840111831</v>
      </c>
      <c r="G46" s="154"/>
    </row>
    <row r="47" spans="2:11" ht="18.75" customHeight="1" x14ac:dyDescent="0.25">
      <c r="B47" s="311">
        <v>44276</v>
      </c>
      <c r="C47" s="236">
        <v>510271.22493440041</v>
      </c>
      <c r="D47" s="237">
        <v>204137.99999999994</v>
      </c>
      <c r="E47" s="238">
        <v>2499.6386019966912</v>
      </c>
      <c r="F47" s="239">
        <v>-8.0399906630465949</v>
      </c>
      <c r="G47" s="235"/>
      <c r="J47" s="229"/>
      <c r="K47" s="229"/>
    </row>
    <row r="48" spans="2:11" ht="18.75" customHeight="1" x14ac:dyDescent="0.25">
      <c r="B48" s="312">
        <v>44348</v>
      </c>
      <c r="C48" s="236">
        <v>500487.0206768043</v>
      </c>
      <c r="D48" s="301">
        <v>204137.99999999994</v>
      </c>
      <c r="E48" s="220">
        <v>2451.7092392244681</v>
      </c>
      <c r="F48" s="239">
        <v>-3.6269441021090643E-2</v>
      </c>
      <c r="G48" s="235"/>
      <c r="J48" s="229"/>
      <c r="K48" s="229"/>
    </row>
    <row r="49" spans="2:11" ht="18.75" customHeight="1" x14ac:dyDescent="0.25">
      <c r="B49" s="312">
        <v>44440</v>
      </c>
      <c r="C49" s="236">
        <v>497923.85706167843</v>
      </c>
      <c r="D49" s="301">
        <v>204137.99999999994</v>
      </c>
      <c r="E49" s="220">
        <v>2439.1532054868694</v>
      </c>
      <c r="F49" s="239">
        <v>-0.63435122354958651</v>
      </c>
      <c r="G49" s="235"/>
      <c r="J49" s="229"/>
      <c r="K49" s="229"/>
    </row>
    <row r="50" spans="2:11" ht="30" customHeight="1" thickBot="1" x14ac:dyDescent="0.3">
      <c r="B50" s="424" t="s">
        <v>95</v>
      </c>
      <c r="C50" s="425"/>
      <c r="D50" s="425"/>
      <c r="E50" s="425"/>
      <c r="F50" s="425"/>
      <c r="G50" s="426"/>
    </row>
    <row r="51" spans="2:11" x14ac:dyDescent="0.25">
      <c r="B51" s="144"/>
      <c r="C51" s="144"/>
      <c r="D51" s="144"/>
      <c r="E51" s="144"/>
      <c r="F51" s="144"/>
      <c r="G51" s="144"/>
    </row>
    <row r="54" spans="2:11" x14ac:dyDescent="0.25">
      <c r="F54" s="286"/>
    </row>
  </sheetData>
  <mergeCells count="4">
    <mergeCell ref="B4:G4"/>
    <mergeCell ref="B10:G10"/>
    <mergeCell ref="B50:G50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66FF"/>
    <pageSetUpPr fitToPage="1"/>
  </sheetPr>
  <dimension ref="A1:AY76"/>
  <sheetViews>
    <sheetView view="pageBreakPreview" zoomScale="99" zoomScaleNormal="99" zoomScaleSheetLayoutView="99" workbookViewId="0">
      <pane xSplit="1" topLeftCell="B1" activePane="topRight" state="frozen"/>
      <selection pane="topRight" activeCell="AT1" sqref="AT1:AT1048576"/>
    </sheetView>
  </sheetViews>
  <sheetFormatPr defaultColWidth="9.28515625" defaultRowHeight="14.25" x14ac:dyDescent="0.2"/>
  <cols>
    <col min="1" max="1" width="30.7109375" style="328" customWidth="1"/>
    <col min="2" max="2" width="7.42578125" style="328" hidden="1" customWidth="1"/>
    <col min="3" max="9" width="7.42578125" style="379" hidden="1" customWidth="1"/>
    <col min="10" max="14" width="7.28515625" style="379" customWidth="1"/>
    <col min="15" max="15" width="7.42578125" style="379" hidden="1" customWidth="1"/>
    <col min="16" max="19" width="7.42578125" style="328" hidden="1" customWidth="1"/>
    <col min="20" max="20" width="9.28515625" style="328" hidden="1" customWidth="1"/>
    <col min="21" max="21" width="6.85546875" style="328" hidden="1" customWidth="1"/>
    <col min="22" max="25" width="6.85546875" style="328" customWidth="1"/>
    <col min="26" max="26" width="6.85546875" style="335" customWidth="1"/>
    <col min="27" max="34" width="6.85546875" style="328" hidden="1" customWidth="1"/>
    <col min="35" max="39" width="6.85546875" style="328" customWidth="1"/>
    <col min="40" max="46" width="6.85546875" style="328" hidden="1" customWidth="1"/>
    <col min="47" max="49" width="6.85546875" style="328" customWidth="1"/>
    <col min="50" max="51" width="7.42578125" style="328" bestFit="1" customWidth="1"/>
    <col min="52" max="16384" width="9.28515625" style="328"/>
  </cols>
  <sheetData>
    <row r="1" spans="1:51" ht="18" x14ac:dyDescent="0.2">
      <c r="A1" s="321" t="s">
        <v>110</v>
      </c>
      <c r="B1" s="322"/>
      <c r="C1" s="323"/>
      <c r="D1" s="323"/>
      <c r="E1" s="323"/>
      <c r="F1" s="323"/>
      <c r="G1" s="324"/>
      <c r="H1" s="324"/>
      <c r="I1" s="324"/>
      <c r="J1" s="324"/>
      <c r="K1" s="324"/>
      <c r="L1" s="324"/>
      <c r="M1" s="324"/>
      <c r="N1" s="324"/>
      <c r="O1" s="324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6"/>
      <c r="AU1" s="326"/>
      <c r="AV1" s="326"/>
      <c r="AW1" s="326"/>
      <c r="AX1" s="326"/>
      <c r="AY1" s="327"/>
    </row>
    <row r="2" spans="1:51" ht="15" thickBot="1" x14ac:dyDescent="0.25">
      <c r="A2" s="329"/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3"/>
      <c r="AU2" s="333"/>
      <c r="AV2" s="333"/>
      <c r="AW2" s="333"/>
      <c r="AX2" s="334"/>
      <c r="AY2" s="335"/>
    </row>
    <row r="3" spans="1:51" ht="15" thickBot="1" x14ac:dyDescent="0.25">
      <c r="A3" s="336"/>
      <c r="B3" s="337" t="s">
        <v>111</v>
      </c>
      <c r="C3" s="337" t="s">
        <v>112</v>
      </c>
      <c r="D3" s="337" t="s">
        <v>113</v>
      </c>
      <c r="E3" s="337" t="s">
        <v>114</v>
      </c>
      <c r="F3" s="337" t="s">
        <v>115</v>
      </c>
      <c r="G3" s="337" t="s">
        <v>116</v>
      </c>
      <c r="H3" s="337" t="s">
        <v>70</v>
      </c>
      <c r="I3" s="337" t="s">
        <v>71</v>
      </c>
      <c r="J3" s="337" t="s">
        <v>72</v>
      </c>
      <c r="K3" s="337" t="s">
        <v>79</v>
      </c>
      <c r="L3" s="337" t="s">
        <v>97</v>
      </c>
      <c r="M3" s="338" t="s">
        <v>107</v>
      </c>
      <c r="N3" s="338" t="s">
        <v>109</v>
      </c>
      <c r="O3" s="339" t="s">
        <v>112</v>
      </c>
      <c r="P3" s="339" t="s">
        <v>113</v>
      </c>
      <c r="Q3" s="339" t="s">
        <v>114</v>
      </c>
      <c r="R3" s="339" t="s">
        <v>115</v>
      </c>
      <c r="S3" s="339" t="s">
        <v>116</v>
      </c>
      <c r="T3" s="339" t="s">
        <v>70</v>
      </c>
      <c r="U3" s="339" t="s">
        <v>71</v>
      </c>
      <c r="V3" s="339" t="s">
        <v>72</v>
      </c>
      <c r="W3" s="339" t="s">
        <v>79</v>
      </c>
      <c r="X3" s="339" t="s">
        <v>97</v>
      </c>
      <c r="Y3" s="340" t="s">
        <v>107</v>
      </c>
      <c r="Z3" s="340" t="s">
        <v>109</v>
      </c>
      <c r="AA3" s="339" t="s">
        <v>111</v>
      </c>
      <c r="AB3" s="339" t="s">
        <v>112</v>
      </c>
      <c r="AC3" s="339" t="s">
        <v>113</v>
      </c>
      <c r="AD3" s="339" t="s">
        <v>114</v>
      </c>
      <c r="AE3" s="339" t="s">
        <v>115</v>
      </c>
      <c r="AF3" s="339" t="s">
        <v>116</v>
      </c>
      <c r="AG3" s="339" t="s">
        <v>70</v>
      </c>
      <c r="AH3" s="339" t="s">
        <v>71</v>
      </c>
      <c r="AI3" s="339" t="s">
        <v>72</v>
      </c>
      <c r="AJ3" s="339" t="s">
        <v>79</v>
      </c>
      <c r="AK3" s="339" t="s">
        <v>97</v>
      </c>
      <c r="AL3" s="340" t="s">
        <v>107</v>
      </c>
      <c r="AM3" s="340" t="s">
        <v>109</v>
      </c>
      <c r="AN3" s="339" t="s">
        <v>112</v>
      </c>
      <c r="AO3" s="339" t="s">
        <v>113</v>
      </c>
      <c r="AP3" s="339" t="s">
        <v>114</v>
      </c>
      <c r="AQ3" s="339" t="s">
        <v>115</v>
      </c>
      <c r="AR3" s="339" t="s">
        <v>116</v>
      </c>
      <c r="AS3" s="339" t="s">
        <v>70</v>
      </c>
      <c r="AT3" s="339" t="s">
        <v>71</v>
      </c>
      <c r="AU3" s="341" t="s">
        <v>72</v>
      </c>
      <c r="AV3" s="341" t="s">
        <v>79</v>
      </c>
      <c r="AW3" s="339" t="s">
        <v>97</v>
      </c>
      <c r="AX3" s="342" t="s">
        <v>107</v>
      </c>
      <c r="AY3" s="342" t="s">
        <v>109</v>
      </c>
    </row>
    <row r="4" spans="1:51" x14ac:dyDescent="0.2">
      <c r="A4" s="343" t="s">
        <v>117</v>
      </c>
      <c r="B4" s="427" t="s">
        <v>118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  <c r="O4" s="430" t="s">
        <v>119</v>
      </c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2"/>
      <c r="AA4" s="430" t="s">
        <v>120</v>
      </c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2"/>
      <c r="AN4" s="430" t="s">
        <v>121</v>
      </c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3"/>
    </row>
    <row r="5" spans="1:51" x14ac:dyDescent="0.2">
      <c r="A5" s="344" t="s">
        <v>0</v>
      </c>
      <c r="B5" s="345">
        <v>124019.24320398713</v>
      </c>
      <c r="C5" s="345">
        <v>125449.57787164079</v>
      </c>
      <c r="D5" s="345">
        <v>124338.14052056022</v>
      </c>
      <c r="E5" s="345">
        <v>126096.85154274036</v>
      </c>
      <c r="F5" s="345">
        <v>144444.17504254504</v>
      </c>
      <c r="G5" s="345">
        <v>126194.81006356604</v>
      </c>
      <c r="H5" s="345">
        <v>125355.67405902065</v>
      </c>
      <c r="I5" s="345">
        <v>139337.00219323434</v>
      </c>
      <c r="J5" s="345">
        <v>161264.78683087265</v>
      </c>
      <c r="K5" s="345">
        <v>149224.05091894462</v>
      </c>
      <c r="L5" s="345">
        <v>181299.56878838135</v>
      </c>
      <c r="M5" s="345">
        <v>179176.9564909132</v>
      </c>
      <c r="N5" s="346">
        <v>164409.33246160141</v>
      </c>
      <c r="O5" s="347">
        <v>-6.8469960128610268</v>
      </c>
      <c r="P5" s="347">
        <v>-0.88596340453037215</v>
      </c>
      <c r="Q5" s="347">
        <v>1.414458198278524</v>
      </c>
      <c r="R5" s="347">
        <v>14.550183668611183</v>
      </c>
      <c r="S5" s="347">
        <v>-12.63419931859751</v>
      </c>
      <c r="T5" s="347">
        <v>-0.66495286464055425</v>
      </c>
      <c r="U5" s="347">
        <v>11.153326914927632</v>
      </c>
      <c r="V5" s="347">
        <v>15.737230091421495</v>
      </c>
      <c r="W5" s="347">
        <v>-7.4664383642262919</v>
      </c>
      <c r="X5" s="347">
        <v>21.494871417784722</v>
      </c>
      <c r="Y5" s="347">
        <v>-1.1707762526152123</v>
      </c>
      <c r="Z5" s="348">
        <v>-8.2419214605091895</v>
      </c>
      <c r="AA5" s="347">
        <v>8.4725654453324051</v>
      </c>
      <c r="AB5" s="347">
        <v>7.3329379737647331</v>
      </c>
      <c r="AC5" s="347">
        <v>7.0523711181486881</v>
      </c>
      <c r="AD5" s="347">
        <v>7.2090013352807407</v>
      </c>
      <c r="AE5" s="347">
        <v>8.2368906630626952</v>
      </c>
      <c r="AF5" s="347">
        <v>7.0540280073019543</v>
      </c>
      <c r="AG5" s="347">
        <v>6.3697198048140793</v>
      </c>
      <c r="AH5" s="347">
        <v>6.6299730597032553</v>
      </c>
      <c r="AI5" s="347">
        <v>7.6675538960709559</v>
      </c>
      <c r="AJ5" s="347">
        <v>7.0484658190966147</v>
      </c>
      <c r="AK5" s="347">
        <v>8.0019682937706982</v>
      </c>
      <c r="AL5" s="347">
        <v>8.5614457562580562</v>
      </c>
      <c r="AM5" s="348">
        <v>8.1088043049459788</v>
      </c>
      <c r="AN5" s="347">
        <v>0.11518491341723475</v>
      </c>
      <c r="AO5" s="347">
        <v>-6.4967146924466826E-2</v>
      </c>
      <c r="AP5" s="347">
        <v>9.9752841453681282E-2</v>
      </c>
      <c r="AQ5" s="347">
        <v>1.0489229349559797</v>
      </c>
      <c r="AR5" s="347">
        <v>-1.0406651840262884</v>
      </c>
      <c r="AS5" s="347">
        <v>-4.6905961307101479E-2</v>
      </c>
      <c r="AT5" s="347">
        <v>0.71043567339580382</v>
      </c>
      <c r="AU5" s="347">
        <v>1.0433741154047593</v>
      </c>
      <c r="AV5" s="347">
        <v>-0.57249318569396979</v>
      </c>
      <c r="AW5" s="347">
        <v>1.5150586647413236</v>
      </c>
      <c r="AX5" s="347">
        <v>-9.3685144525265981E-2</v>
      </c>
      <c r="AY5" s="349">
        <v>-0.70562763511488602</v>
      </c>
    </row>
    <row r="6" spans="1:51" x14ac:dyDescent="0.2">
      <c r="A6" s="344" t="s">
        <v>1</v>
      </c>
      <c r="B6" s="345">
        <v>31132.629326671427</v>
      </c>
      <c r="C6" s="345">
        <v>35701.805822130205</v>
      </c>
      <c r="D6" s="345">
        <v>28566.245461367242</v>
      </c>
      <c r="E6" s="345">
        <v>35559.280426032987</v>
      </c>
      <c r="F6" s="345">
        <v>33343.141791593007</v>
      </c>
      <c r="G6" s="345">
        <v>31690.678724961334</v>
      </c>
      <c r="H6" s="345">
        <v>50945.556730110155</v>
      </c>
      <c r="I6" s="345">
        <v>60775.775938385792</v>
      </c>
      <c r="J6" s="345">
        <v>58423.949741304648</v>
      </c>
      <c r="K6" s="345">
        <v>49286.040414529562</v>
      </c>
      <c r="L6" s="345">
        <v>45476.272154636048</v>
      </c>
      <c r="M6" s="345">
        <v>38708.526526787333</v>
      </c>
      <c r="N6" s="346">
        <v>44533.220007166339</v>
      </c>
      <c r="O6" s="347">
        <v>0.86648126309700046</v>
      </c>
      <c r="P6" s="347">
        <v>-19.98655305088208</v>
      </c>
      <c r="Q6" s="347">
        <v>24.480063276509583</v>
      </c>
      <c r="R6" s="347">
        <v>-6.2322370078600926</v>
      </c>
      <c r="S6" s="347">
        <v>-4.9559308986543016</v>
      </c>
      <c r="T6" s="347">
        <v>60.75880599547591</v>
      </c>
      <c r="U6" s="347">
        <v>19.295537902063444</v>
      </c>
      <c r="V6" s="347">
        <v>-3.8696769572558196</v>
      </c>
      <c r="W6" s="347">
        <v>-15.640690790740479</v>
      </c>
      <c r="X6" s="347">
        <v>-7.7299134356315449</v>
      </c>
      <c r="Y6" s="347">
        <v>-14.881927007640144</v>
      </c>
      <c r="Z6" s="348">
        <v>15.047572209570319</v>
      </c>
      <c r="AA6" s="347">
        <v>2.2603273026739541</v>
      </c>
      <c r="AB6" s="347">
        <v>2.086887274446986</v>
      </c>
      <c r="AC6" s="347">
        <v>1.6202571761347804</v>
      </c>
      <c r="AD6" s="347">
        <v>2.032936563733359</v>
      </c>
      <c r="AE6" s="347">
        <v>1.9013837921775218</v>
      </c>
      <c r="AF6" s="347">
        <v>1.7714431772882087</v>
      </c>
      <c r="AG6" s="347">
        <v>2.588705490253874</v>
      </c>
      <c r="AH6" s="347">
        <v>2.8918503399065121</v>
      </c>
      <c r="AI6" s="347">
        <v>2.7778462506672579</v>
      </c>
      <c r="AJ6" s="347">
        <v>2.3279824470729684</v>
      </c>
      <c r="AK6" s="347">
        <v>2.007173488233942</v>
      </c>
      <c r="AL6" s="347">
        <v>1.8495734979211598</v>
      </c>
      <c r="AM6" s="348">
        <v>2.1964152563636015</v>
      </c>
      <c r="AN6" s="347">
        <v>0.36795598325308937</v>
      </c>
      <c r="AO6" s="347">
        <v>-0.41709683221945415</v>
      </c>
      <c r="AP6" s="347">
        <v>0.3966399819599814</v>
      </c>
      <c r="AQ6" s="347">
        <v>-0.12669742487130981</v>
      </c>
      <c r="AR6" s="347">
        <v>-9.4231266858530699E-2</v>
      </c>
      <c r="AS6" s="347">
        <v>1.0763077234086373</v>
      </c>
      <c r="AT6" s="347">
        <v>0.49950464904473352</v>
      </c>
      <c r="AU6" s="347">
        <v>-0.11190526624168645</v>
      </c>
      <c r="AV6" s="347">
        <v>-0.43447434270904367</v>
      </c>
      <c r="AW6" s="347">
        <v>-0.17995102795543741</v>
      </c>
      <c r="AX6" s="347">
        <v>-0.29870609343567972</v>
      </c>
      <c r="AY6" s="349">
        <v>0.27831590766876213</v>
      </c>
    </row>
    <row r="7" spans="1:51" x14ac:dyDescent="0.2">
      <c r="A7" s="344" t="s">
        <v>122</v>
      </c>
      <c r="B7" s="345">
        <v>49362.839985280822</v>
      </c>
      <c r="C7" s="345">
        <v>70596.976201628015</v>
      </c>
      <c r="D7" s="345">
        <v>65859.565657536092</v>
      </c>
      <c r="E7" s="345">
        <v>66863.565221368641</v>
      </c>
      <c r="F7" s="345">
        <v>62749.810838400139</v>
      </c>
      <c r="G7" s="345">
        <v>75172.821547947358</v>
      </c>
      <c r="H7" s="345">
        <v>79541.867260333209</v>
      </c>
      <c r="I7" s="345">
        <v>82986.402553989989</v>
      </c>
      <c r="J7" s="345">
        <v>81392.265405956976</v>
      </c>
      <c r="K7" s="345">
        <v>76526.969003292033</v>
      </c>
      <c r="L7" s="345">
        <v>86862.102869775743</v>
      </c>
      <c r="M7" s="345">
        <v>74261.168102476979</v>
      </c>
      <c r="N7" s="346">
        <v>86900.516385464129</v>
      </c>
      <c r="O7" s="347">
        <v>5.7714260005027569</v>
      </c>
      <c r="P7" s="347">
        <v>-6.7105006460357117</v>
      </c>
      <c r="Q7" s="347">
        <v>1.5244551855280406</v>
      </c>
      <c r="R7" s="347">
        <v>-6.1524604159961882</v>
      </c>
      <c r="S7" s="347">
        <v>19.797686309430091</v>
      </c>
      <c r="T7" s="347">
        <v>5.8120017613003228</v>
      </c>
      <c r="U7" s="347">
        <v>4.3304682330163757</v>
      </c>
      <c r="V7" s="347">
        <v>-1.9209618672117728</v>
      </c>
      <c r="W7" s="347">
        <v>-5.9775905958612867</v>
      </c>
      <c r="X7" s="347">
        <v>13.505217835086498</v>
      </c>
      <c r="Y7" s="347">
        <v>-14.506826741450368</v>
      </c>
      <c r="Z7" s="348">
        <v>17.020131255605136</v>
      </c>
      <c r="AA7" s="347">
        <v>3.9687436811355536</v>
      </c>
      <c r="AB7" s="347">
        <v>4.1266240700432917</v>
      </c>
      <c r="AC7" s="347">
        <v>3.7355078397703876</v>
      </c>
      <c r="AD7" s="347">
        <v>3.8226135313069065</v>
      </c>
      <c r="AE7" s="347">
        <v>3.5782912730923897</v>
      </c>
      <c r="AF7" s="347">
        <v>4.2020047284038675</v>
      </c>
      <c r="AG7" s="347">
        <v>4.0417748219477394</v>
      </c>
      <c r="AH7" s="347">
        <v>3.9486827231407053</v>
      </c>
      <c r="AI7" s="347">
        <v>3.8699060965987178</v>
      </c>
      <c r="AJ7" s="347">
        <v>3.6146835710267617</v>
      </c>
      <c r="AK7" s="347">
        <v>3.8338083082012155</v>
      </c>
      <c r="AL7" s="347">
        <v>3.5483522823313547</v>
      </c>
      <c r="AM7" s="348">
        <v>4.2860053673233951</v>
      </c>
      <c r="AN7" s="347">
        <v>1.7099859192967248</v>
      </c>
      <c r="AO7" s="347">
        <v>-0.27691713487972014</v>
      </c>
      <c r="AP7" s="347">
        <v>5.694614296918591E-2</v>
      </c>
      <c r="AQ7" s="347">
        <v>-0.2351847843701716</v>
      </c>
      <c r="AR7" s="347">
        <v>0.70841888148454346</v>
      </c>
      <c r="AS7" s="347">
        <v>0.24422058882475572</v>
      </c>
      <c r="AT7" s="347">
        <v>0.1750277747145009</v>
      </c>
      <c r="AU7" s="347">
        <v>-7.5852689368712756E-2</v>
      </c>
      <c r="AV7" s="347">
        <v>-0.23132714289894751</v>
      </c>
      <c r="AW7" s="347">
        <v>0.48817089031624766</v>
      </c>
      <c r="AX7" s="347">
        <v>-0.55616392887008026</v>
      </c>
      <c r="AY7" s="349">
        <v>0.60393421586405682</v>
      </c>
    </row>
    <row r="8" spans="1:51" x14ac:dyDescent="0.2">
      <c r="A8" s="344" t="s">
        <v>123</v>
      </c>
      <c r="B8" s="345">
        <v>59107.329073460802</v>
      </c>
      <c r="C8" s="345">
        <v>100056.94928734092</v>
      </c>
      <c r="D8" s="345">
        <v>105982.85589409622</v>
      </c>
      <c r="E8" s="345">
        <v>105428.47159566023</v>
      </c>
      <c r="F8" s="345">
        <v>101165.14035436779</v>
      </c>
      <c r="G8" s="345">
        <v>83097.500046636007</v>
      </c>
      <c r="H8" s="345">
        <v>81630.538662286563</v>
      </c>
      <c r="I8" s="345">
        <v>85252.002422966441</v>
      </c>
      <c r="J8" s="345">
        <v>83129.168627507825</v>
      </c>
      <c r="K8" s="345">
        <v>48438.304402826208</v>
      </c>
      <c r="L8" s="345">
        <v>50183.722827171398</v>
      </c>
      <c r="M8" s="345">
        <v>43312.089176249145</v>
      </c>
      <c r="N8" s="346">
        <v>48701.060832684227</v>
      </c>
      <c r="O8" s="347">
        <v>-3.9363862866594133</v>
      </c>
      <c r="P8" s="347">
        <v>5.9225337659830615</v>
      </c>
      <c r="Q8" s="347">
        <v>-0.52308865783912495</v>
      </c>
      <c r="R8" s="347">
        <v>-4.0438139496541226</v>
      </c>
      <c r="S8" s="347">
        <v>-17.85955146648665</v>
      </c>
      <c r="T8" s="347">
        <v>-1.7653495995982524</v>
      </c>
      <c r="U8" s="347">
        <v>4.4364080159537025</v>
      </c>
      <c r="V8" s="347">
        <v>-2.4900691304897009</v>
      </c>
      <c r="W8" s="347">
        <v>-41.731277718086368</v>
      </c>
      <c r="X8" s="347">
        <v>3.6033846474678626</v>
      </c>
      <c r="Y8" s="347">
        <v>-13.692953140578254</v>
      </c>
      <c r="Z8" s="348">
        <v>12.442188217949578</v>
      </c>
      <c r="AA8" s="347">
        <v>5.9702105226067861</v>
      </c>
      <c r="AB8" s="347">
        <v>5.8486558138834326</v>
      </c>
      <c r="AC8" s="347">
        <v>6.0112723963637347</v>
      </c>
      <c r="AD8" s="347">
        <v>6.0273827872070997</v>
      </c>
      <c r="AE8" s="347">
        <v>5.7689152211702579</v>
      </c>
      <c r="AF8" s="347">
        <v>4.6449778114526499</v>
      </c>
      <c r="AG8" s="347">
        <v>4.1479068474395184</v>
      </c>
      <c r="AH8" s="347">
        <v>4.0564851435957543</v>
      </c>
      <c r="AI8" s="347">
        <v>3.952489525537036</v>
      </c>
      <c r="AJ8" s="347">
        <v>2.2879403877312474</v>
      </c>
      <c r="AK8" s="347">
        <v>2.2149449202227611</v>
      </c>
      <c r="AL8" s="347">
        <v>2.0695412475737314</v>
      </c>
      <c r="AM8" s="348">
        <v>2.4019766142395742</v>
      </c>
      <c r="AN8" s="347">
        <v>3.2976747089140273</v>
      </c>
      <c r="AO8" s="347">
        <v>0.34638861543337729</v>
      </c>
      <c r="AP8" s="347">
        <v>-3.1444284097192438E-2</v>
      </c>
      <c r="AQ8" s="347">
        <v>-0.24373614594813214</v>
      </c>
      <c r="AR8" s="347">
        <v>-1.030302382982885</v>
      </c>
      <c r="AS8" s="347">
        <v>-8.2000097195906924E-2</v>
      </c>
      <c r="AT8" s="347">
        <v>0.18401807187409988</v>
      </c>
      <c r="AU8" s="347">
        <v>-0.10100928434357859</v>
      </c>
      <c r="AV8" s="347">
        <v>-1.6494243806801347</v>
      </c>
      <c r="AW8" s="347">
        <v>8.2443292674724458E-2</v>
      </c>
      <c r="AX8" s="347">
        <v>-0.3032913700157211</v>
      </c>
      <c r="AY8" s="349">
        <v>0.25749621727122535</v>
      </c>
    </row>
    <row r="9" spans="1:51" x14ac:dyDescent="0.2">
      <c r="A9" s="344" t="s">
        <v>3</v>
      </c>
      <c r="B9" s="345">
        <v>69324.712706837687</v>
      </c>
      <c r="C9" s="345">
        <v>102354.11050854105</v>
      </c>
      <c r="D9" s="345">
        <v>118263.73448780704</v>
      </c>
      <c r="E9" s="345">
        <v>117859.49898416431</v>
      </c>
      <c r="F9" s="345">
        <v>107113.68361493754</v>
      </c>
      <c r="G9" s="345">
        <v>121164.0963200923</v>
      </c>
      <c r="H9" s="345">
        <v>139948.40959529596</v>
      </c>
      <c r="I9" s="345">
        <v>138388.68675264518</v>
      </c>
      <c r="J9" s="345">
        <v>119146.70282544501</v>
      </c>
      <c r="K9" s="345">
        <v>128101.87966274066</v>
      </c>
      <c r="L9" s="345">
        <v>67426.988921288357</v>
      </c>
      <c r="M9" s="345">
        <v>69530.71924608991</v>
      </c>
      <c r="N9" s="346">
        <v>68417.950633867644</v>
      </c>
      <c r="O9" s="347">
        <v>-1.1011315236961821</v>
      </c>
      <c r="P9" s="347">
        <v>15.543707917757146</v>
      </c>
      <c r="Q9" s="347">
        <v>-0.34180850570417931</v>
      </c>
      <c r="R9" s="347">
        <v>-9.1174792544049268</v>
      </c>
      <c r="S9" s="347">
        <v>13.11729018270394</v>
      </c>
      <c r="T9" s="347">
        <v>15.50320090332626</v>
      </c>
      <c r="U9" s="347">
        <v>-1.1144984406476652</v>
      </c>
      <c r="V9" s="347">
        <v>-13.904304158614593</v>
      </c>
      <c r="W9" s="347">
        <v>7.5160928711685386</v>
      </c>
      <c r="X9" s="347">
        <v>-47.364559287649563</v>
      </c>
      <c r="Y9" s="347">
        <v>3.1200122657966602</v>
      </c>
      <c r="Z9" s="348">
        <v>-1.6003985350472902</v>
      </c>
      <c r="AA9" s="347">
        <v>2.0668076863099292</v>
      </c>
      <c r="AB9" s="347">
        <v>5.9829323976439124</v>
      </c>
      <c r="AC9" s="347">
        <v>6.7078351174819177</v>
      </c>
      <c r="AD9" s="347">
        <v>6.7380689934543856</v>
      </c>
      <c r="AE9" s="347">
        <v>6.10812931843226</v>
      </c>
      <c r="AF9" s="347">
        <v>6.7728215486107652</v>
      </c>
      <c r="AG9" s="347">
        <v>7.1112230295349894</v>
      </c>
      <c r="AH9" s="347">
        <v>6.5848500433885544</v>
      </c>
      <c r="AI9" s="347">
        <v>5.6649922367203098</v>
      </c>
      <c r="AJ9" s="347">
        <v>6.0507787759715992</v>
      </c>
      <c r="AK9" s="347">
        <v>2.9760061267567379</v>
      </c>
      <c r="AL9" s="347">
        <v>3.3223216471432586</v>
      </c>
      <c r="AM9" s="348">
        <v>3.3744299324678586</v>
      </c>
      <c r="AN9" s="347">
        <v>2.6598588512529995</v>
      </c>
      <c r="AO9" s="347">
        <v>0.92996953680663419</v>
      </c>
      <c r="AP9" s="347">
        <v>-2.2927950980165188E-2</v>
      </c>
      <c r="AQ9" s="347">
        <v>-0.61434204262569447</v>
      </c>
      <c r="AR9" s="347">
        <v>0.80122104743357547</v>
      </c>
      <c r="AS9" s="347">
        <v>1.0500041315049005</v>
      </c>
      <c r="AT9" s="347">
        <v>-7.9254469775145012E-2</v>
      </c>
      <c r="AU9" s="347">
        <v>-0.91557757842140974</v>
      </c>
      <c r="AV9" s="347">
        <v>0.42578607765638665</v>
      </c>
      <c r="AW9" s="347">
        <v>-2.8659247007095847</v>
      </c>
      <c r="AX9" s="347">
        <v>9.2851756185670348E-2</v>
      </c>
      <c r="AY9" s="349">
        <v>-5.3170386970439652E-2</v>
      </c>
    </row>
    <row r="10" spans="1:51" x14ac:dyDescent="0.2">
      <c r="A10" s="344" t="s">
        <v>2</v>
      </c>
      <c r="B10" s="345">
        <v>25851.023313330537</v>
      </c>
      <c r="C10" s="345">
        <v>35011.892688424123</v>
      </c>
      <c r="D10" s="345">
        <v>42630.351139833714</v>
      </c>
      <c r="E10" s="345">
        <v>49184.917450373687</v>
      </c>
      <c r="F10" s="345">
        <v>42220.055001920467</v>
      </c>
      <c r="G10" s="345">
        <v>52441.193636622702</v>
      </c>
      <c r="H10" s="345">
        <v>55908.438516740753</v>
      </c>
      <c r="I10" s="345">
        <v>55014.576653482385</v>
      </c>
      <c r="J10" s="345">
        <v>59426.699110076384</v>
      </c>
      <c r="K10" s="345">
        <v>60660.223341104655</v>
      </c>
      <c r="L10" s="345">
        <v>149143.039587823</v>
      </c>
      <c r="M10" s="345">
        <v>131521.08413099337</v>
      </c>
      <c r="N10" s="346">
        <v>108222.79427824228</v>
      </c>
      <c r="O10" s="347">
        <v>-13.240235424608187</v>
      </c>
      <c r="P10" s="347">
        <v>21.759630418176329</v>
      </c>
      <c r="Q10" s="347">
        <v>15.375351446297131</v>
      </c>
      <c r="R10" s="347">
        <v>-14.160565493437261</v>
      </c>
      <c r="S10" s="347">
        <v>24.209202556077457</v>
      </c>
      <c r="T10" s="347">
        <v>6.6116818471818135</v>
      </c>
      <c r="U10" s="347">
        <v>-1.5987959724375429</v>
      </c>
      <c r="V10" s="347">
        <v>8.0199153115081145</v>
      </c>
      <c r="W10" s="347">
        <v>2.0757071308022716</v>
      </c>
      <c r="X10" s="347">
        <v>145.86628827454467</v>
      </c>
      <c r="Y10" s="347">
        <v>-11.815472921519032</v>
      </c>
      <c r="Z10" s="348">
        <v>-17.714490423106838</v>
      </c>
      <c r="AA10" s="347">
        <v>6.214464893818981</v>
      </c>
      <c r="AB10" s="347">
        <v>2.0465595961671212</v>
      </c>
      <c r="AC10" s="347">
        <v>2.4179632723829134</v>
      </c>
      <c r="AD10" s="347">
        <v>2.8119190228570812</v>
      </c>
      <c r="AE10" s="347">
        <v>2.4075874069472256</v>
      </c>
      <c r="AF10" s="347">
        <v>2.9313539000751851</v>
      </c>
      <c r="AG10" s="347">
        <v>2.840885271045992</v>
      </c>
      <c r="AH10" s="347">
        <v>2.6177193090298769</v>
      </c>
      <c r="AI10" s="347">
        <v>2.8255233349235493</v>
      </c>
      <c r="AJ10" s="347">
        <v>2.8652318990508121</v>
      </c>
      <c r="AK10" s="347">
        <v>6.5826845700409056</v>
      </c>
      <c r="AL10" s="347">
        <v>6.284349559475058</v>
      </c>
      <c r="AM10" s="348">
        <v>5.3376377544848426</v>
      </c>
      <c r="AN10" s="347">
        <v>0.73772521190981544</v>
      </c>
      <c r="AO10" s="347">
        <v>0.44532380441368774</v>
      </c>
      <c r="AP10" s="347">
        <v>0.37177035097125993</v>
      </c>
      <c r="AQ10" s="347">
        <v>-0.39818363485409813</v>
      </c>
      <c r="AR10" s="347">
        <v>0.5828577120624665</v>
      </c>
      <c r="AS10" s="347">
        <v>0.19381179368792731</v>
      </c>
      <c r="AT10" s="347">
        <v>-4.5419959295054511E-2</v>
      </c>
      <c r="AU10" s="347">
        <v>0.20993887167719139</v>
      </c>
      <c r="AV10" s="347">
        <v>5.8649589345490478E-2</v>
      </c>
      <c r="AW10" s="347">
        <v>4.1794074216036687</v>
      </c>
      <c r="AX10" s="347">
        <v>-0.77777531288219448</v>
      </c>
      <c r="AY10" s="349">
        <v>-1.1132405008677653</v>
      </c>
    </row>
    <row r="11" spans="1:51" x14ac:dyDescent="0.2">
      <c r="A11" s="344" t="s">
        <v>4</v>
      </c>
      <c r="B11" s="345">
        <v>369910.08095393982</v>
      </c>
      <c r="C11" s="345">
        <v>509913.35466547392</v>
      </c>
      <c r="D11" s="345">
        <v>533734.51889562933</v>
      </c>
      <c r="E11" s="345">
        <v>532148.60724964307</v>
      </c>
      <c r="F11" s="345">
        <v>539499.5143347967</v>
      </c>
      <c r="G11" s="345">
        <v>550031.14911874011</v>
      </c>
      <c r="H11" s="345">
        <v>567680.85251720389</v>
      </c>
      <c r="I11" s="345">
        <v>630496.15984985186</v>
      </c>
      <c r="J11" s="345">
        <v>640394.46311301435</v>
      </c>
      <c r="K11" s="345">
        <v>686764.46788945422</v>
      </c>
      <c r="L11" s="345">
        <v>741345.0496406795</v>
      </c>
      <c r="M11" s="345">
        <v>661512.24552962009</v>
      </c>
      <c r="N11" s="346">
        <v>640091.76890353858</v>
      </c>
      <c r="O11" s="347">
        <v>-4.6533385819560067</v>
      </c>
      <c r="P11" s="347">
        <v>4.6716101887120089</v>
      </c>
      <c r="Q11" s="347">
        <v>-0.29713492192105662</v>
      </c>
      <c r="R11" s="347">
        <v>1.3813635862256746</v>
      </c>
      <c r="S11" s="347">
        <v>1.9521120045731521</v>
      </c>
      <c r="T11" s="347">
        <v>3.2088552487876711</v>
      </c>
      <c r="U11" s="347">
        <v>11.065250316989392</v>
      </c>
      <c r="V11" s="347">
        <v>1.5699228470352153</v>
      </c>
      <c r="W11" s="347">
        <v>7.2408503582356332</v>
      </c>
      <c r="X11" s="347">
        <v>7.9474964566761628</v>
      </c>
      <c r="Y11" s="347">
        <v>-10.768643312551063</v>
      </c>
      <c r="Z11" s="348">
        <v>-3.2381073473449931</v>
      </c>
      <c r="AA11" s="347">
        <v>30.355200423911445</v>
      </c>
      <c r="AB11" s="347">
        <v>29.806102700338343</v>
      </c>
      <c r="AC11" s="347">
        <v>30.273043251729355</v>
      </c>
      <c r="AD11" s="347">
        <v>30.423122966953446</v>
      </c>
      <c r="AE11" s="347">
        <v>30.764816310815274</v>
      </c>
      <c r="AF11" s="347">
        <v>30.745599829483432</v>
      </c>
      <c r="AG11" s="347">
        <v>28.845666510397322</v>
      </c>
      <c r="AH11" s="347">
        <v>30.000448468481888</v>
      </c>
      <c r="AI11" s="347">
        <v>30.448426821250958</v>
      </c>
      <c r="AJ11" s="347">
        <v>32.438711105076656</v>
      </c>
      <c r="AK11" s="347">
        <v>32.720538838638156</v>
      </c>
      <c r="AL11" s="347">
        <v>31.608423974371519</v>
      </c>
      <c r="AM11" s="348">
        <v>31.569855637347949</v>
      </c>
      <c r="AN11" s="347">
        <v>11.274469762413162</v>
      </c>
      <c r="AO11" s="347">
        <v>1.3924249306069671</v>
      </c>
      <c r="AP11" s="347">
        <v>-8.9951783429153762E-2</v>
      </c>
      <c r="AQ11" s="347">
        <v>0.42025394245815351</v>
      </c>
      <c r="AR11" s="347">
        <v>0.60056367238830388</v>
      </c>
      <c r="AS11" s="347">
        <v>0.98658179389962941</v>
      </c>
      <c r="AT11" s="347">
        <v>3.1918452049794417</v>
      </c>
      <c r="AU11" s="347">
        <v>0.47098389471972346</v>
      </c>
      <c r="AV11" s="347">
        <v>2.204725022563665</v>
      </c>
      <c r="AW11" s="347">
        <v>2.5780654156673846</v>
      </c>
      <c r="AX11" s="347">
        <v>-3.5235581174776813</v>
      </c>
      <c r="AY11" s="349">
        <v>-1.0235146990940818</v>
      </c>
    </row>
    <row r="12" spans="1:51" x14ac:dyDescent="0.2">
      <c r="A12" s="344" t="s">
        <v>124</v>
      </c>
      <c r="B12" s="345">
        <v>25350.236628005885</v>
      </c>
      <c r="C12" s="345">
        <v>30898.224198899548</v>
      </c>
      <c r="D12" s="345">
        <v>31945.312096719128</v>
      </c>
      <c r="E12" s="345">
        <v>34050.825342611912</v>
      </c>
      <c r="F12" s="345">
        <v>32829.766745290661</v>
      </c>
      <c r="G12" s="345">
        <v>28370.141472310923</v>
      </c>
      <c r="H12" s="345">
        <v>40105.429768516886</v>
      </c>
      <c r="I12" s="345">
        <v>41936.568355754353</v>
      </c>
      <c r="J12" s="345">
        <v>45915.752849868397</v>
      </c>
      <c r="K12" s="345">
        <v>43522.282158429764</v>
      </c>
      <c r="L12" s="345">
        <v>85180.666703463881</v>
      </c>
      <c r="M12" s="345">
        <v>65342.629107973407</v>
      </c>
      <c r="N12" s="346">
        <v>48183.288590246993</v>
      </c>
      <c r="O12" s="347">
        <v>-10.552362029723554</v>
      </c>
      <c r="P12" s="347">
        <v>3.3888287271113455</v>
      </c>
      <c r="Q12" s="347">
        <v>6.5909928803263398</v>
      </c>
      <c r="R12" s="347">
        <v>-3.5859882544262263</v>
      </c>
      <c r="S12" s="347">
        <v>-13.584090644261011</v>
      </c>
      <c r="T12" s="347">
        <v>41.364926952019374</v>
      </c>
      <c r="U12" s="347">
        <v>4.5658121551284978</v>
      </c>
      <c r="V12" s="347">
        <v>9.488579180723633</v>
      </c>
      <c r="W12" s="347">
        <v>-5.2127440864676942</v>
      </c>
      <c r="X12" s="347">
        <v>95.717371606087454</v>
      </c>
      <c r="Y12" s="347">
        <v>-23.289366429300046</v>
      </c>
      <c r="Z12" s="348">
        <v>-26.260560298808898</v>
      </c>
      <c r="AA12" s="347">
        <v>4.2062174488003077</v>
      </c>
      <c r="AB12" s="347">
        <v>1.8061022236506585</v>
      </c>
      <c r="AC12" s="347">
        <v>1.8119154383999698</v>
      </c>
      <c r="AD12" s="347">
        <v>1.9466976562781031</v>
      </c>
      <c r="AE12" s="347">
        <v>1.8721087167077655</v>
      </c>
      <c r="AF12" s="347">
        <v>1.585832035532958</v>
      </c>
      <c r="AG12" s="347">
        <v>2.0378842217929836</v>
      </c>
      <c r="AH12" s="347">
        <v>1.9954377806224672</v>
      </c>
      <c r="AI12" s="347">
        <v>2.1831269961263522</v>
      </c>
      <c r="AJ12" s="347">
        <v>2.0557364330593004</v>
      </c>
      <c r="AK12" s="347">
        <v>3.7595952310232348</v>
      </c>
      <c r="AL12" s="347">
        <v>3.1222060338298796</v>
      </c>
      <c r="AM12" s="348">
        <v>2.3764396588514902</v>
      </c>
      <c r="AN12" s="347">
        <v>0.44677968201776014</v>
      </c>
      <c r="AO12" s="347">
        <v>6.1205710996070452E-2</v>
      </c>
      <c r="AP12" s="347">
        <v>0.11942321754247562</v>
      </c>
      <c r="AQ12" s="347">
        <v>-6.9808349303323358E-2</v>
      </c>
      <c r="AR12" s="347">
        <v>-0.25430894503669427</v>
      </c>
      <c r="AS12" s="347">
        <v>0.65597826307992979</v>
      </c>
      <c r="AT12" s="347">
        <v>9.3045965506069819E-2</v>
      </c>
      <c r="AU12" s="347">
        <v>0.18933869381643723</v>
      </c>
      <c r="AV12" s="347">
        <v>-0.11380082339065609</v>
      </c>
      <c r="AW12" s="347">
        <v>1.9676968808730981</v>
      </c>
      <c r="AX12" s="347">
        <v>-0.87558590961149041</v>
      </c>
      <c r="AY12" s="349">
        <v>-0.81990879816694551</v>
      </c>
    </row>
    <row r="13" spans="1:51" x14ac:dyDescent="0.2">
      <c r="A13" s="344" t="s">
        <v>125</v>
      </c>
      <c r="B13" s="345">
        <v>51297.03995625602</v>
      </c>
      <c r="C13" s="345">
        <v>66007.643480872939</v>
      </c>
      <c r="D13" s="345">
        <v>59296.220687817346</v>
      </c>
      <c r="E13" s="345">
        <v>64746.060061161654</v>
      </c>
      <c r="F13" s="345">
        <v>63672.171286881588</v>
      </c>
      <c r="G13" s="345">
        <v>81031.782326855726</v>
      </c>
      <c r="H13" s="345">
        <v>98834.167434345407</v>
      </c>
      <c r="I13" s="345">
        <v>95948.44154688649</v>
      </c>
      <c r="J13" s="345">
        <v>86802.216856865605</v>
      </c>
      <c r="K13" s="345">
        <v>77134.801404810773</v>
      </c>
      <c r="L13" s="345">
        <v>57494.211713108976</v>
      </c>
      <c r="M13" s="345">
        <v>28632.48878876993</v>
      </c>
      <c r="N13" s="346">
        <v>18829.873301928543</v>
      </c>
      <c r="O13" s="347">
        <v>-53.591320724230293</v>
      </c>
      <c r="P13" s="347">
        <v>-10.167644895549657</v>
      </c>
      <c r="Q13" s="347">
        <v>9.1908713744786752</v>
      </c>
      <c r="R13" s="347">
        <v>-1.6586164057946178</v>
      </c>
      <c r="S13" s="347">
        <v>27.264047525187436</v>
      </c>
      <c r="T13" s="347">
        <v>21.96963289747309</v>
      </c>
      <c r="U13" s="347">
        <v>-2.9197654640798874</v>
      </c>
      <c r="V13" s="347">
        <v>-9.5324369448475608</v>
      </c>
      <c r="W13" s="347">
        <v>-11.137290961123867</v>
      </c>
      <c r="X13" s="347">
        <v>-25.462682646482889</v>
      </c>
      <c r="Y13" s="347">
        <v>-50.19935409908129</v>
      </c>
      <c r="Z13" s="348">
        <v>-34.235988213103269</v>
      </c>
      <c r="AA13" s="347">
        <v>3.867192774864741</v>
      </c>
      <c r="AB13" s="347">
        <v>3.8583625680659814</v>
      </c>
      <c r="AC13" s="347">
        <v>3.3632395694785613</v>
      </c>
      <c r="AD13" s="347">
        <v>3.7015550168346243</v>
      </c>
      <c r="AE13" s="347">
        <v>3.6308886323409535</v>
      </c>
      <c r="AF13" s="347">
        <v>4.5295084776252912</v>
      </c>
      <c r="AG13" s="347">
        <v>5.0220778470901477</v>
      </c>
      <c r="AH13" s="347">
        <v>4.5654461669425679</v>
      </c>
      <c r="AI13" s="347">
        <v>4.127129605463506</v>
      </c>
      <c r="AJ13" s="347">
        <v>3.6433939959177959</v>
      </c>
      <c r="AK13" s="347">
        <v>2.5376059208427719</v>
      </c>
      <c r="AL13" s="347">
        <v>1.3681195642150139</v>
      </c>
      <c r="AM13" s="348">
        <v>0.92870493059100823</v>
      </c>
      <c r="AN13" s="347">
        <v>1.1846455459811016</v>
      </c>
      <c r="AO13" s="347">
        <v>-0.39230460470375944</v>
      </c>
      <c r="AP13" s="347">
        <v>0.30911102284634501</v>
      </c>
      <c r="AQ13" s="347">
        <v>-6.1394598778732878E-2</v>
      </c>
      <c r="AR13" s="347">
        <v>0.9899272023080653</v>
      </c>
      <c r="AS13" s="347">
        <v>0.9951163845941986</v>
      </c>
      <c r="AT13" s="347">
        <v>-0.14663289455854533</v>
      </c>
      <c r="AU13" s="347">
        <v>-0.43519827711476072</v>
      </c>
      <c r="AV13" s="347">
        <v>-0.45965043250315429</v>
      </c>
      <c r="AW13" s="347">
        <v>-0.92770585074156042</v>
      </c>
      <c r="AX13" s="347">
        <v>-1.2738617818431155</v>
      </c>
      <c r="AY13" s="349">
        <v>-0.46838925274581189</v>
      </c>
    </row>
    <row r="14" spans="1:51" x14ac:dyDescent="0.2">
      <c r="A14" s="344" t="s">
        <v>42</v>
      </c>
      <c r="B14" s="345">
        <v>91513.22985253064</v>
      </c>
      <c r="C14" s="345">
        <v>140134.40407739102</v>
      </c>
      <c r="D14" s="345">
        <v>124964.51539480353</v>
      </c>
      <c r="E14" s="345">
        <v>99052.999250628243</v>
      </c>
      <c r="F14" s="345">
        <v>109884.79604248515</v>
      </c>
      <c r="G14" s="345">
        <v>110709.46897129825</v>
      </c>
      <c r="H14" s="345">
        <v>141403.77462481626</v>
      </c>
      <c r="I14" s="345">
        <v>157769.38593370034</v>
      </c>
      <c r="J14" s="345">
        <v>153625.36731017707</v>
      </c>
      <c r="K14" s="345">
        <v>146920.45117584174</v>
      </c>
      <c r="L14" s="345">
        <v>155471.07142680831</v>
      </c>
      <c r="M14" s="345">
        <v>141675.29790369677</v>
      </c>
      <c r="N14" s="346">
        <v>140798.45396151487</v>
      </c>
      <c r="O14" s="347">
        <v>35.105726162563769</v>
      </c>
      <c r="P14" s="347">
        <v>-10.825242225463583</v>
      </c>
      <c r="Q14" s="347">
        <v>-20.735099129790868</v>
      </c>
      <c r="R14" s="347">
        <v>10.93535468264804</v>
      </c>
      <c r="S14" s="347">
        <v>0.7504886558593995</v>
      </c>
      <c r="T14" s="347">
        <v>27.725095187183669</v>
      </c>
      <c r="U14" s="347">
        <v>11.573673582835113</v>
      </c>
      <c r="V14" s="347">
        <v>-2.626630381425656</v>
      </c>
      <c r="W14" s="347">
        <v>-4.3644589768809396</v>
      </c>
      <c r="X14" s="347">
        <v>5.8198978988519059</v>
      </c>
      <c r="Y14" s="347">
        <v>-8.8735308739453984</v>
      </c>
      <c r="Z14" s="348">
        <v>-0.61891095706602073</v>
      </c>
      <c r="AA14" s="347">
        <v>5.679283231300281</v>
      </c>
      <c r="AB14" s="347">
        <v>8.1913140763329046</v>
      </c>
      <c r="AC14" s="347">
        <v>7.087898656631678</v>
      </c>
      <c r="AD14" s="347">
        <v>5.6628947917808006</v>
      </c>
      <c r="AE14" s="347">
        <v>6.2661512675627167</v>
      </c>
      <c r="AF14" s="347">
        <v>6.1884295749063734</v>
      </c>
      <c r="AG14" s="347">
        <v>7.1851747474875776</v>
      </c>
      <c r="AH14" s="347">
        <v>7.5070280106625464</v>
      </c>
      <c r="AI14" s="347">
        <v>7.3043272917964499</v>
      </c>
      <c r="AJ14" s="347">
        <v>6.9396573264297059</v>
      </c>
      <c r="AK14" s="347">
        <v>6.8619831391215458</v>
      </c>
      <c r="AL14" s="347">
        <v>6.7695389058900215</v>
      </c>
      <c r="AM14" s="348">
        <v>6.9442962423043788</v>
      </c>
      <c r="AN14" s="347">
        <v>3.9154652893380817</v>
      </c>
      <c r="AO14" s="347">
        <v>-0.88672959021153186</v>
      </c>
      <c r="AP14" s="347">
        <v>-1.4696828126716939</v>
      </c>
      <c r="AQ14" s="347">
        <v>0.61925763078643381</v>
      </c>
      <c r="AR14" s="347">
        <v>4.7026754422048921E-2</v>
      </c>
      <c r="AS14" s="347">
        <v>1.7157479902346178</v>
      </c>
      <c r="AT14" s="347">
        <v>0.8315886716305102</v>
      </c>
      <c r="AU14" s="347">
        <v>-0.1971818784701965</v>
      </c>
      <c r="AV14" s="347">
        <v>-0.31879436818757428</v>
      </c>
      <c r="AW14" s="347">
        <v>0.40388097092840586</v>
      </c>
      <c r="AX14" s="347">
        <v>-0.60890019241487792</v>
      </c>
      <c r="AY14" s="349">
        <v>-4.1897418031400568E-2</v>
      </c>
    </row>
    <row r="15" spans="1:51" x14ac:dyDescent="0.2">
      <c r="A15" s="344" t="s">
        <v>126</v>
      </c>
      <c r="B15" s="345">
        <v>80246.633406671579</v>
      </c>
      <c r="C15" s="345">
        <v>120771.63331275001</v>
      </c>
      <c r="D15" s="345">
        <v>133805.60585700002</v>
      </c>
      <c r="E15" s="345">
        <v>145604.36941050002</v>
      </c>
      <c r="F15" s="345">
        <v>144968.71470900002</v>
      </c>
      <c r="G15" s="345">
        <v>151866.40793624998</v>
      </c>
      <c r="H15" s="345">
        <v>164621.05161045</v>
      </c>
      <c r="I15" s="345">
        <v>175554.94804984995</v>
      </c>
      <c r="J15" s="345">
        <v>177448.66289020001</v>
      </c>
      <c r="K15" s="345">
        <v>177047.27870685002</v>
      </c>
      <c r="L15" s="345">
        <v>197229.34559171155</v>
      </c>
      <c r="M15" s="345">
        <v>206936.19036695</v>
      </c>
      <c r="N15" s="346">
        <v>197051.146836639</v>
      </c>
      <c r="O15" s="347">
        <v>9.6881474799917413</v>
      </c>
      <c r="P15" s="347">
        <v>10.79224664495284</v>
      </c>
      <c r="Q15" s="347">
        <v>8.8178394903047064</v>
      </c>
      <c r="R15" s="347">
        <v>-0.43656293013289371</v>
      </c>
      <c r="S15" s="347">
        <v>4.7580564131343124</v>
      </c>
      <c r="T15" s="347">
        <v>8.398594427514297</v>
      </c>
      <c r="U15" s="347">
        <v>6.6418579716483066</v>
      </c>
      <c r="V15" s="347">
        <v>1.0787020596037706</v>
      </c>
      <c r="W15" s="347">
        <v>-0.22619735579431222</v>
      </c>
      <c r="X15" s="347">
        <v>11.399252805392422</v>
      </c>
      <c r="Y15" s="347">
        <v>4.9216026885435156</v>
      </c>
      <c r="Z15" s="348">
        <v>-4.7768558572487194</v>
      </c>
      <c r="AA15" s="347">
        <v>6.9692886552697049</v>
      </c>
      <c r="AB15" s="347">
        <v>7.059496820139211</v>
      </c>
      <c r="AC15" s="347">
        <v>7.5893590353014408</v>
      </c>
      <c r="AD15" s="347">
        <v>8.3242529901487927</v>
      </c>
      <c r="AE15" s="347">
        <v>8.2668023980271315</v>
      </c>
      <c r="AF15" s="347">
        <v>8.4890170555432345</v>
      </c>
      <c r="AG15" s="347">
        <v>8.3649183062802663</v>
      </c>
      <c r="AH15" s="347">
        <v>8.3533057102374304</v>
      </c>
      <c r="AI15" s="347">
        <v>8.4370383220936436</v>
      </c>
      <c r="AJ15" s="347">
        <v>8.3626713297519562</v>
      </c>
      <c r="AK15" s="347">
        <v>8.7050563913263996</v>
      </c>
      <c r="AL15" s="347">
        <v>9.8878393936955948</v>
      </c>
      <c r="AM15" s="348">
        <v>9.7187255968980111</v>
      </c>
      <c r="AN15" s="347">
        <v>3.2634800169336051</v>
      </c>
      <c r="AO15" s="347">
        <v>0.76187830872202611</v>
      </c>
      <c r="AP15" s="347">
        <v>0.66921749807581798</v>
      </c>
      <c r="AQ15" s="347">
        <v>-3.6340602765468265E-2</v>
      </c>
      <c r="AR15" s="347">
        <v>0.39333912166047069</v>
      </c>
      <c r="AS15" s="347">
        <v>0.71295811337759252</v>
      </c>
      <c r="AT15" s="347">
        <v>0.55558599334754455</v>
      </c>
      <c r="AU15" s="347">
        <v>9.010728074133055E-2</v>
      </c>
      <c r="AV15" s="347">
        <v>-1.9084357591928374E-2</v>
      </c>
      <c r="AW15" s="347">
        <v>0.95328204616249712</v>
      </c>
      <c r="AX15" s="347">
        <v>0.42842828939474903</v>
      </c>
      <c r="AY15" s="349">
        <v>-0.47232783523309368</v>
      </c>
    </row>
    <row r="16" spans="1:51" x14ac:dyDescent="0.2">
      <c r="A16" s="344" t="s">
        <v>127</v>
      </c>
      <c r="B16" s="345">
        <v>94439.3376627135</v>
      </c>
      <c r="C16" s="345">
        <v>131670.75396452102</v>
      </c>
      <c r="D16" s="345">
        <v>141638.85846174206</v>
      </c>
      <c r="E16" s="345">
        <v>137622.68111393729</v>
      </c>
      <c r="F16" s="345">
        <v>124623.8545887683</v>
      </c>
      <c r="G16" s="345">
        <v>130960.70588913056</v>
      </c>
      <c r="H16" s="345">
        <v>146083.7911262025</v>
      </c>
      <c r="I16" s="345">
        <v>156673.82094007588</v>
      </c>
      <c r="J16" s="345">
        <v>163685.54878811527</v>
      </c>
      <c r="K16" s="345">
        <v>188608.52544629393</v>
      </c>
      <c r="L16" s="345">
        <v>71701.877496542351</v>
      </c>
      <c r="M16" s="345">
        <v>51943.98869975494</v>
      </c>
      <c r="N16" s="346">
        <v>31306.863161923076</v>
      </c>
      <c r="O16" s="347">
        <v>-3.5759364534939238</v>
      </c>
      <c r="P16" s="347">
        <v>7.5704772677970453</v>
      </c>
      <c r="Q16" s="347">
        <v>-2.8355053065395737</v>
      </c>
      <c r="R16" s="347">
        <v>-9.445264704883428</v>
      </c>
      <c r="S16" s="347">
        <v>5.0847819795596223</v>
      </c>
      <c r="T16" s="347">
        <v>11.547803697602959</v>
      </c>
      <c r="U16" s="347">
        <v>7.2492846278370564</v>
      </c>
      <c r="V16" s="347">
        <v>4.4753665966448892</v>
      </c>
      <c r="W16" s="347">
        <v>15.226131349225284</v>
      </c>
      <c r="X16" s="347">
        <v>-61.983755863167815</v>
      </c>
      <c r="Y16" s="347">
        <v>-27.555608704584046</v>
      </c>
      <c r="Z16" s="348">
        <v>-39.729574209477725</v>
      </c>
      <c r="AA16" s="347">
        <v>4.1492005360489772</v>
      </c>
      <c r="AB16" s="347">
        <v>7.6965860560216246</v>
      </c>
      <c r="AC16" s="347">
        <v>8.0336555657108768</v>
      </c>
      <c r="AD16" s="347">
        <v>7.8679370640670685</v>
      </c>
      <c r="AE16" s="347">
        <v>7.106642160923113</v>
      </c>
      <c r="AF16" s="347">
        <v>7.3204316939233083</v>
      </c>
      <c r="AG16" s="347">
        <v>7.4229812450355164</v>
      </c>
      <c r="AH16" s="347">
        <v>7.4548985240326351</v>
      </c>
      <c r="AI16" s="347">
        <v>7.7826523198587987</v>
      </c>
      <c r="AJ16" s="347">
        <v>8.9087565751751345</v>
      </c>
      <c r="AK16" s="347">
        <v>3.1646856865990074</v>
      </c>
      <c r="AL16" s="347">
        <v>2.4819912690010821</v>
      </c>
      <c r="AM16" s="348">
        <v>1.5440803936178442</v>
      </c>
      <c r="AN16" s="347">
        <v>2.9982475850631718</v>
      </c>
      <c r="AO16" s="347">
        <v>0.58266829776755402</v>
      </c>
      <c r="AP16" s="347">
        <v>-0.22779472987484356</v>
      </c>
      <c r="AQ16" s="347">
        <v>-0.74314748251476803</v>
      </c>
      <c r="AR16" s="347">
        <v>0.36135725995040424</v>
      </c>
      <c r="AS16" s="347">
        <v>0.84534908183137369</v>
      </c>
      <c r="AT16" s="347">
        <v>0.5381130383235867</v>
      </c>
      <c r="AU16" s="347">
        <v>0.33363403835832967</v>
      </c>
      <c r="AV16" s="347">
        <v>1.1849968646752296</v>
      </c>
      <c r="AW16" s="347">
        <v>-5.5219819260004659</v>
      </c>
      <c r="AX16" s="347">
        <v>-0.8720484045292014</v>
      </c>
      <c r="AY16" s="349">
        <v>-0.98608456309054282</v>
      </c>
    </row>
    <row r="17" spans="1:51" x14ac:dyDescent="0.2">
      <c r="A17" s="344" t="s">
        <v>6</v>
      </c>
      <c r="B17" s="345">
        <v>52954.36998751339</v>
      </c>
      <c r="C17" s="345">
        <v>71376.379987736233</v>
      </c>
      <c r="D17" s="345">
        <v>65834.130503527354</v>
      </c>
      <c r="E17" s="345">
        <v>55396.947537017128</v>
      </c>
      <c r="F17" s="345">
        <v>48762.371905221291</v>
      </c>
      <c r="G17" s="345">
        <v>59856.26435238056</v>
      </c>
      <c r="H17" s="345">
        <v>81033.998717058232</v>
      </c>
      <c r="I17" s="345">
        <v>80708.319554737012</v>
      </c>
      <c r="J17" s="345">
        <v>81719.60235122696</v>
      </c>
      <c r="K17" s="345">
        <v>88731.090956357279</v>
      </c>
      <c r="L17" s="345">
        <v>131885.42763099461</v>
      </c>
      <c r="M17" s="345">
        <v>132539.66408680473</v>
      </c>
      <c r="N17" s="346">
        <v>129118.1844810451</v>
      </c>
      <c r="O17" s="347">
        <v>-3.7187629986341051</v>
      </c>
      <c r="P17" s="347">
        <v>-7.7648228800075572</v>
      </c>
      <c r="Q17" s="347">
        <v>-15.85375683810544</v>
      </c>
      <c r="R17" s="347">
        <v>-11.976428172982835</v>
      </c>
      <c r="S17" s="347">
        <v>22.750928664262489</v>
      </c>
      <c r="T17" s="347">
        <v>35.380982414809523</v>
      </c>
      <c r="U17" s="347">
        <v>-0.40190434567887223</v>
      </c>
      <c r="V17" s="347">
        <v>1.253009357733049</v>
      </c>
      <c r="W17" s="347">
        <v>8.5799348055993505</v>
      </c>
      <c r="X17" s="347">
        <v>48.634966852670573</v>
      </c>
      <c r="Y17" s="347">
        <v>0.49606424876644439</v>
      </c>
      <c r="Z17" s="348">
        <v>-2.5814759900996762</v>
      </c>
      <c r="AA17" s="347">
        <v>6.413778834375389</v>
      </c>
      <c r="AB17" s="347">
        <v>4.1721827695384528</v>
      </c>
      <c r="AC17" s="347">
        <v>3.7340651758800809</v>
      </c>
      <c r="AD17" s="347">
        <v>3.1670629669089894</v>
      </c>
      <c r="AE17" s="347">
        <v>2.7806612882562041</v>
      </c>
      <c r="AF17" s="347">
        <v>3.3458409655791721</v>
      </c>
      <c r="AG17" s="347">
        <v>4.1175947588004789</v>
      </c>
      <c r="AH17" s="347">
        <v>3.8402863268132652</v>
      </c>
      <c r="AI17" s="347">
        <v>3.8854697774205271</v>
      </c>
      <c r="AJ17" s="347">
        <v>4.1911344575195253</v>
      </c>
      <c r="AK17" s="347">
        <v>5.8209901841820653</v>
      </c>
      <c r="AL17" s="347">
        <v>6.3330194175353656</v>
      </c>
      <c r="AM17" s="348">
        <v>6.3682156875811051</v>
      </c>
      <c r="AN17" s="347">
        <v>1.4835252719756522</v>
      </c>
      <c r="AO17" s="347">
        <v>-0.32396260228485479</v>
      </c>
      <c r="AP17" s="347">
        <v>-0.59198961316040222</v>
      </c>
      <c r="AQ17" s="347">
        <v>-0.379301021424994</v>
      </c>
      <c r="AR17" s="347">
        <v>0.63262626608593131</v>
      </c>
      <c r="AS17" s="347">
        <v>1.1837914036590604</v>
      </c>
      <c r="AT17" s="347">
        <v>-1.654879227306464E-2</v>
      </c>
      <c r="AU17" s="347">
        <v>4.8119147038713034E-2</v>
      </c>
      <c r="AV17" s="347">
        <v>0.33337077379394797</v>
      </c>
      <c r="AW17" s="347">
        <v>2.038356854165476</v>
      </c>
      <c r="AX17" s="347">
        <v>2.8875851227931432E-2</v>
      </c>
      <c r="AY17" s="349">
        <v>-0.1634853757120257</v>
      </c>
    </row>
    <row r="18" spans="1:51" x14ac:dyDescent="0.2">
      <c r="A18" s="344" t="s">
        <v>128</v>
      </c>
      <c r="B18" s="345">
        <v>78952.699839567518</v>
      </c>
      <c r="C18" s="345">
        <v>106460.19350258453</v>
      </c>
      <c r="D18" s="345">
        <v>108337.64224914067</v>
      </c>
      <c r="E18" s="345">
        <v>112533.76334520112</v>
      </c>
      <c r="F18" s="345">
        <v>115813.64032346191</v>
      </c>
      <c r="G18" s="345">
        <v>118213.26902383316</v>
      </c>
      <c r="H18" s="345">
        <v>125525.03967062497</v>
      </c>
      <c r="I18" s="345">
        <v>126349.89667740473</v>
      </c>
      <c r="J18" s="345">
        <v>126019.79551612328</v>
      </c>
      <c r="K18" s="345">
        <v>129491.90600905304</v>
      </c>
      <c r="L18" s="345">
        <v>185183.62824615001</v>
      </c>
      <c r="M18" s="345">
        <v>203829.25753469998</v>
      </c>
      <c r="N18" s="346">
        <v>234333.56985170004</v>
      </c>
      <c r="O18" s="347">
        <v>12.111653234184459</v>
      </c>
      <c r="P18" s="347">
        <v>1.7635218242493238</v>
      </c>
      <c r="Q18" s="347">
        <v>3.8731884956576579</v>
      </c>
      <c r="R18" s="347">
        <v>2.9145714857146174</v>
      </c>
      <c r="S18" s="347">
        <v>2.0719741592347845</v>
      </c>
      <c r="T18" s="347">
        <v>6.1852368242330584</v>
      </c>
      <c r="U18" s="347">
        <v>0.65712546990160092</v>
      </c>
      <c r="V18" s="347">
        <v>-0.2612595419244883</v>
      </c>
      <c r="W18" s="347">
        <v>2.755210384772866</v>
      </c>
      <c r="X18" s="347">
        <v>43.007878989134241</v>
      </c>
      <c r="Y18" s="347">
        <v>10.06872446832385</v>
      </c>
      <c r="Z18" s="348">
        <v>14.965620091024959</v>
      </c>
      <c r="AA18" s="347">
        <v>6.0261407058350098</v>
      </c>
      <c r="AB18" s="347">
        <v>6.2229463731493464</v>
      </c>
      <c r="AC18" s="347">
        <v>6.1448342078095148</v>
      </c>
      <c r="AD18" s="347">
        <v>6.4335948145759021</v>
      </c>
      <c r="AE18" s="347">
        <v>6.6042420357528915</v>
      </c>
      <c r="AF18" s="347">
        <v>6.6078764262080441</v>
      </c>
      <c r="AG18" s="347">
        <v>6.3783258092776878</v>
      </c>
      <c r="AH18" s="347">
        <v>6.0120168934433869</v>
      </c>
      <c r="AI18" s="347">
        <v>5.9917827882976749</v>
      </c>
      <c r="AJ18" s="347">
        <v>6.1164354387500977</v>
      </c>
      <c r="AK18" s="347">
        <v>8.1733979383081472</v>
      </c>
      <c r="AL18" s="347">
        <v>9.7393837137209527</v>
      </c>
      <c r="AM18" s="348">
        <v>11.557525546493034</v>
      </c>
      <c r="AN18" s="347">
        <v>2.2151796691730277</v>
      </c>
      <c r="AO18" s="347">
        <v>0.10974301740182053</v>
      </c>
      <c r="AP18" s="347">
        <v>0.23800101161411363</v>
      </c>
      <c r="AQ18" s="347">
        <v>0.18751171997204263</v>
      </c>
      <c r="AR18" s="347">
        <v>0.13683818839412132</v>
      </c>
      <c r="AS18" s="347">
        <v>0.40871280601363524</v>
      </c>
      <c r="AT18" s="347">
        <v>4.1913603446070598E-2</v>
      </c>
      <c r="AU18" s="347">
        <v>-1.5706967796232828E-2</v>
      </c>
      <c r="AV18" s="347">
        <v>0.16508622161621064</v>
      </c>
      <c r="AW18" s="347">
        <v>2.6305491519461635</v>
      </c>
      <c r="AX18" s="347">
        <v>0.82295691810790905</v>
      </c>
      <c r="AY18" s="349">
        <v>1.4575591658026352</v>
      </c>
    </row>
    <row r="19" spans="1:51" x14ac:dyDescent="0.2">
      <c r="A19" s="350" t="s">
        <v>7</v>
      </c>
      <c r="B19" s="351">
        <v>38311.171100842163</v>
      </c>
      <c r="C19" s="351">
        <v>64364.394399896453</v>
      </c>
      <c r="D19" s="351">
        <v>77870.899587248772</v>
      </c>
      <c r="E19" s="351">
        <v>67009.549408552703</v>
      </c>
      <c r="F19" s="351">
        <v>82534.177411190482</v>
      </c>
      <c r="G19" s="351">
        <v>68174.888055711985</v>
      </c>
      <c r="H19" s="351">
        <v>69374.946318759961</v>
      </c>
      <c r="I19" s="351">
        <v>74430.461695566322</v>
      </c>
      <c r="J19" s="351">
        <v>64815.363829965107</v>
      </c>
      <c r="K19" s="351">
        <v>66655.647323513505</v>
      </c>
      <c r="L19" s="351">
        <v>59804.194013936722</v>
      </c>
      <c r="M19" s="351">
        <v>63912.965266310755</v>
      </c>
      <c r="N19" s="352">
        <v>66642.983330200441</v>
      </c>
      <c r="O19" s="353">
        <v>1.8447343097535338</v>
      </c>
      <c r="P19" s="353">
        <v>20.984436058601446</v>
      </c>
      <c r="Q19" s="353">
        <v>-13.947893547225178</v>
      </c>
      <c r="R19" s="353">
        <v>23.167784501855351</v>
      </c>
      <c r="S19" s="353">
        <v>-17.397991724009813</v>
      </c>
      <c r="T19" s="353">
        <v>1.7602643689965447</v>
      </c>
      <c r="U19" s="353">
        <v>7.2872350107163726</v>
      </c>
      <c r="V19" s="353">
        <v>-12.918229507870933</v>
      </c>
      <c r="W19" s="353">
        <v>2.8392704828073647</v>
      </c>
      <c r="X19" s="353">
        <v>-10.278878961782823</v>
      </c>
      <c r="Y19" s="353">
        <v>6.8703730902493874</v>
      </c>
      <c r="Z19" s="354">
        <v>4.271462061749645</v>
      </c>
      <c r="AA19" s="353">
        <v>3.3805778577165331</v>
      </c>
      <c r="AB19" s="353">
        <v>3.7623092868140051</v>
      </c>
      <c r="AC19" s="353">
        <v>4.4167821787761081</v>
      </c>
      <c r="AD19" s="353">
        <v>3.8309594986127045</v>
      </c>
      <c r="AE19" s="353">
        <v>4.7064895147316061</v>
      </c>
      <c r="AF19" s="353">
        <v>3.8108347680655656</v>
      </c>
      <c r="AG19" s="353">
        <v>3.5251612888018271</v>
      </c>
      <c r="AH19" s="353">
        <v>3.5415714999991641</v>
      </c>
      <c r="AI19" s="353">
        <v>3.0817347371742789</v>
      </c>
      <c r="AJ19" s="353">
        <v>3.1484204383698184</v>
      </c>
      <c r="AK19" s="353">
        <v>2.639560962732423</v>
      </c>
      <c r="AL19" s="353">
        <v>3.0538937370379706</v>
      </c>
      <c r="AM19" s="354">
        <v>3.2868870764899207</v>
      </c>
      <c r="AN19" s="353">
        <v>2.0980672130839348</v>
      </c>
      <c r="AO19" s="353">
        <v>0.78949938661830887</v>
      </c>
      <c r="AP19" s="353">
        <v>-0.61604807650850446</v>
      </c>
      <c r="AQ19" s="353">
        <v>0.88754844099194974</v>
      </c>
      <c r="AR19" s="353">
        <v>-0.81883465626439444</v>
      </c>
      <c r="AS19" s="353">
        <v>6.7080766583590121E-2</v>
      </c>
      <c r="AT19" s="353">
        <v>0.25688678762178702</v>
      </c>
      <c r="AU19" s="353">
        <v>-0.45750833455523904</v>
      </c>
      <c r="AV19" s="353">
        <v>8.7498784751010361E-2</v>
      </c>
      <c r="AW19" s="353">
        <v>-0.32362232606806574</v>
      </c>
      <c r="AX19" s="353">
        <v>0.18134768608429563</v>
      </c>
      <c r="AY19" s="349">
        <v>0.13044591238372505</v>
      </c>
    </row>
    <row r="20" spans="1:51" ht="15" thickBot="1" x14ac:dyDescent="0.25">
      <c r="A20" s="355" t="s">
        <v>129</v>
      </c>
      <c r="B20" s="356">
        <v>1241772.5769976089</v>
      </c>
      <c r="C20" s="356">
        <v>1710768.2939698307</v>
      </c>
      <c r="D20" s="356">
        <v>1763068.5968948286</v>
      </c>
      <c r="E20" s="356">
        <v>1749158.3879395933</v>
      </c>
      <c r="F20" s="356">
        <v>1753625.01399086</v>
      </c>
      <c r="G20" s="356">
        <v>1788975.1774863368</v>
      </c>
      <c r="H20" s="356">
        <v>1967993.5366117654</v>
      </c>
      <c r="I20" s="356">
        <v>2101622.4491185308</v>
      </c>
      <c r="J20" s="356">
        <v>2103210.3460467192</v>
      </c>
      <c r="K20" s="356">
        <v>2117113.9188140421</v>
      </c>
      <c r="L20" s="356">
        <v>2265687.1676124716</v>
      </c>
      <c r="M20" s="356">
        <v>2092835.2709580902</v>
      </c>
      <c r="N20" s="357">
        <v>2027541.0070177629</v>
      </c>
      <c r="O20" s="358">
        <v>-2.2666311123536076</v>
      </c>
      <c r="P20" s="358">
        <v>3.0571236975426501</v>
      </c>
      <c r="Q20" s="358">
        <v>-0.7889771832890915</v>
      </c>
      <c r="R20" s="358">
        <v>0.25535858170786696</v>
      </c>
      <c r="S20" s="358">
        <v>2.0158336710211415</v>
      </c>
      <c r="T20" s="358">
        <v>10.006754782196865</v>
      </c>
      <c r="U20" s="358">
        <v>6.7901093179823135</v>
      </c>
      <c r="V20" s="358">
        <v>7.5555765444661915E-2</v>
      </c>
      <c r="W20" s="358">
        <v>0.66106430074654554</v>
      </c>
      <c r="X20" s="358">
        <v>7.0177257576038699</v>
      </c>
      <c r="Y20" s="358">
        <v>-7.6291157546047685</v>
      </c>
      <c r="Z20" s="359">
        <v>-3.1198950460365609</v>
      </c>
      <c r="AA20" s="358">
        <v>100</v>
      </c>
      <c r="AB20" s="358">
        <v>100</v>
      </c>
      <c r="AC20" s="358">
        <v>100</v>
      </c>
      <c r="AD20" s="358">
        <v>100</v>
      </c>
      <c r="AE20" s="358">
        <v>100</v>
      </c>
      <c r="AF20" s="358">
        <v>100</v>
      </c>
      <c r="AG20" s="358">
        <v>100</v>
      </c>
      <c r="AH20" s="358">
        <v>100</v>
      </c>
      <c r="AI20" s="358">
        <v>100</v>
      </c>
      <c r="AJ20" s="358">
        <v>100</v>
      </c>
      <c r="AK20" s="358">
        <v>100</v>
      </c>
      <c r="AL20" s="358">
        <v>100</v>
      </c>
      <c r="AM20" s="359">
        <v>100</v>
      </c>
      <c r="AN20" s="358">
        <v>37.768245624023386</v>
      </c>
      <c r="AO20" s="358">
        <v>3.0571236975426541</v>
      </c>
      <c r="AP20" s="358">
        <v>-0.78897718328909072</v>
      </c>
      <c r="AQ20" s="358">
        <v>0.25535858170786369</v>
      </c>
      <c r="AR20" s="358">
        <v>2.0158336710211335</v>
      </c>
      <c r="AS20" s="358">
        <v>10.00675478219685</v>
      </c>
      <c r="AT20" s="358">
        <v>6.7901093179823295</v>
      </c>
      <c r="AU20" s="358">
        <v>7.5555765444663567E-2</v>
      </c>
      <c r="AV20" s="358">
        <v>0.66106430074655209</v>
      </c>
      <c r="AW20" s="358">
        <v>7.0177257576038601</v>
      </c>
      <c r="AX20" s="358">
        <v>-7.6291157546047597</v>
      </c>
      <c r="AY20" s="360">
        <v>-3.1198950460365631</v>
      </c>
    </row>
    <row r="21" spans="1:51" x14ac:dyDescent="0.2">
      <c r="A21" s="344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61"/>
      <c r="O21" s="331"/>
      <c r="P21" s="331"/>
      <c r="Q21" s="331"/>
      <c r="R21" s="331"/>
      <c r="S21" s="324"/>
      <c r="T21" s="324"/>
      <c r="U21" s="331"/>
      <c r="V21" s="331"/>
      <c r="W21" s="331"/>
      <c r="X21" s="331"/>
      <c r="Y21" s="331"/>
      <c r="Z21" s="362"/>
      <c r="AA21" s="331"/>
      <c r="AB21" s="331"/>
      <c r="AC21" s="331"/>
      <c r="AD21" s="331"/>
      <c r="AE21" s="331"/>
      <c r="AF21" s="324"/>
      <c r="AG21" s="324"/>
      <c r="AH21" s="324"/>
      <c r="AI21" s="331"/>
      <c r="AJ21" s="331"/>
      <c r="AK21" s="331"/>
      <c r="AL21" s="331"/>
      <c r="AM21" s="363"/>
      <c r="AN21" s="331"/>
      <c r="AO21" s="331"/>
      <c r="AP21" s="331"/>
      <c r="AQ21" s="331"/>
      <c r="AR21" s="331"/>
      <c r="AS21" s="324"/>
      <c r="AT21" s="333"/>
      <c r="AU21" s="333"/>
      <c r="AV21" s="333"/>
      <c r="AW21" s="326"/>
      <c r="AX21" s="333"/>
      <c r="AY21" s="335"/>
    </row>
    <row r="22" spans="1:51" x14ac:dyDescent="0.2">
      <c r="A22" s="343" t="s">
        <v>130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6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62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62"/>
      <c r="AN22" s="331"/>
      <c r="AO22" s="331"/>
      <c r="AP22" s="331"/>
      <c r="AQ22" s="331"/>
      <c r="AR22" s="331"/>
      <c r="AS22" s="331"/>
      <c r="AT22" s="333"/>
      <c r="AU22" s="333"/>
      <c r="AV22" s="333"/>
      <c r="AW22" s="333"/>
      <c r="AX22" s="333"/>
      <c r="AY22" s="335"/>
    </row>
    <row r="23" spans="1:51" x14ac:dyDescent="0.2">
      <c r="A23" s="344" t="s">
        <v>0</v>
      </c>
      <c r="B23" s="345">
        <v>125056.58853774198</v>
      </c>
      <c r="C23" s="345">
        <v>153742.29440608641</v>
      </c>
      <c r="D23" s="345">
        <v>154485.82009927707</v>
      </c>
      <c r="E23" s="345">
        <v>132504.97252568381</v>
      </c>
      <c r="F23" s="345">
        <v>144285.58110303132</v>
      </c>
      <c r="G23" s="345">
        <v>156970.43761660528</v>
      </c>
      <c r="H23" s="345">
        <v>140692.3301408746</v>
      </c>
      <c r="I23" s="345">
        <v>134212.50452621523</v>
      </c>
      <c r="J23" s="345">
        <v>169561.42184370424</v>
      </c>
      <c r="K23" s="345">
        <v>153269.52168443144</v>
      </c>
      <c r="L23" s="345">
        <v>159935.58346174294</v>
      </c>
      <c r="M23" s="345">
        <v>155020.6642654732</v>
      </c>
      <c r="N23" s="346">
        <v>159094.01234685516</v>
      </c>
      <c r="O23" s="347">
        <v>1.9413296500007959</v>
      </c>
      <c r="P23" s="347">
        <v>0.4836181846140164</v>
      </c>
      <c r="Q23" s="347">
        <v>-14.228391679875685</v>
      </c>
      <c r="R23" s="347">
        <v>8.8906916871093671</v>
      </c>
      <c r="S23" s="347">
        <v>8.7914928273504813</v>
      </c>
      <c r="T23" s="347">
        <v>-10.370173978548365</v>
      </c>
      <c r="U23" s="347">
        <v>-4.6056708337769123</v>
      </c>
      <c r="V23" s="347">
        <v>26.338020769580723</v>
      </c>
      <c r="W23" s="347">
        <v>-9.6082587549248757</v>
      </c>
      <c r="X23" s="347">
        <v>4.3492415870105816</v>
      </c>
      <c r="Y23" s="347">
        <v>-3.0730617226562345</v>
      </c>
      <c r="Z23" s="348">
        <v>2.6276161959971631</v>
      </c>
      <c r="AA23" s="347">
        <v>8.7196278962007021</v>
      </c>
      <c r="AB23" s="347">
        <v>8.4850994902990919</v>
      </c>
      <c r="AC23" s="347">
        <v>8.3713336451742855</v>
      </c>
      <c r="AD23" s="347">
        <v>7.5035940206058589</v>
      </c>
      <c r="AE23" s="347">
        <v>8.1981554624419992</v>
      </c>
      <c r="AF23" s="347">
        <v>8.7145524579258851</v>
      </c>
      <c r="AG23" s="347">
        <v>7.4432047883992594</v>
      </c>
      <c r="AH23" s="347">
        <v>6.7826968988738221</v>
      </c>
      <c r="AI23" s="347">
        <v>8.4854908247883518</v>
      </c>
      <c r="AJ23" s="347">
        <v>7.6436542332277178</v>
      </c>
      <c r="AK23" s="347">
        <v>7.5850265285850274</v>
      </c>
      <c r="AL23" s="347">
        <v>7.9667887920269385</v>
      </c>
      <c r="AM23" s="348">
        <v>8.5453546617839908</v>
      </c>
      <c r="AN23" s="347">
        <v>2.1838425410382696</v>
      </c>
      <c r="AO23" s="347">
        <v>4.1035484117678225E-2</v>
      </c>
      <c r="AP23" s="347">
        <v>-1.1911061398646121</v>
      </c>
      <c r="AQ23" s="347">
        <v>0.66712140982443979</v>
      </c>
      <c r="AR23" s="347">
        <v>0.72074024945563009</v>
      </c>
      <c r="AS23" s="347">
        <v>-0.90371425133877625</v>
      </c>
      <c r="AT23" s="347">
        <v>-0.3428095120375908</v>
      </c>
      <c r="AU23" s="347">
        <v>1.7864281179630939</v>
      </c>
      <c r="AV23" s="347">
        <v>-0.81530791507107314</v>
      </c>
      <c r="AW23" s="347">
        <v>0.3324409886788347</v>
      </c>
      <c r="AX23" s="347">
        <v>-0.23309254690326739</v>
      </c>
      <c r="AY23" s="349">
        <v>0.20933663260018667</v>
      </c>
    </row>
    <row r="24" spans="1:51" x14ac:dyDescent="0.2">
      <c r="A24" s="344" t="s">
        <v>1</v>
      </c>
      <c r="B24" s="345">
        <v>29264.697711097546</v>
      </c>
      <c r="C24" s="345">
        <v>37196.93002727846</v>
      </c>
      <c r="D24" s="345">
        <v>30276.544078155915</v>
      </c>
      <c r="E24" s="345">
        <v>36137.902612690305</v>
      </c>
      <c r="F24" s="345">
        <v>34102.429295409544</v>
      </c>
      <c r="G24" s="345">
        <v>29794.349380139811</v>
      </c>
      <c r="H24" s="345">
        <v>48024.105417164479</v>
      </c>
      <c r="I24" s="345">
        <v>56425.114875298954</v>
      </c>
      <c r="J24" s="345">
        <v>49620.077251134229</v>
      </c>
      <c r="K24" s="345">
        <v>37875.328543561416</v>
      </c>
      <c r="L24" s="345">
        <v>33452.7479035297</v>
      </c>
      <c r="M24" s="345">
        <v>26747.685966942921</v>
      </c>
      <c r="N24" s="346">
        <v>28573.091111186903</v>
      </c>
      <c r="O24" s="347">
        <v>-0.87326262759961537</v>
      </c>
      <c r="P24" s="347">
        <v>-18.604723411441384</v>
      </c>
      <c r="Q24" s="347">
        <v>19.359404162522225</v>
      </c>
      <c r="R24" s="347">
        <v>-5.6325164719603293</v>
      </c>
      <c r="S24" s="347">
        <v>-12.632765478234234</v>
      </c>
      <c r="T24" s="347">
        <v>61.185279814085078</v>
      </c>
      <c r="U24" s="347">
        <v>17.493317960133908</v>
      </c>
      <c r="V24" s="347">
        <v>-12.060299104758656</v>
      </c>
      <c r="W24" s="347">
        <v>-23.669347889425836</v>
      </c>
      <c r="X24" s="347">
        <v>-11.676679279349855</v>
      </c>
      <c r="Y24" s="347">
        <v>-20.043381655589826</v>
      </c>
      <c r="Z24" s="348">
        <v>6.8245348270499875</v>
      </c>
      <c r="AA24" s="347">
        <v>2.1405750674120312</v>
      </c>
      <c r="AB24" s="347">
        <v>2.0529136320906667</v>
      </c>
      <c r="AC24" s="347">
        <v>1.6406363505607915</v>
      </c>
      <c r="AD24" s="347">
        <v>2.0464450864986166</v>
      </c>
      <c r="AE24" s="347">
        <v>1.9376642826913086</v>
      </c>
      <c r="AF24" s="347">
        <v>1.6540975776417994</v>
      </c>
      <c r="AG24" s="347">
        <v>2.5406733333772573</v>
      </c>
      <c r="AH24" s="347">
        <v>2.8515558444745004</v>
      </c>
      <c r="AI24" s="347">
        <v>2.4831751565984059</v>
      </c>
      <c r="AJ24" s="347">
        <v>1.8888681335676851</v>
      </c>
      <c r="AK24" s="347">
        <v>1.5865136126072612</v>
      </c>
      <c r="AL24" s="347">
        <v>1.3746113512271796</v>
      </c>
      <c r="AM24" s="348">
        <v>1.5347353035275069</v>
      </c>
      <c r="AN24" s="347">
        <v>0.6038807780076485</v>
      </c>
      <c r="AO24" s="347">
        <v>-0.38193890312624384</v>
      </c>
      <c r="AP24" s="347">
        <v>0.3176174219423184</v>
      </c>
      <c r="AQ24" s="347">
        <v>-0.11526635658665724</v>
      </c>
      <c r="AR24" s="347">
        <v>-0.24478058458790247</v>
      </c>
      <c r="AS24" s="347">
        <v>1.012064231278138</v>
      </c>
      <c r="AT24" s="347">
        <v>0.4444480645360166</v>
      </c>
      <c r="AU24" s="347">
        <v>-0.3439061639828514</v>
      </c>
      <c r="AV24" s="347">
        <v>-0.58775136651907178</v>
      </c>
      <c r="AW24" s="347">
        <v>-0.22055707396654017</v>
      </c>
      <c r="AX24" s="347">
        <v>-0.31799097839275908</v>
      </c>
      <c r="AY24" s="349">
        <v>9.3810830401081277E-2</v>
      </c>
    </row>
    <row r="25" spans="1:51" x14ac:dyDescent="0.2">
      <c r="A25" s="344" t="s">
        <v>122</v>
      </c>
      <c r="B25" s="345">
        <v>55158.102870913208</v>
      </c>
      <c r="C25" s="345">
        <v>78359.942179416525</v>
      </c>
      <c r="D25" s="345">
        <v>68909.939183196097</v>
      </c>
      <c r="E25" s="345">
        <v>67384.590362534407</v>
      </c>
      <c r="F25" s="345">
        <v>63711.612888735071</v>
      </c>
      <c r="G25" s="345">
        <v>72123.714710713044</v>
      </c>
      <c r="H25" s="345">
        <v>69870.858801638955</v>
      </c>
      <c r="I25" s="345">
        <v>73735.162163635207</v>
      </c>
      <c r="J25" s="345">
        <v>77194.395602287375</v>
      </c>
      <c r="K25" s="345">
        <v>72858.811987591471</v>
      </c>
      <c r="L25" s="345">
        <v>84172.920878777077</v>
      </c>
      <c r="M25" s="345">
        <v>69419.112655838762</v>
      </c>
      <c r="N25" s="346">
        <v>75150.597394743731</v>
      </c>
      <c r="O25" s="347">
        <v>6.8186759290693004</v>
      </c>
      <c r="P25" s="347">
        <v>-12.059737071504301</v>
      </c>
      <c r="Q25" s="347">
        <v>-2.2135396413666513</v>
      </c>
      <c r="R25" s="347">
        <v>-5.4507676815105981</v>
      </c>
      <c r="S25" s="347">
        <v>13.203404278382862</v>
      </c>
      <c r="T25" s="347">
        <v>-3.1235993849044803</v>
      </c>
      <c r="U25" s="347">
        <v>5.5306367035889537</v>
      </c>
      <c r="V25" s="347">
        <v>4.6914298919901114</v>
      </c>
      <c r="W25" s="347">
        <v>-5.6164486824059452</v>
      </c>
      <c r="X25" s="347">
        <v>15.528813306909939</v>
      </c>
      <c r="Y25" s="347">
        <v>-17.527974637100016</v>
      </c>
      <c r="Z25" s="348">
        <v>8.2563497567595334</v>
      </c>
      <c r="AA25" s="347">
        <v>4.2355417662116368</v>
      </c>
      <c r="AB25" s="347">
        <v>4.3247169428226737</v>
      </c>
      <c r="AC25" s="347">
        <v>3.7341167752515485</v>
      </c>
      <c r="AD25" s="347">
        <v>3.8159066764628879</v>
      </c>
      <c r="AE25" s="347">
        <v>3.6200270548988347</v>
      </c>
      <c r="AF25" s="347">
        <v>4.0041036060697106</v>
      </c>
      <c r="AG25" s="347">
        <v>3.6964567313739898</v>
      </c>
      <c r="AH25" s="347">
        <v>3.7263536472308334</v>
      </c>
      <c r="AI25" s="347">
        <v>3.8630976815709737</v>
      </c>
      <c r="AJ25" s="347">
        <v>3.6335180051225056</v>
      </c>
      <c r="AK25" s="347">
        <v>3.9919436565330235</v>
      </c>
      <c r="AL25" s="347">
        <v>3.5675721767770057</v>
      </c>
      <c r="AM25" s="348">
        <v>4.036534740119146</v>
      </c>
      <c r="AN25" s="347">
        <v>1.7663558270029702</v>
      </c>
      <c r="AO25" s="347">
        <v>-0.5215494923912134</v>
      </c>
      <c r="AP25" s="347">
        <v>-8.2656155075114715E-2</v>
      </c>
      <c r="AQ25" s="347">
        <v>-0.20799620787724454</v>
      </c>
      <c r="AR25" s="347">
        <v>0.47796680704512984</v>
      </c>
      <c r="AS25" s="347">
        <v>-0.12507215561013127</v>
      </c>
      <c r="AT25" s="347">
        <v>0.2044375927176541</v>
      </c>
      <c r="AU25" s="347">
        <v>0.17481926888745128</v>
      </c>
      <c r="AV25" s="347">
        <v>-0.21696889883664772</v>
      </c>
      <c r="AW25" s="347">
        <v>0.56424222748843267</v>
      </c>
      <c r="AX25" s="347">
        <v>-0.69970687164443157</v>
      </c>
      <c r="AY25" s="349">
        <v>0.29455123673954897</v>
      </c>
    </row>
    <row r="26" spans="1:51" x14ac:dyDescent="0.2">
      <c r="A26" s="344" t="s">
        <v>123</v>
      </c>
      <c r="B26" s="345">
        <v>64313.660302257937</v>
      </c>
      <c r="C26" s="345">
        <v>106649.30177912004</v>
      </c>
      <c r="D26" s="345">
        <v>109728.44957587021</v>
      </c>
      <c r="E26" s="345">
        <v>105809.51424762984</v>
      </c>
      <c r="F26" s="345">
        <v>101778.35987465465</v>
      </c>
      <c r="G26" s="345">
        <v>81599.36136243373</v>
      </c>
      <c r="H26" s="345">
        <v>76578.026476202096</v>
      </c>
      <c r="I26" s="345">
        <v>81260.171154005642</v>
      </c>
      <c r="J26" s="345">
        <v>75192.79536953663</v>
      </c>
      <c r="K26" s="345">
        <v>36221.16841586279</v>
      </c>
      <c r="L26" s="345">
        <v>41292.127301820212</v>
      </c>
      <c r="M26" s="345">
        <v>35126.911674283285</v>
      </c>
      <c r="N26" s="346">
        <v>36208.792596288818</v>
      </c>
      <c r="O26" s="347">
        <v>-0.84181466867673294</v>
      </c>
      <c r="P26" s="347">
        <v>2.887171078838719</v>
      </c>
      <c r="Q26" s="347">
        <v>-3.5714851922068647</v>
      </c>
      <c r="R26" s="347">
        <v>-3.8098222089375895</v>
      </c>
      <c r="S26" s="347">
        <v>-19.826413529430425</v>
      </c>
      <c r="T26" s="347">
        <v>-6.1536448354402467</v>
      </c>
      <c r="U26" s="347">
        <v>6.1142143422285926</v>
      </c>
      <c r="V26" s="347">
        <v>-7.4666047318187623</v>
      </c>
      <c r="W26" s="347">
        <v>-51.828937549331592</v>
      </c>
      <c r="X26" s="347">
        <v>13.999987045521792</v>
      </c>
      <c r="Y26" s="347">
        <v>-14.930729004279613</v>
      </c>
      <c r="Z26" s="348">
        <v>3.0799204098480146</v>
      </c>
      <c r="AA26" s="347">
        <v>5.9784899379611973</v>
      </c>
      <c r="AB26" s="347">
        <v>5.886018155658153</v>
      </c>
      <c r="AC26" s="347">
        <v>5.9460050195997951</v>
      </c>
      <c r="AD26" s="347">
        <v>5.9918629716166443</v>
      </c>
      <c r="AE26" s="347">
        <v>5.7829397129361366</v>
      </c>
      <c r="AF26" s="347">
        <v>4.530164570624569</v>
      </c>
      <c r="AG26" s="347">
        <v>4.0512935764380922</v>
      </c>
      <c r="AH26" s="347">
        <v>4.1066450017745808</v>
      </c>
      <c r="AI26" s="347">
        <v>3.7629300831560677</v>
      </c>
      <c r="AJ26" s="347">
        <v>1.8063740543563425</v>
      </c>
      <c r="AK26" s="347">
        <v>1.9583001745257973</v>
      </c>
      <c r="AL26" s="347">
        <v>1.8052347250038798</v>
      </c>
      <c r="AM26" s="348">
        <v>1.9448687605896728</v>
      </c>
      <c r="AN26" s="347">
        <v>3.2230120215149372</v>
      </c>
      <c r="AO26" s="347">
        <v>0.16993941388535777</v>
      </c>
      <c r="AP26" s="347">
        <v>-0.21236068880288328</v>
      </c>
      <c r="AQ26" s="347">
        <v>-0.22827932622175887</v>
      </c>
      <c r="AR26" s="347">
        <v>-1.1465495416443752</v>
      </c>
      <c r="AS26" s="347">
        <v>-0.27877023813718305</v>
      </c>
      <c r="AT26" s="347">
        <v>0.24770477289636292</v>
      </c>
      <c r="AU26" s="347">
        <v>-0.30662695002149959</v>
      </c>
      <c r="AV26" s="347">
        <v>-1.9502866828239696</v>
      </c>
      <c r="AW26" s="347">
        <v>0.25289213360355473</v>
      </c>
      <c r="AX26" s="347">
        <v>-0.29238849214878132</v>
      </c>
      <c r="AY26" s="349">
        <v>5.5599792741058057E-2</v>
      </c>
    </row>
    <row r="27" spans="1:51" x14ac:dyDescent="0.2">
      <c r="A27" s="344" t="s">
        <v>3</v>
      </c>
      <c r="B27" s="345">
        <v>73454.328671761366</v>
      </c>
      <c r="C27" s="345">
        <v>106180.01581115081</v>
      </c>
      <c r="D27" s="345">
        <v>122880.92931633187</v>
      </c>
      <c r="E27" s="345">
        <v>119162.81233574811</v>
      </c>
      <c r="F27" s="345">
        <v>107397.37077754659</v>
      </c>
      <c r="G27" s="345">
        <v>121999.33482669236</v>
      </c>
      <c r="H27" s="345">
        <v>140723.49006476748</v>
      </c>
      <c r="I27" s="345">
        <v>136172.69314803177</v>
      </c>
      <c r="J27" s="345">
        <v>111457.72693351777</v>
      </c>
      <c r="K27" s="345">
        <v>123300.18685004643</v>
      </c>
      <c r="L27" s="345">
        <v>63298.528683276854</v>
      </c>
      <c r="M27" s="345">
        <v>62626.704175504703</v>
      </c>
      <c r="N27" s="346">
        <v>61621.529250218417</v>
      </c>
      <c r="O27" s="347">
        <v>-11.139417113524956</v>
      </c>
      <c r="P27" s="347">
        <v>15.728867035473897</v>
      </c>
      <c r="Q27" s="347">
        <v>-3.02578846145623</v>
      </c>
      <c r="R27" s="347">
        <v>-9.8734171572350249</v>
      </c>
      <c r="S27" s="347">
        <v>13.596202535899124</v>
      </c>
      <c r="T27" s="347">
        <v>15.347751907560763</v>
      </c>
      <c r="U27" s="347">
        <v>-3.2338573429647255</v>
      </c>
      <c r="V27" s="347">
        <v>-18.149722711033306</v>
      </c>
      <c r="W27" s="347">
        <v>10.62506857294197</v>
      </c>
      <c r="X27" s="347">
        <v>-48.663071565123893</v>
      </c>
      <c r="Y27" s="347">
        <v>-1.0613588052476217</v>
      </c>
      <c r="Z27" s="348">
        <v>-1.6050260643916232</v>
      </c>
      <c r="AA27" s="347">
        <v>2.3176041870773263</v>
      </c>
      <c r="AB27" s="347">
        <v>5.8601180730361087</v>
      </c>
      <c r="AC27" s="347">
        <v>6.658716361637814</v>
      </c>
      <c r="AD27" s="347">
        <v>6.7480438588656151</v>
      </c>
      <c r="AE27" s="347">
        <v>6.1022060219803524</v>
      </c>
      <c r="AF27" s="347">
        <v>6.7730562475466174</v>
      </c>
      <c r="AG27" s="347">
        <v>7.4448532769451052</v>
      </c>
      <c r="AH27" s="347">
        <v>6.881758944793738</v>
      </c>
      <c r="AI27" s="347">
        <v>5.5777635558984127</v>
      </c>
      <c r="AJ27" s="347">
        <v>6.149063328549933</v>
      </c>
      <c r="AK27" s="347">
        <v>3.0019649717156383</v>
      </c>
      <c r="AL27" s="347">
        <v>3.2184981742341945</v>
      </c>
      <c r="AM27" s="348">
        <v>3.3098531772306607</v>
      </c>
      <c r="AN27" s="347">
        <v>2.4914062804560277</v>
      </c>
      <c r="AO27" s="347">
        <v>0.92173017982962402</v>
      </c>
      <c r="AP27" s="347">
        <v>-0.2014786713515351</v>
      </c>
      <c r="AQ27" s="347">
        <v>-0.66626252013898168</v>
      </c>
      <c r="AR27" s="347">
        <v>0.82966828990628139</v>
      </c>
      <c r="AS27" s="347">
        <v>1.0395118694329997</v>
      </c>
      <c r="AT27" s="347">
        <v>-0.24075593436943868</v>
      </c>
      <c r="AU27" s="347">
        <v>-1.2490201661217943</v>
      </c>
      <c r="AV27" s="347">
        <v>0.59264120265077225</v>
      </c>
      <c r="AW27" s="347">
        <v>-2.9923230881570433</v>
      </c>
      <c r="AX27" s="347">
        <v>-3.1861619557753247E-2</v>
      </c>
      <c r="AY27" s="349">
        <v>-5.1657734578427282E-2</v>
      </c>
    </row>
    <row r="28" spans="1:51" x14ac:dyDescent="0.2">
      <c r="A28" s="344" t="s">
        <v>2</v>
      </c>
      <c r="B28" s="345">
        <v>26906.148193129979</v>
      </c>
      <c r="C28" s="345">
        <v>36467.586782210943</v>
      </c>
      <c r="D28" s="345">
        <v>42262.691414278772</v>
      </c>
      <c r="E28" s="345">
        <v>45163.904996426863</v>
      </c>
      <c r="F28" s="345">
        <v>41823.977679290336</v>
      </c>
      <c r="G28" s="345">
        <v>53540.843867758609</v>
      </c>
      <c r="H28" s="345">
        <v>56970.508180437799</v>
      </c>
      <c r="I28" s="345">
        <v>54999.260585952914</v>
      </c>
      <c r="J28" s="345">
        <v>56341.70213651043</v>
      </c>
      <c r="K28" s="345">
        <v>57483.503120723675</v>
      </c>
      <c r="L28" s="345">
        <v>142371.49560595027</v>
      </c>
      <c r="M28" s="345">
        <v>124141.89415077327</v>
      </c>
      <c r="N28" s="346">
        <v>98602.388070537971</v>
      </c>
      <c r="O28" s="347">
        <v>-13.938971416210251</v>
      </c>
      <c r="P28" s="347">
        <v>15.891110828574767</v>
      </c>
      <c r="Q28" s="347">
        <v>6.8647156275709875</v>
      </c>
      <c r="R28" s="347">
        <v>-7.3951251943355345</v>
      </c>
      <c r="S28" s="347">
        <v>28.014710313576956</v>
      </c>
      <c r="T28" s="347">
        <v>6.4056971555214375</v>
      </c>
      <c r="U28" s="347">
        <v>-3.4601193800861409</v>
      </c>
      <c r="V28" s="347">
        <v>2.4408356335255519</v>
      </c>
      <c r="W28" s="347">
        <v>2.0265645887779016</v>
      </c>
      <c r="X28" s="347">
        <v>147.67365918348702</v>
      </c>
      <c r="Y28" s="347">
        <v>-12.804249458495619</v>
      </c>
      <c r="Z28" s="348">
        <v>-20.572834219217697</v>
      </c>
      <c r="AA28" s="347">
        <v>6.2678141129858282</v>
      </c>
      <c r="AB28" s="347">
        <v>2.012660883028464</v>
      </c>
      <c r="AC28" s="347">
        <v>2.2901460492918466</v>
      </c>
      <c r="AD28" s="347">
        <v>2.5575765272711659</v>
      </c>
      <c r="AE28" s="347">
        <v>2.3763945672969444</v>
      </c>
      <c r="AF28" s="347">
        <v>2.9724354446078434</v>
      </c>
      <c r="AG28" s="347">
        <v>3.0139749541540839</v>
      </c>
      <c r="AH28" s="347">
        <v>2.779497450953468</v>
      </c>
      <c r="AI28" s="347">
        <v>2.8195505282622677</v>
      </c>
      <c r="AJ28" s="347">
        <v>2.8667410006937426</v>
      </c>
      <c r="AK28" s="347">
        <v>6.7520407135899987</v>
      </c>
      <c r="AL28" s="347">
        <v>6.3798736486362193</v>
      </c>
      <c r="AM28" s="348">
        <v>5.2961916299187575</v>
      </c>
      <c r="AN28" s="347">
        <v>0.72791223755112178</v>
      </c>
      <c r="AO28" s="347">
        <v>0.31983417152542509</v>
      </c>
      <c r="AP28" s="347">
        <v>0.15721201373993665</v>
      </c>
      <c r="AQ28" s="347">
        <v>-0.18913598613264182</v>
      </c>
      <c r="AR28" s="347">
        <v>0.66574005393581948</v>
      </c>
      <c r="AS28" s="347">
        <v>0.19040521272495575</v>
      </c>
      <c r="AT28" s="347">
        <v>-0.10428713149962764</v>
      </c>
      <c r="AU28" s="347">
        <v>6.7842964215806822E-2</v>
      </c>
      <c r="AV28" s="347">
        <v>5.7140012568463489E-2</v>
      </c>
      <c r="AW28" s="347">
        <v>4.2334213350377627</v>
      </c>
      <c r="AX28" s="347">
        <v>-0.86454813650725126</v>
      </c>
      <c r="AY28" s="349">
        <v>-1.3125208291294848</v>
      </c>
    </row>
    <row r="29" spans="1:51" x14ac:dyDescent="0.2">
      <c r="A29" s="344" t="s">
        <v>4</v>
      </c>
      <c r="B29" s="345">
        <v>396882.36705375981</v>
      </c>
      <c r="C29" s="345">
        <v>537287.88284271827</v>
      </c>
      <c r="D29" s="345">
        <v>562116.66504977865</v>
      </c>
      <c r="E29" s="345">
        <v>543535.6067425306</v>
      </c>
      <c r="F29" s="345">
        <v>540965.48053185607</v>
      </c>
      <c r="G29" s="345">
        <v>548943.14753540419</v>
      </c>
      <c r="H29" s="345">
        <v>537838.62350654532</v>
      </c>
      <c r="I29" s="345">
        <v>608576.1008202394</v>
      </c>
      <c r="J29" s="345">
        <v>612302.41663995944</v>
      </c>
      <c r="K29" s="345">
        <v>638594.43606016564</v>
      </c>
      <c r="L29" s="345">
        <v>675459.73918265686</v>
      </c>
      <c r="M29" s="345">
        <v>621912.97586904769</v>
      </c>
      <c r="N29" s="346">
        <v>592261.04892994789</v>
      </c>
      <c r="O29" s="347">
        <v>-2.0511564320319593</v>
      </c>
      <c r="P29" s="347">
        <v>4.6211319852766053</v>
      </c>
      <c r="Q29" s="347">
        <v>-3.3055519365544228</v>
      </c>
      <c r="R29" s="347">
        <v>-0.47285332898015042</v>
      </c>
      <c r="S29" s="347">
        <v>1.4747090693670231</v>
      </c>
      <c r="T29" s="347">
        <v>-2.0228914558301625</v>
      </c>
      <c r="U29" s="347">
        <v>13.152175061825616</v>
      </c>
      <c r="V29" s="347">
        <v>0.61230071550586729</v>
      </c>
      <c r="W29" s="347">
        <v>4.293959766561926</v>
      </c>
      <c r="X29" s="347">
        <v>5.7728819796697906</v>
      </c>
      <c r="Y29" s="347">
        <v>-7.9274544739563026</v>
      </c>
      <c r="Z29" s="348">
        <v>-4.7678578980708437</v>
      </c>
      <c r="AA29" s="347">
        <v>30.189108709215571</v>
      </c>
      <c r="AB29" s="347">
        <v>29.653135843093974</v>
      </c>
      <c r="AC29" s="347">
        <v>30.460181702245418</v>
      </c>
      <c r="AD29" s="347">
        <v>30.779754532978671</v>
      </c>
      <c r="AE29" s="347">
        <v>30.737091504991849</v>
      </c>
      <c r="AF29" s="347">
        <v>30.475763005136518</v>
      </c>
      <c r="AG29" s="347">
        <v>28.453882410374149</v>
      </c>
      <c r="AH29" s="347">
        <v>30.755608401271544</v>
      </c>
      <c r="AI29" s="347">
        <v>30.641914191916314</v>
      </c>
      <c r="AJ29" s="347">
        <v>31.847134452190087</v>
      </c>
      <c r="AK29" s="347">
        <v>32.03402225944987</v>
      </c>
      <c r="AL29" s="347">
        <v>31.961218520421262</v>
      </c>
      <c r="AM29" s="348">
        <v>31.811886825963565</v>
      </c>
      <c r="AN29" s="347">
        <v>10.689070709419653</v>
      </c>
      <c r="AO29" s="347">
        <v>1.3703105450827386</v>
      </c>
      <c r="AP29" s="347">
        <v>-1.006877126136567</v>
      </c>
      <c r="AQ29" s="347">
        <v>-0.14554309396110907</v>
      </c>
      <c r="AR29" s="347">
        <v>0.45328267608375233</v>
      </c>
      <c r="AS29" s="347">
        <v>-0.61649160592995689</v>
      </c>
      <c r="AT29" s="347">
        <v>3.7423044264984169</v>
      </c>
      <c r="AU29" s="347">
        <v>0.18831681029916855</v>
      </c>
      <c r="AV29" s="347">
        <v>1.3157514671053134</v>
      </c>
      <c r="AW29" s="347">
        <v>1.8384974858316911</v>
      </c>
      <c r="AX29" s="347">
        <v>-2.53948253079492</v>
      </c>
      <c r="AY29" s="349">
        <v>-1.5238654815455857</v>
      </c>
    </row>
    <row r="30" spans="1:51" x14ac:dyDescent="0.2">
      <c r="A30" s="344" t="s">
        <v>124</v>
      </c>
      <c r="B30" s="345">
        <v>26517.952282049861</v>
      </c>
      <c r="C30" s="345">
        <v>31676.390574086938</v>
      </c>
      <c r="D30" s="345">
        <v>33569.186829680861</v>
      </c>
      <c r="E30" s="345">
        <v>34762.263055599382</v>
      </c>
      <c r="F30" s="345">
        <v>32911.6547376729</v>
      </c>
      <c r="G30" s="345">
        <v>28663.607042304284</v>
      </c>
      <c r="H30" s="345">
        <v>37825.368146964101</v>
      </c>
      <c r="I30" s="345">
        <v>40192.043684850978</v>
      </c>
      <c r="J30" s="345">
        <v>42204.598866998429</v>
      </c>
      <c r="K30" s="345">
        <v>39544.037930630591</v>
      </c>
      <c r="L30" s="345">
        <v>79413.426690161359</v>
      </c>
      <c r="M30" s="345">
        <v>61837.690128562717</v>
      </c>
      <c r="N30" s="346">
        <v>45188.972025444164</v>
      </c>
      <c r="O30" s="347">
        <v>-6.4764968412242041</v>
      </c>
      <c r="P30" s="347">
        <v>5.975416457777655</v>
      </c>
      <c r="Q30" s="347">
        <v>3.5540814020065454</v>
      </c>
      <c r="R30" s="347">
        <v>-5.3236128930000461</v>
      </c>
      <c r="S30" s="347">
        <v>-12.90742665243755</v>
      </c>
      <c r="T30" s="347">
        <v>31.963043210640166</v>
      </c>
      <c r="U30" s="347">
        <v>6.2568473324345746</v>
      </c>
      <c r="V30" s="347">
        <v>5.0073472200817974</v>
      </c>
      <c r="W30" s="347">
        <v>-6.3039597764030475</v>
      </c>
      <c r="X30" s="347">
        <v>100.82275570712054</v>
      </c>
      <c r="Y30" s="347">
        <v>-22.131945810841231</v>
      </c>
      <c r="Z30" s="348">
        <v>-26.92325355055354</v>
      </c>
      <c r="AA30" s="347">
        <v>3.9767684827326066</v>
      </c>
      <c r="AB30" s="347">
        <v>1.7482328239798897</v>
      </c>
      <c r="AC30" s="347">
        <v>1.819059270086135</v>
      </c>
      <c r="AD30" s="347">
        <v>1.96854430618567</v>
      </c>
      <c r="AE30" s="347">
        <v>1.8700057206200598</v>
      </c>
      <c r="AF30" s="347">
        <v>1.5913219775410128</v>
      </c>
      <c r="AG30" s="347">
        <v>2.0011180498079839</v>
      </c>
      <c r="AH30" s="347">
        <v>2.0311851792274087</v>
      </c>
      <c r="AI30" s="347">
        <v>2.1120767480936591</v>
      </c>
      <c r="AJ30" s="347">
        <v>1.9720877941389474</v>
      </c>
      <c r="AK30" s="347">
        <v>3.7662222198026418</v>
      </c>
      <c r="AL30" s="347">
        <v>3.177949333241199</v>
      </c>
      <c r="AM30" s="348">
        <v>2.4272176373109673</v>
      </c>
      <c r="AN30" s="347">
        <v>0.39271186280630721</v>
      </c>
      <c r="AO30" s="347">
        <v>0.10446419188436552</v>
      </c>
      <c r="AP30" s="347">
        <v>6.4650847209607509E-2</v>
      </c>
      <c r="AQ30" s="347">
        <v>-0.10479767848851874</v>
      </c>
      <c r="AR30" s="347">
        <v>-0.24136961678542035</v>
      </c>
      <c r="AS30" s="347">
        <v>0.50863493130184767</v>
      </c>
      <c r="AT30" s="347">
        <v>0.12520690131827741</v>
      </c>
      <c r="AU30" s="347">
        <v>0.10170849460675734</v>
      </c>
      <c r="AV30" s="347">
        <v>-0.1331444686465858</v>
      </c>
      <c r="AW30" s="347">
        <v>1.9883132590146533</v>
      </c>
      <c r="AX30" s="347">
        <v>-0.83353826080258242</v>
      </c>
      <c r="AY30" s="349">
        <v>-0.85560735669665333</v>
      </c>
    </row>
    <row r="31" spans="1:51" x14ac:dyDescent="0.2">
      <c r="A31" s="344" t="s">
        <v>125</v>
      </c>
      <c r="B31" s="345">
        <v>52825.423698638428</v>
      </c>
      <c r="C31" s="345">
        <v>67493.513107199979</v>
      </c>
      <c r="D31" s="345">
        <v>60832.699597042098</v>
      </c>
      <c r="E31" s="345">
        <v>65127.787111585436</v>
      </c>
      <c r="F31" s="345">
        <v>63881.852914354698</v>
      </c>
      <c r="G31" s="345">
        <v>79013.026998590401</v>
      </c>
      <c r="H31" s="345">
        <v>91585.952556072501</v>
      </c>
      <c r="I31" s="345">
        <v>90551.672839898398</v>
      </c>
      <c r="J31" s="345">
        <v>81091.856718479277</v>
      </c>
      <c r="K31" s="345">
        <v>71644.433469322437</v>
      </c>
      <c r="L31" s="345">
        <v>51966.688990715309</v>
      </c>
      <c r="M31" s="345">
        <v>25270.155930278339</v>
      </c>
      <c r="N31" s="346">
        <v>15004.524472593728</v>
      </c>
      <c r="O31" s="347">
        <v>-51.950002620124103</v>
      </c>
      <c r="P31" s="347">
        <v>-9.8688202814076504</v>
      </c>
      <c r="Q31" s="347">
        <v>7.0604913853801463</v>
      </c>
      <c r="R31" s="347">
        <v>-1.9130608492747427</v>
      </c>
      <c r="S31" s="347">
        <v>23.686185346755366</v>
      </c>
      <c r="T31" s="347">
        <v>15.912471696225978</v>
      </c>
      <c r="U31" s="347">
        <v>-1.1292995129803103</v>
      </c>
      <c r="V31" s="347">
        <v>-10.446870637215866</v>
      </c>
      <c r="W31" s="347">
        <v>-11.650273691419812</v>
      </c>
      <c r="X31" s="347">
        <v>-27.465838622386457</v>
      </c>
      <c r="Y31" s="347">
        <v>-51.372395622909011</v>
      </c>
      <c r="Z31" s="348">
        <v>-40.623538240159718</v>
      </c>
      <c r="AA31" s="347">
        <v>3.7045053042834537</v>
      </c>
      <c r="AB31" s="347">
        <v>3.7249943216778596</v>
      </c>
      <c r="AC31" s="347">
        <v>3.2964243872754109</v>
      </c>
      <c r="AD31" s="347">
        <v>3.6881066772875952</v>
      </c>
      <c r="AE31" s="347">
        <v>3.6296999146904394</v>
      </c>
      <c r="AF31" s="347">
        <v>4.3865786392245489</v>
      </c>
      <c r="AG31" s="347">
        <v>4.8452747916882899</v>
      </c>
      <c r="AH31" s="347">
        <v>4.5762095918495387</v>
      </c>
      <c r="AI31" s="347">
        <v>4.0581412839530078</v>
      </c>
      <c r="AJ31" s="347">
        <v>3.5729561308509901</v>
      </c>
      <c r="AK31" s="347">
        <v>2.4645467010259754</v>
      </c>
      <c r="AL31" s="347">
        <v>1.2986784438837793</v>
      </c>
      <c r="AM31" s="348">
        <v>0.80593217342579215</v>
      </c>
      <c r="AN31" s="347">
        <v>1.1166815205171148</v>
      </c>
      <c r="AO31" s="347">
        <v>-0.36761299509902784</v>
      </c>
      <c r="AP31" s="347">
        <v>0.23274375988915053</v>
      </c>
      <c r="AQ31" s="347">
        <v>-7.0555724922676255E-2</v>
      </c>
      <c r="AR31" s="347">
        <v>0.85973744932459928</v>
      </c>
      <c r="AS31" s="347">
        <v>0.69801308439930176</v>
      </c>
      <c r="AT31" s="347">
        <v>-5.4717664625093525E-2</v>
      </c>
      <c r="AU31" s="347">
        <v>-0.47807069614838554</v>
      </c>
      <c r="AV31" s="347">
        <v>-0.47278456636502342</v>
      </c>
      <c r="AW31" s="347">
        <v>-0.98134236494819582</v>
      </c>
      <c r="AX31" s="347">
        <v>-1.2660966815624166</v>
      </c>
      <c r="AY31" s="349">
        <v>-0.52756913426783825</v>
      </c>
    </row>
    <row r="32" spans="1:51" x14ac:dyDescent="0.2">
      <c r="A32" s="344" t="s">
        <v>42</v>
      </c>
      <c r="B32" s="345">
        <v>96176.315348711287</v>
      </c>
      <c r="C32" s="345">
        <v>137761.66438194824</v>
      </c>
      <c r="D32" s="345">
        <v>124269.13887593069</v>
      </c>
      <c r="E32" s="345">
        <v>97443.158641758753</v>
      </c>
      <c r="F32" s="345">
        <v>110137.48240122647</v>
      </c>
      <c r="G32" s="345">
        <v>105854.76032502105</v>
      </c>
      <c r="H32" s="345">
        <v>123682.6059027037</v>
      </c>
      <c r="I32" s="345">
        <v>135058.64325691652</v>
      </c>
      <c r="J32" s="345">
        <v>135840.60705869721</v>
      </c>
      <c r="K32" s="345">
        <v>126183.32371094334</v>
      </c>
      <c r="L32" s="345">
        <v>135404.2900734219</v>
      </c>
      <c r="M32" s="345">
        <v>125215.38182900412</v>
      </c>
      <c r="N32" s="346">
        <v>130672.7543056852</v>
      </c>
      <c r="O32" s="347">
        <v>28.195381429326659</v>
      </c>
      <c r="P32" s="347">
        <v>-9.7941075019311086</v>
      </c>
      <c r="Q32" s="347">
        <v>-21.58700098578359</v>
      </c>
      <c r="R32" s="347">
        <v>13.027414070327197</v>
      </c>
      <c r="S32" s="347">
        <v>-3.888523673170269</v>
      </c>
      <c r="T32" s="347">
        <v>16.841798633281343</v>
      </c>
      <c r="U32" s="347">
        <v>9.1977665502632817</v>
      </c>
      <c r="V32" s="347">
        <v>0.57898093963019903</v>
      </c>
      <c r="W32" s="347">
        <v>-7.109275758448959</v>
      </c>
      <c r="X32" s="347">
        <v>7.3075950857037526</v>
      </c>
      <c r="Y32" s="347">
        <v>-7.5248045973232678</v>
      </c>
      <c r="Z32" s="348">
        <v>4.3583882402992202</v>
      </c>
      <c r="AA32" s="347">
        <v>5.7396572661339897</v>
      </c>
      <c r="AB32" s="347">
        <v>7.6031220474861598</v>
      </c>
      <c r="AC32" s="347">
        <v>6.7339411646997016</v>
      </c>
      <c r="AD32" s="347">
        <v>5.5180865185381895</v>
      </c>
      <c r="AE32" s="347">
        <v>6.2578962919549461</v>
      </c>
      <c r="AF32" s="347">
        <v>5.8767553673175374</v>
      </c>
      <c r="AG32" s="347">
        <v>6.5433201907660141</v>
      </c>
      <c r="AH32" s="347">
        <v>6.8254582091183797</v>
      </c>
      <c r="AI32" s="347">
        <v>6.7979745174155797</v>
      </c>
      <c r="AJ32" s="347">
        <v>6.2928473048393823</v>
      </c>
      <c r="AK32" s="347">
        <v>6.4216174416045417</v>
      </c>
      <c r="AL32" s="347">
        <v>6.4350420975899851</v>
      </c>
      <c r="AM32" s="348">
        <v>7.0187747087536065</v>
      </c>
      <c r="AN32" s="347">
        <v>3.1658922642348384</v>
      </c>
      <c r="AO32" s="347">
        <v>-0.74465794683382047</v>
      </c>
      <c r="AP32" s="347">
        <v>-1.4536559456058114</v>
      </c>
      <c r="AQ32" s="347">
        <v>0.71886397952887171</v>
      </c>
      <c r="AR32" s="347">
        <v>-0.24333977875511198</v>
      </c>
      <c r="AS32" s="347">
        <v>0.98975130513417353</v>
      </c>
      <c r="AT32" s="347">
        <v>0.60183931578289895</v>
      </c>
      <c r="AU32" s="347">
        <v>3.9518102073219791E-2</v>
      </c>
      <c r="AV32" s="347">
        <v>-0.4832867544321634</v>
      </c>
      <c r="AW32" s="347">
        <v>0.45985580039928409</v>
      </c>
      <c r="AX32" s="347">
        <v>-0.48321416446837101</v>
      </c>
      <c r="AY32" s="349">
        <v>0.28046411803966598</v>
      </c>
    </row>
    <row r="33" spans="1:51" x14ac:dyDescent="0.2">
      <c r="A33" s="344" t="s">
        <v>126</v>
      </c>
      <c r="B33" s="345">
        <v>91294.132960524847</v>
      </c>
      <c r="C33" s="345">
        <v>133363.58953976506</v>
      </c>
      <c r="D33" s="345">
        <v>135996.32784355772</v>
      </c>
      <c r="E33" s="345">
        <v>140789.22549681444</v>
      </c>
      <c r="F33" s="345">
        <v>146028.26947832189</v>
      </c>
      <c r="G33" s="345">
        <v>145752.79902284037</v>
      </c>
      <c r="H33" s="345">
        <v>147088.97097794645</v>
      </c>
      <c r="I33" s="345">
        <v>144809.09363531537</v>
      </c>
      <c r="J33" s="345">
        <v>143164.16605511517</v>
      </c>
      <c r="K33" s="345">
        <v>169768.9780539998</v>
      </c>
      <c r="L33" s="345">
        <v>205058.94546019603</v>
      </c>
      <c r="M33" s="345">
        <v>213773.21799266883</v>
      </c>
      <c r="N33" s="346">
        <v>203168.40120055134</v>
      </c>
      <c r="O33" s="347">
        <v>11.181001835854417</v>
      </c>
      <c r="P33" s="347">
        <v>1.9741057607088948</v>
      </c>
      <c r="Q33" s="347">
        <v>3.524284610662562</v>
      </c>
      <c r="R33" s="347">
        <v>3.7211966775298322</v>
      </c>
      <c r="S33" s="347">
        <v>-0.18864186808870897</v>
      </c>
      <c r="T33" s="347">
        <v>0.91673845309598789</v>
      </c>
      <c r="U33" s="347">
        <v>-1.5499988391195529</v>
      </c>
      <c r="V33" s="347">
        <v>-1.1359283722490119</v>
      </c>
      <c r="W33" s="347">
        <v>18.583429591342252</v>
      </c>
      <c r="X33" s="347">
        <v>20.787052976764258</v>
      </c>
      <c r="Y33" s="347">
        <v>4.249642712692264</v>
      </c>
      <c r="Z33" s="348">
        <v>-4.9607789468188628</v>
      </c>
      <c r="AA33" s="347">
        <v>6.8414972821395867</v>
      </c>
      <c r="AB33" s="347">
        <v>7.3603905158288017</v>
      </c>
      <c r="AC33" s="347">
        <v>7.3694183334451866</v>
      </c>
      <c r="AD33" s="347">
        <v>7.9727211022126507</v>
      </c>
      <c r="AE33" s="347">
        <v>8.2971731890505964</v>
      </c>
      <c r="AF33" s="347">
        <v>8.0917810529165841</v>
      </c>
      <c r="AG33" s="347">
        <v>7.7816134824658807</v>
      </c>
      <c r="AH33" s="347">
        <v>7.3182166877538135</v>
      </c>
      <c r="AI33" s="347">
        <v>7.164472934291223</v>
      </c>
      <c r="AJ33" s="347">
        <v>8.4664932304346738</v>
      </c>
      <c r="AK33" s="347">
        <v>9.7250249605104795</v>
      </c>
      <c r="AL33" s="347">
        <v>10.986187455776779</v>
      </c>
      <c r="AM33" s="348">
        <v>10.912705127715325</v>
      </c>
      <c r="AN33" s="347">
        <v>3.2027473675483744</v>
      </c>
      <c r="AO33" s="347">
        <v>0.14530189318364728</v>
      </c>
      <c r="AP33" s="347">
        <v>0.25971927622095459</v>
      </c>
      <c r="AQ33" s="347">
        <v>0.29668063276425738</v>
      </c>
      <c r="AR33" s="347">
        <v>-1.565194250238083E-2</v>
      </c>
      <c r="AS33" s="347">
        <v>7.4180468452421211E-2</v>
      </c>
      <c r="AT33" s="347">
        <v>-0.12061491864299249</v>
      </c>
      <c r="AU33" s="347">
        <v>-8.3129699698857876E-2</v>
      </c>
      <c r="AV33" s="347">
        <v>1.3314047833347817</v>
      </c>
      <c r="AW33" s="347">
        <v>1.7599344330846152</v>
      </c>
      <c r="AX33" s="347">
        <v>0.4132788145418359</v>
      </c>
      <c r="AY33" s="349">
        <v>-0.54500047436422838</v>
      </c>
    </row>
    <row r="34" spans="1:51" x14ac:dyDescent="0.2">
      <c r="A34" s="344" t="s">
        <v>127</v>
      </c>
      <c r="B34" s="345">
        <v>97785.257901331977</v>
      </c>
      <c r="C34" s="345">
        <v>134450.48597480875</v>
      </c>
      <c r="D34" s="345">
        <v>139671.35266058918</v>
      </c>
      <c r="E34" s="345">
        <v>137894.52662458937</v>
      </c>
      <c r="F34" s="345">
        <v>124797.46484411982</v>
      </c>
      <c r="G34" s="345">
        <v>132129.44577606715</v>
      </c>
      <c r="H34" s="345">
        <v>153038.77085877804</v>
      </c>
      <c r="I34" s="345">
        <v>170639.16441720625</v>
      </c>
      <c r="J34" s="345">
        <v>183137.64642553095</v>
      </c>
      <c r="K34" s="345">
        <v>198465.41049991938</v>
      </c>
      <c r="L34" s="345">
        <v>73506.179854836955</v>
      </c>
      <c r="M34" s="345">
        <v>52284.966661219318</v>
      </c>
      <c r="N34" s="346">
        <v>31008.961629516059</v>
      </c>
      <c r="O34" s="347">
        <v>-1.8654606023346076</v>
      </c>
      <c r="P34" s="347">
        <v>3.8831147748760344</v>
      </c>
      <c r="Q34" s="347">
        <v>-1.2721477970630133</v>
      </c>
      <c r="R34" s="347">
        <v>-9.4978837094278674</v>
      </c>
      <c r="S34" s="347">
        <v>5.8751040665012226</v>
      </c>
      <c r="T34" s="347">
        <v>15.824879125087676</v>
      </c>
      <c r="U34" s="347">
        <v>11.50061089726708</v>
      </c>
      <c r="V34" s="347">
        <v>7.3245096171277453</v>
      </c>
      <c r="W34" s="347">
        <v>8.3695320834108884</v>
      </c>
      <c r="X34" s="347">
        <v>-62.962725005994521</v>
      </c>
      <c r="Y34" s="347">
        <v>-28.869971525559038</v>
      </c>
      <c r="Z34" s="348">
        <v>-40.69239475576456</v>
      </c>
      <c r="AA34" s="347">
        <v>3.9739728032670492</v>
      </c>
      <c r="AB34" s="347">
        <v>7.4203767702464534</v>
      </c>
      <c r="AC34" s="347">
        <v>7.5685619110103994</v>
      </c>
      <c r="AD34" s="347">
        <v>7.8087978566539045</v>
      </c>
      <c r="AE34" s="347">
        <v>7.0908611261727774</v>
      </c>
      <c r="AF34" s="347">
        <v>7.3354512093836695</v>
      </c>
      <c r="AG34" s="347">
        <v>8.0963824461946086</v>
      </c>
      <c r="AH34" s="347">
        <v>8.6235908897217222</v>
      </c>
      <c r="AI34" s="347">
        <v>9.1648961274316889</v>
      </c>
      <c r="AJ34" s="347">
        <v>9.8976036360337716</v>
      </c>
      <c r="AK34" s="347">
        <v>3.4860680290527553</v>
      </c>
      <c r="AL34" s="347">
        <v>2.687017813797862</v>
      </c>
      <c r="AM34" s="348">
        <v>1.6655722670451834</v>
      </c>
      <c r="AN34" s="347">
        <v>2.791323497885061</v>
      </c>
      <c r="AO34" s="347">
        <v>0.28814174671690945</v>
      </c>
      <c r="AP34" s="347">
        <v>-9.628329362026973E-2</v>
      </c>
      <c r="AQ34" s="347">
        <v>-0.74167053952928386</v>
      </c>
      <c r="AR34" s="347">
        <v>0.41659547037373179</v>
      </c>
      <c r="AS34" s="347">
        <v>1.1608262871647475</v>
      </c>
      <c r="AT34" s="347">
        <v>0.93113344189147562</v>
      </c>
      <c r="AU34" s="347">
        <v>0.63163574405941991</v>
      </c>
      <c r="AV34" s="347">
        <v>0.76705892179667823</v>
      </c>
      <c r="AW34" s="347">
        <v>-6.2318009595392594</v>
      </c>
      <c r="AX34" s="347">
        <v>-1.0064268473491473</v>
      </c>
      <c r="AY34" s="349">
        <v>-1.0934118959483408</v>
      </c>
    </row>
    <row r="35" spans="1:51" x14ac:dyDescent="0.2">
      <c r="A35" s="344" t="s">
        <v>6</v>
      </c>
      <c r="B35" s="345">
        <v>54276.661296120859</v>
      </c>
      <c r="C35" s="345">
        <v>71344.179069202364</v>
      </c>
      <c r="D35" s="345">
        <v>65531.811134227952</v>
      </c>
      <c r="E35" s="345">
        <v>57097.096432603852</v>
      </c>
      <c r="F35" s="345">
        <v>49301.359845774074</v>
      </c>
      <c r="G35" s="345">
        <v>58616.742261821266</v>
      </c>
      <c r="H35" s="345">
        <v>80433.711821553108</v>
      </c>
      <c r="I35" s="345">
        <v>82706.25921168222</v>
      </c>
      <c r="J35" s="345">
        <v>84580.529300564755</v>
      </c>
      <c r="K35" s="345">
        <v>92535.261167453864</v>
      </c>
      <c r="L35" s="345">
        <v>125131.60475457642</v>
      </c>
      <c r="M35" s="345">
        <v>126611.5592590281</v>
      </c>
      <c r="N35" s="346">
        <v>129051.08314314947</v>
      </c>
      <c r="O35" s="347">
        <v>0.48681493400961529</v>
      </c>
      <c r="P35" s="347">
        <v>-8.1469406625823524</v>
      </c>
      <c r="Q35" s="347">
        <v>-12.871175930644412</v>
      </c>
      <c r="R35" s="347">
        <v>-13.653472897753545</v>
      </c>
      <c r="S35" s="347">
        <v>18.894777842209294</v>
      </c>
      <c r="T35" s="347">
        <v>37.219689661842295</v>
      </c>
      <c r="U35" s="347">
        <v>2.8253668003919614</v>
      </c>
      <c r="V35" s="347">
        <v>2.2661768368527504</v>
      </c>
      <c r="W35" s="347">
        <v>9.4049208874317003</v>
      </c>
      <c r="X35" s="347">
        <v>35.225862202015605</v>
      </c>
      <c r="Y35" s="347">
        <v>1.1827183926509548</v>
      </c>
      <c r="Z35" s="348">
        <v>1.9267781697013078</v>
      </c>
      <c r="AA35" s="347">
        <v>6.252915658775648</v>
      </c>
      <c r="AB35" s="347">
        <v>3.9375141355502681</v>
      </c>
      <c r="AC35" s="347">
        <v>3.5510615474263614</v>
      </c>
      <c r="AD35" s="347">
        <v>3.2333385171835562</v>
      </c>
      <c r="AE35" s="347">
        <v>2.8012515833916534</v>
      </c>
      <c r="AF35" s="347">
        <v>3.2542348935856262</v>
      </c>
      <c r="AG35" s="347">
        <v>4.2552752405155987</v>
      </c>
      <c r="AH35" s="347">
        <v>4.1797259491790424</v>
      </c>
      <c r="AI35" s="347">
        <v>4.2327275717069757</v>
      </c>
      <c r="AJ35" s="347">
        <v>4.6147957726502575</v>
      </c>
      <c r="AK35" s="347">
        <v>5.9344301066992537</v>
      </c>
      <c r="AL35" s="347">
        <v>6.5067941491883952</v>
      </c>
      <c r="AM35" s="348">
        <v>6.9316705178149629</v>
      </c>
      <c r="AN35" s="347">
        <v>1.299349981271118</v>
      </c>
      <c r="AO35" s="347">
        <v>-0.32078694020407267</v>
      </c>
      <c r="AP35" s="347">
        <v>-0.45706337917471063</v>
      </c>
      <c r="AQ35" s="347">
        <v>-0.44146299813628354</v>
      </c>
      <c r="AR35" s="347">
        <v>0.52929026348322328</v>
      </c>
      <c r="AS35" s="347">
        <v>1.2112161282599545</v>
      </c>
      <c r="AT35" s="347">
        <v>0.12022713391082721</v>
      </c>
      <c r="AU35" s="347">
        <v>9.4719981304219117E-2</v>
      </c>
      <c r="AV35" s="347">
        <v>0.39808467949955029</v>
      </c>
      <c r="AW35" s="347">
        <v>1.6256015997782209</v>
      </c>
      <c r="AX35" s="347">
        <v>7.0187596370948388E-2</v>
      </c>
      <c r="AY35" s="349">
        <v>0.12537148921396313</v>
      </c>
    </row>
    <row r="36" spans="1:51" x14ac:dyDescent="0.2">
      <c r="A36" s="344" t="s">
        <v>128</v>
      </c>
      <c r="B36" s="345">
        <v>83234.845020669061</v>
      </c>
      <c r="C36" s="345">
        <v>112120.43527051933</v>
      </c>
      <c r="D36" s="345">
        <v>113432.04829872056</v>
      </c>
      <c r="E36" s="345">
        <v>114751.95021981554</v>
      </c>
      <c r="F36" s="345">
        <v>116134.88007390039</v>
      </c>
      <c r="G36" s="345">
        <v>118126.73584468855</v>
      </c>
      <c r="H36" s="345">
        <v>119682.96179292833</v>
      </c>
      <c r="I36" s="345">
        <v>121503.45609704369</v>
      </c>
      <c r="J36" s="345">
        <v>122495.27697027908</v>
      </c>
      <c r="K36" s="345">
        <v>123745.47067870252</v>
      </c>
      <c r="L36" s="345">
        <v>181312.65930386024</v>
      </c>
      <c r="M36" s="345">
        <v>184673.33462871221</v>
      </c>
      <c r="N36" s="346">
        <v>189558.12454020369</v>
      </c>
      <c r="O36" s="347">
        <v>16.471992623328774</v>
      </c>
      <c r="P36" s="347">
        <v>1.1698251304828062</v>
      </c>
      <c r="Q36" s="347">
        <v>1.1636058247128176</v>
      </c>
      <c r="R36" s="347">
        <v>1.2051471468988098</v>
      </c>
      <c r="S36" s="347">
        <v>1.7151227689051467</v>
      </c>
      <c r="T36" s="347">
        <v>1.3174205967105337</v>
      </c>
      <c r="U36" s="347">
        <v>1.5210973031108068</v>
      </c>
      <c r="V36" s="347">
        <v>0.81629025633907304</v>
      </c>
      <c r="W36" s="347">
        <v>1.0206056423928516</v>
      </c>
      <c r="X36" s="347">
        <v>46.520642985493481</v>
      </c>
      <c r="Y36" s="347">
        <v>1.8535249208494946</v>
      </c>
      <c r="Z36" s="348">
        <v>2.645097583423393</v>
      </c>
      <c r="AA36" s="347">
        <v>6.3492123937059644</v>
      </c>
      <c r="AB36" s="347">
        <v>6.1879722287293601</v>
      </c>
      <c r="AC36" s="347">
        <v>6.1466969703360999</v>
      </c>
      <c r="AD36" s="347">
        <v>6.4982621490327013</v>
      </c>
      <c r="AE36" s="347">
        <v>6.5986621405920252</v>
      </c>
      <c r="AF36" s="347">
        <v>6.5580605611638685</v>
      </c>
      <c r="AG36" s="347">
        <v>6.3317225140485682</v>
      </c>
      <c r="AH36" s="347">
        <v>6.1404197602980961</v>
      </c>
      <c r="AI36" s="347">
        <v>6.1301240430109356</v>
      </c>
      <c r="AJ36" s="347">
        <v>6.1712699328668865</v>
      </c>
      <c r="AK36" s="347">
        <v>8.5988452414471315</v>
      </c>
      <c r="AL36" s="347">
        <v>9.4906924794667376</v>
      </c>
      <c r="AM36" s="348">
        <v>10.181661643475922</v>
      </c>
      <c r="AN36" s="347">
        <v>2.1990597372831515</v>
      </c>
      <c r="AO36" s="347">
        <v>7.2388454198972371E-2</v>
      </c>
      <c r="AP36" s="347">
        <v>7.1523323974277589E-2</v>
      </c>
      <c r="AQ36" s="347">
        <v>7.8313620887073138E-2</v>
      </c>
      <c r="AR36" s="347">
        <v>0.11317515681641777</v>
      </c>
      <c r="AS36" s="347">
        <v>8.6397240577523585E-2</v>
      </c>
      <c r="AT36" s="347">
        <v>9.6311660401652011E-2</v>
      </c>
      <c r="AU36" s="347">
        <v>5.012364820163269E-2</v>
      </c>
      <c r="AV36" s="347">
        <v>6.2564391868651315E-2</v>
      </c>
      <c r="AW36" s="347">
        <v>2.8709144531401076</v>
      </c>
      <c r="AX36" s="347">
        <v>0.15938173945550244</v>
      </c>
      <c r="AY36" s="349">
        <v>0.25103807742452111</v>
      </c>
    </row>
    <row r="37" spans="1:51" x14ac:dyDescent="0.2">
      <c r="A37" s="350" t="s">
        <v>7</v>
      </c>
      <c r="B37" s="351">
        <v>40396.291006441104</v>
      </c>
      <c r="C37" s="351">
        <v>67814.942435390913</v>
      </c>
      <c r="D37" s="351">
        <v>81451.077231365532</v>
      </c>
      <c r="E37" s="351">
        <v>68321.437821195461</v>
      </c>
      <c r="F37" s="351">
        <v>82718.376288013154</v>
      </c>
      <c r="G37" s="351">
        <v>68116.661250998426</v>
      </c>
      <c r="H37" s="351">
        <v>66175.447271669444</v>
      </c>
      <c r="I37" s="351">
        <v>71565.89830953865</v>
      </c>
      <c r="J37" s="351">
        <v>62936.72390421552</v>
      </c>
      <c r="K37" s="351">
        <v>63696.613344968879</v>
      </c>
      <c r="L37" s="351">
        <v>56792.924583470012</v>
      </c>
      <c r="M37" s="351">
        <v>61173.994678052928</v>
      </c>
      <c r="N37" s="352">
        <v>66595.922551287469</v>
      </c>
      <c r="O37" s="353">
        <v>5.6870726084059271</v>
      </c>
      <c r="P37" s="353">
        <v>20.107861639735418</v>
      </c>
      <c r="Q37" s="353">
        <v>-16.119663307674529</v>
      </c>
      <c r="R37" s="353">
        <v>21.072358729475255</v>
      </c>
      <c r="S37" s="353">
        <v>-17.65232308982192</v>
      </c>
      <c r="T37" s="353">
        <v>-2.8498372405187808</v>
      </c>
      <c r="U37" s="353">
        <v>8.145696417796529</v>
      </c>
      <c r="V37" s="353">
        <v>-12.057662391101417</v>
      </c>
      <c r="W37" s="353">
        <v>1.2073863932127153</v>
      </c>
      <c r="X37" s="353">
        <v>-10.838392182814786</v>
      </c>
      <c r="Y37" s="353">
        <v>7.7141125003061859</v>
      </c>
      <c r="Z37" s="354">
        <v>8.8631254208084869</v>
      </c>
      <c r="AA37" s="353">
        <v>3.3127091318974147</v>
      </c>
      <c r="AB37" s="353">
        <v>3.7427341364720643</v>
      </c>
      <c r="AC37" s="353">
        <v>4.4137005119592221</v>
      </c>
      <c r="AD37" s="353">
        <v>3.8689591986062837</v>
      </c>
      <c r="AE37" s="353">
        <v>4.6999714262900838</v>
      </c>
      <c r="AF37" s="353">
        <v>3.7816433893142056</v>
      </c>
      <c r="AG37" s="353">
        <v>3.500954213451132</v>
      </c>
      <c r="AH37" s="353">
        <v>3.6167255669862999</v>
      </c>
      <c r="AI37" s="353">
        <v>3.1495902040956345</v>
      </c>
      <c r="AJ37" s="353">
        <v>3.1765929904770851</v>
      </c>
      <c r="AK37" s="353">
        <v>2.6934333828506127</v>
      </c>
      <c r="AL37" s="353">
        <v>3.1438408387285848</v>
      </c>
      <c r="AM37" s="354">
        <v>3.5770408253249335</v>
      </c>
      <c r="AN37" s="353">
        <v>2.0873816974647843</v>
      </c>
      <c r="AO37" s="353">
        <v>0.75258380170494854</v>
      </c>
      <c r="AP37" s="353">
        <v>-0.71147366193693351</v>
      </c>
      <c r="AQ37" s="353">
        <v>0.81528096142734729</v>
      </c>
      <c r="AR37" s="353">
        <v>-0.82965414129803727</v>
      </c>
      <c r="AS37" s="353">
        <v>-0.10777068161229304</v>
      </c>
      <c r="AT37" s="353">
        <v>0.28517710195378543</v>
      </c>
      <c r="AU37" s="353">
        <v>-0.43609255847985673</v>
      </c>
      <c r="AV37" s="353">
        <v>3.8027723566211598E-2</v>
      </c>
      <c r="AW37" s="353">
        <v>-0.34429160635971084</v>
      </c>
      <c r="AX37" s="353">
        <v>0.20777448127389844</v>
      </c>
      <c r="AY37" s="349">
        <v>0.27864255656711201</v>
      </c>
    </row>
    <row r="38" spans="1:51" ht="15" thickBot="1" x14ac:dyDescent="0.25">
      <c r="A38" s="355" t="s">
        <v>131</v>
      </c>
      <c r="B38" s="356">
        <v>1313542.7728551491</v>
      </c>
      <c r="C38" s="356">
        <v>1811909.1541809032</v>
      </c>
      <c r="D38" s="356">
        <v>1845414.6811880029</v>
      </c>
      <c r="E38" s="356">
        <v>1765886.749227206</v>
      </c>
      <c r="F38" s="356">
        <v>1759976.1527339069</v>
      </c>
      <c r="G38" s="356">
        <v>1801244.9678220786</v>
      </c>
      <c r="H38" s="356">
        <v>1890211.7319162462</v>
      </c>
      <c r="I38" s="356">
        <v>1978748.3729149015</v>
      </c>
      <c r="J38" s="356">
        <v>1998251.1954213742</v>
      </c>
      <c r="K38" s="356">
        <v>2005186.4855183235</v>
      </c>
      <c r="L38" s="356">
        <v>2108569.862728992</v>
      </c>
      <c r="M38" s="356">
        <v>1945836.2498653904</v>
      </c>
      <c r="N38" s="357">
        <v>1861760.2035682101</v>
      </c>
      <c r="O38" s="358">
        <v>2.9767189969092556E-2</v>
      </c>
      <c r="P38" s="358">
        <v>1.8491836044752574</v>
      </c>
      <c r="Q38" s="358">
        <v>-4.3094884185921956</v>
      </c>
      <c r="R38" s="358">
        <v>-0.33470982756315948</v>
      </c>
      <c r="S38" s="358">
        <v>2.3448508108513693</v>
      </c>
      <c r="T38" s="358">
        <v>4.9391818260977232</v>
      </c>
      <c r="U38" s="358">
        <v>4.6839536282477354</v>
      </c>
      <c r="V38" s="358">
        <v>0.98561407672785606</v>
      </c>
      <c r="W38" s="358">
        <v>0.34706798188537391</v>
      </c>
      <c r="X38" s="358">
        <v>5.1557986230864117</v>
      </c>
      <c r="Y38" s="358">
        <v>-7.7177244984894884</v>
      </c>
      <c r="Z38" s="359">
        <v>-4.3208181728034134</v>
      </c>
      <c r="AA38" s="358">
        <v>100</v>
      </c>
      <c r="AB38" s="358">
        <v>100</v>
      </c>
      <c r="AC38" s="358">
        <v>100</v>
      </c>
      <c r="AD38" s="358">
        <v>100</v>
      </c>
      <c r="AE38" s="358">
        <v>100</v>
      </c>
      <c r="AF38" s="358">
        <v>100</v>
      </c>
      <c r="AG38" s="358">
        <v>100</v>
      </c>
      <c r="AH38" s="358">
        <v>100</v>
      </c>
      <c r="AI38" s="358">
        <v>100</v>
      </c>
      <c r="AJ38" s="358">
        <v>100</v>
      </c>
      <c r="AK38" s="358">
        <v>100</v>
      </c>
      <c r="AL38" s="358">
        <v>100</v>
      </c>
      <c r="AM38" s="359">
        <v>100</v>
      </c>
      <c r="AN38" s="358">
        <v>37.940628324001402</v>
      </c>
      <c r="AO38" s="358">
        <v>1.8491836044752648</v>
      </c>
      <c r="AP38" s="358">
        <v>-4.3094884185921885</v>
      </c>
      <c r="AQ38" s="358">
        <v>-0.33470982756316264</v>
      </c>
      <c r="AR38" s="358">
        <v>2.3448508108513693</v>
      </c>
      <c r="AS38" s="358">
        <v>4.9391818260977081</v>
      </c>
      <c r="AT38" s="358">
        <v>4.6839536282477283</v>
      </c>
      <c r="AU38" s="358">
        <v>0.98561407672785717</v>
      </c>
      <c r="AV38" s="358">
        <v>0.3470679818853738</v>
      </c>
      <c r="AW38" s="358">
        <v>5.1557986230864117</v>
      </c>
      <c r="AX38" s="358">
        <v>-7.717724498489491</v>
      </c>
      <c r="AY38" s="360">
        <v>-4.3208181728034134</v>
      </c>
    </row>
    <row r="39" spans="1:51" x14ac:dyDescent="0.2">
      <c r="A39" s="364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365"/>
      <c r="P39" s="331"/>
      <c r="Q39" s="331"/>
      <c r="R39" s="331"/>
      <c r="S39" s="324"/>
      <c r="T39" s="331"/>
      <c r="U39" s="331"/>
      <c r="V39" s="331"/>
      <c r="W39" s="331"/>
      <c r="X39" s="331"/>
      <c r="Y39" s="331"/>
      <c r="Z39" s="367"/>
      <c r="AA39" s="331"/>
      <c r="AB39" s="331"/>
      <c r="AC39" s="331"/>
      <c r="AD39" s="331"/>
      <c r="AE39" s="331"/>
      <c r="AF39" s="324"/>
      <c r="AG39" s="331"/>
      <c r="AH39" s="331"/>
      <c r="AI39" s="331"/>
      <c r="AJ39" s="331"/>
      <c r="AK39" s="324"/>
      <c r="AL39" s="324"/>
      <c r="AM39" s="367"/>
      <c r="AN39" s="331"/>
      <c r="AO39" s="331"/>
      <c r="AP39" s="331"/>
      <c r="AQ39" s="331"/>
      <c r="AR39" s="324"/>
      <c r="AS39" s="331"/>
      <c r="AT39" s="333"/>
      <c r="AU39" s="333"/>
      <c r="AV39" s="333"/>
      <c r="AW39" s="326"/>
      <c r="AX39" s="326"/>
      <c r="AY39" s="335"/>
    </row>
    <row r="40" spans="1:51" x14ac:dyDescent="0.2">
      <c r="A40" s="368" t="s">
        <v>132</v>
      </c>
      <c r="B40" s="369">
        <v>96.784058394251034</v>
      </c>
      <c r="C40" s="369">
        <v>94.562172313417008</v>
      </c>
      <c r="D40" s="369">
        <v>94.985717448742804</v>
      </c>
      <c r="E40" s="369">
        <v>98.446947046995717</v>
      </c>
      <c r="F40" s="369">
        <v>99.35057880846216</v>
      </c>
      <c r="G40" s="369">
        <v>99.199922099767974</v>
      </c>
      <c r="H40" s="369">
        <v>103.39962685786151</v>
      </c>
      <c r="I40" s="369">
        <v>104.57329740362368</v>
      </c>
      <c r="J40" s="369">
        <v>105.25255037333842</v>
      </c>
      <c r="K40" s="369">
        <v>105.58189645222879</v>
      </c>
      <c r="L40" s="369">
        <v>107.45136823117316</v>
      </c>
      <c r="M40" s="369">
        <v>107.55454222331755</v>
      </c>
      <c r="N40" s="370">
        <v>108.90451966541237</v>
      </c>
      <c r="O40" s="369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62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62"/>
      <c r="AN40" s="331"/>
      <c r="AO40" s="331"/>
      <c r="AP40" s="331"/>
      <c r="AQ40" s="331"/>
      <c r="AR40" s="331"/>
      <c r="AS40" s="331"/>
      <c r="AT40" s="333"/>
      <c r="AU40" s="333"/>
      <c r="AV40" s="333"/>
      <c r="AW40" s="333"/>
      <c r="AX40" s="333"/>
      <c r="AY40" s="335"/>
    </row>
    <row r="41" spans="1:51" ht="15" thickBot="1" x14ac:dyDescent="0.25">
      <c r="A41" s="371"/>
      <c r="B41" s="372"/>
      <c r="C41" s="372"/>
      <c r="D41" s="372"/>
      <c r="E41" s="373"/>
      <c r="F41" s="373"/>
      <c r="G41" s="373"/>
      <c r="H41" s="373"/>
      <c r="I41" s="373"/>
      <c r="J41" s="373"/>
      <c r="K41" s="373"/>
      <c r="L41" s="373"/>
      <c r="M41" s="373"/>
      <c r="N41" s="374"/>
      <c r="O41" s="373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6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6"/>
      <c r="AN41" s="375"/>
      <c r="AO41" s="375"/>
      <c r="AP41" s="375"/>
      <c r="AQ41" s="375"/>
      <c r="AR41" s="375"/>
      <c r="AS41" s="375"/>
      <c r="AT41" s="334"/>
      <c r="AU41" s="334"/>
      <c r="AV41" s="334"/>
      <c r="AW41" s="334"/>
      <c r="AX41" s="334"/>
      <c r="AY41" s="377"/>
    </row>
    <row r="42" spans="1:51" x14ac:dyDescent="0.2">
      <c r="A42" s="332"/>
      <c r="B42" s="378"/>
      <c r="C42" s="378"/>
      <c r="D42" s="378"/>
      <c r="E42" s="378"/>
      <c r="F42" s="378"/>
      <c r="G42" s="378"/>
      <c r="H42" s="378"/>
      <c r="I42" s="378"/>
      <c r="J42" s="331"/>
      <c r="K42" s="378"/>
      <c r="L42" s="378"/>
      <c r="M42" s="378"/>
      <c r="N42" s="331"/>
      <c r="O42" s="378"/>
      <c r="P42" s="378"/>
      <c r="Q42" s="378"/>
      <c r="R42" s="378"/>
      <c r="S42" s="378"/>
      <c r="T42" s="331"/>
      <c r="U42" s="331"/>
      <c r="V42" s="378"/>
      <c r="W42" s="331"/>
      <c r="X42" s="378"/>
      <c r="Y42" s="378"/>
      <c r="Z42" s="331"/>
      <c r="AA42" s="378"/>
      <c r="AB42" s="378"/>
      <c r="AC42" s="378"/>
      <c r="AD42" s="378"/>
      <c r="AE42" s="378"/>
      <c r="AF42" s="331"/>
      <c r="AG42" s="378"/>
      <c r="AH42" s="331"/>
      <c r="AI42" s="378"/>
      <c r="AJ42" s="378"/>
      <c r="AK42" s="378"/>
      <c r="AL42" s="378"/>
      <c r="AM42" s="331"/>
      <c r="AN42" s="378"/>
      <c r="AO42" s="378"/>
      <c r="AP42" s="378"/>
      <c r="AQ42" s="378"/>
      <c r="AR42" s="378"/>
      <c r="AS42" s="378"/>
      <c r="AT42" s="333"/>
      <c r="AW42" s="333"/>
      <c r="AX42" s="333"/>
      <c r="AY42" s="333"/>
    </row>
    <row r="43" spans="1:51" x14ac:dyDescent="0.2">
      <c r="Z43" s="328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33"/>
    </row>
    <row r="44" spans="1:51" x14ac:dyDescent="0.2">
      <c r="Z44" s="328"/>
      <c r="AT44" s="333"/>
    </row>
    <row r="45" spans="1:51" x14ac:dyDescent="0.2">
      <c r="Z45" s="328"/>
    </row>
    <row r="46" spans="1:51" x14ac:dyDescent="0.2">
      <c r="Z46" s="328"/>
    </row>
    <row r="47" spans="1:51" x14ac:dyDescent="0.2">
      <c r="Z47" s="328"/>
    </row>
    <row r="48" spans="1:51" x14ac:dyDescent="0.2">
      <c r="Z48" s="328"/>
    </row>
    <row r="49" spans="3:26" x14ac:dyDescent="0.2">
      <c r="Z49" s="328"/>
    </row>
    <row r="50" spans="3:26" x14ac:dyDescent="0.2">
      <c r="Z50" s="328"/>
    </row>
    <row r="51" spans="3:26" x14ac:dyDescent="0.2">
      <c r="Z51" s="328"/>
    </row>
    <row r="52" spans="3:26" x14ac:dyDescent="0.2">
      <c r="Z52" s="328"/>
    </row>
    <row r="53" spans="3:26" x14ac:dyDescent="0.2"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Z53" s="328"/>
    </row>
    <row r="54" spans="3:26" x14ac:dyDescent="0.2"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Z54" s="328"/>
    </row>
    <row r="55" spans="3:26" x14ac:dyDescent="0.2"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Z55" s="328"/>
    </row>
    <row r="56" spans="3:26" x14ac:dyDescent="0.2"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Z56" s="328"/>
    </row>
    <row r="57" spans="3:26" x14ac:dyDescent="0.2"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Z57" s="328"/>
    </row>
    <row r="58" spans="3:26" x14ac:dyDescent="0.2"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Z58" s="328"/>
    </row>
    <row r="59" spans="3:26" x14ac:dyDescent="0.2"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Z59" s="328"/>
    </row>
    <row r="60" spans="3:26" x14ac:dyDescent="0.2"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Z60" s="328"/>
    </row>
    <row r="61" spans="3:26" x14ac:dyDescent="0.2"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Z61" s="328"/>
    </row>
    <row r="62" spans="3:26" x14ac:dyDescent="0.2"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Z62" s="328"/>
    </row>
    <row r="63" spans="3:26" x14ac:dyDescent="0.2"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Z63" s="328"/>
    </row>
    <row r="64" spans="3:26" x14ac:dyDescent="0.2"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Z64" s="328"/>
    </row>
    <row r="65" spans="3:26" x14ac:dyDescent="0.2"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Z65" s="328"/>
    </row>
    <row r="66" spans="3:26" x14ac:dyDescent="0.2"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Z66" s="328"/>
    </row>
    <row r="67" spans="3:26" x14ac:dyDescent="0.2"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Z67" s="328"/>
    </row>
    <row r="68" spans="3:26" x14ac:dyDescent="0.2"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Z68" s="328"/>
    </row>
    <row r="69" spans="3:26" x14ac:dyDescent="0.2"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Z69" s="328"/>
    </row>
    <row r="70" spans="3:26" x14ac:dyDescent="0.2"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Z70" s="328"/>
    </row>
    <row r="71" spans="3:26" x14ac:dyDescent="0.2"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Z71" s="328"/>
    </row>
    <row r="72" spans="3:26" x14ac:dyDescent="0.2"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Z72" s="328"/>
    </row>
    <row r="73" spans="3:26" x14ac:dyDescent="0.2"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Z73" s="328"/>
    </row>
    <row r="74" spans="3:26" x14ac:dyDescent="0.2"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Z74" s="328"/>
    </row>
    <row r="75" spans="3:26" x14ac:dyDescent="0.2"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Z75" s="328"/>
    </row>
    <row r="76" spans="3:26" x14ac:dyDescent="0.2"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Z76" s="328"/>
    </row>
  </sheetData>
  <mergeCells count="4">
    <mergeCell ref="B4:N4"/>
    <mergeCell ref="O4:Z4"/>
    <mergeCell ref="AA4:AM4"/>
    <mergeCell ref="AN4:AY4"/>
  </mergeCells>
  <pageMargins left="0" right="0" top="0.25" bottom="0.25" header="0.05" footer="0.05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66FF"/>
    <pageSetUpPr fitToPage="1"/>
  </sheetPr>
  <dimension ref="A1:P32"/>
  <sheetViews>
    <sheetView zoomScaleNormal="100" workbookViewId="0">
      <selection activeCell="L10" sqref="L10"/>
    </sheetView>
  </sheetViews>
  <sheetFormatPr defaultRowHeight="15" x14ac:dyDescent="0.25"/>
  <sheetData>
    <row r="1" spans="1:16" x14ac:dyDescent="0.25">
      <c r="A1" s="434" t="s">
        <v>101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48.75" x14ac:dyDescent="0.25">
      <c r="A2" s="240"/>
      <c r="B2" s="241" t="s">
        <v>0</v>
      </c>
      <c r="C2" s="241" t="s">
        <v>1</v>
      </c>
      <c r="D2" s="241" t="s">
        <v>8</v>
      </c>
      <c r="E2" s="241" t="s">
        <v>9</v>
      </c>
      <c r="F2" s="241" t="s">
        <v>2</v>
      </c>
      <c r="G2" s="241" t="s">
        <v>3</v>
      </c>
      <c r="H2" s="241" t="s">
        <v>4</v>
      </c>
      <c r="I2" s="241" t="s">
        <v>50</v>
      </c>
      <c r="J2" s="241" t="s">
        <v>43</v>
      </c>
      <c r="K2" s="241" t="s">
        <v>42</v>
      </c>
      <c r="L2" s="241" t="s">
        <v>11</v>
      </c>
      <c r="M2" s="241" t="s">
        <v>45</v>
      </c>
      <c r="N2" s="241" t="s">
        <v>44</v>
      </c>
      <c r="O2" s="241" t="s">
        <v>7</v>
      </c>
      <c r="P2" s="242" t="s">
        <v>48</v>
      </c>
    </row>
    <row r="3" spans="1:16" x14ac:dyDescent="0.2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</row>
    <row r="4" spans="1:16" x14ac:dyDescent="0.25">
      <c r="A4" s="243">
        <v>2012</v>
      </c>
      <c r="B4" s="244">
        <v>21</v>
      </c>
      <c r="C4" s="244">
        <v>9</v>
      </c>
      <c r="D4" s="244">
        <v>46</v>
      </c>
      <c r="E4" s="244">
        <v>170</v>
      </c>
      <c r="F4" s="244">
        <v>167</v>
      </c>
      <c r="G4" s="244">
        <v>19</v>
      </c>
      <c r="H4" s="244">
        <v>1645</v>
      </c>
      <c r="I4" s="244">
        <v>253</v>
      </c>
      <c r="J4" s="244">
        <v>393</v>
      </c>
      <c r="K4" s="244">
        <v>57</v>
      </c>
      <c r="L4" s="244">
        <v>27</v>
      </c>
      <c r="M4" s="244">
        <v>85</v>
      </c>
      <c r="N4" s="244">
        <v>521</v>
      </c>
      <c r="O4" s="245">
        <v>180</v>
      </c>
      <c r="P4" s="246">
        <f>SUM(B4:O4)</f>
        <v>3593</v>
      </c>
    </row>
    <row r="5" spans="1:16" x14ac:dyDescent="0.25">
      <c r="A5" s="247">
        <v>2013</v>
      </c>
      <c r="B5" s="248">
        <v>27</v>
      </c>
      <c r="C5" s="248">
        <v>12</v>
      </c>
      <c r="D5" s="248">
        <v>50</v>
      </c>
      <c r="E5" s="248">
        <v>195</v>
      </c>
      <c r="F5" s="248">
        <v>200</v>
      </c>
      <c r="G5" s="248">
        <v>26</v>
      </c>
      <c r="H5" s="248">
        <v>1735</v>
      </c>
      <c r="I5" s="248">
        <v>269</v>
      </c>
      <c r="J5" s="248">
        <v>419</v>
      </c>
      <c r="K5" s="248">
        <v>60</v>
      </c>
      <c r="L5" s="248">
        <v>28</v>
      </c>
      <c r="M5" s="248">
        <v>92</v>
      </c>
      <c r="N5" s="248">
        <v>537</v>
      </c>
      <c r="O5" s="249">
        <v>191</v>
      </c>
      <c r="P5" s="250">
        <f t="shared" ref="P5:P11" si="0">SUM(B5:O5)</f>
        <v>3841</v>
      </c>
    </row>
    <row r="6" spans="1:16" x14ac:dyDescent="0.25">
      <c r="A6" s="247">
        <v>2014</v>
      </c>
      <c r="B6" s="248">
        <v>35</v>
      </c>
      <c r="C6" s="248">
        <v>9</v>
      </c>
      <c r="D6" s="248">
        <v>56</v>
      </c>
      <c r="E6" s="248">
        <v>211</v>
      </c>
      <c r="F6" s="248">
        <v>217</v>
      </c>
      <c r="G6" s="248">
        <v>28</v>
      </c>
      <c r="H6" s="248">
        <v>1875</v>
      </c>
      <c r="I6" s="248">
        <v>266</v>
      </c>
      <c r="J6" s="248">
        <v>917</v>
      </c>
      <c r="K6" s="248">
        <v>66</v>
      </c>
      <c r="L6" s="248">
        <v>29</v>
      </c>
      <c r="M6" s="248">
        <v>99</v>
      </c>
      <c r="N6" s="248">
        <v>552</v>
      </c>
      <c r="O6" s="249">
        <v>208</v>
      </c>
      <c r="P6" s="250">
        <f t="shared" si="0"/>
        <v>4568</v>
      </c>
    </row>
    <row r="7" spans="1:16" x14ac:dyDescent="0.25">
      <c r="A7" s="247">
        <v>2015</v>
      </c>
      <c r="B7" s="248">
        <v>39</v>
      </c>
      <c r="C7" s="248">
        <v>9</v>
      </c>
      <c r="D7" s="248">
        <v>60</v>
      </c>
      <c r="E7" s="248">
        <v>231</v>
      </c>
      <c r="F7" s="248">
        <v>236</v>
      </c>
      <c r="G7" s="248">
        <v>30</v>
      </c>
      <c r="H7" s="248">
        <v>1961</v>
      </c>
      <c r="I7" s="248">
        <v>272</v>
      </c>
      <c r="J7" s="248">
        <v>1034</v>
      </c>
      <c r="K7" s="248">
        <v>75</v>
      </c>
      <c r="L7" s="248">
        <v>29</v>
      </c>
      <c r="M7" s="248">
        <v>111</v>
      </c>
      <c r="N7" s="248">
        <v>592</v>
      </c>
      <c r="O7" s="249">
        <v>213</v>
      </c>
      <c r="P7" s="250">
        <f t="shared" si="0"/>
        <v>4892</v>
      </c>
    </row>
    <row r="8" spans="1:16" x14ac:dyDescent="0.25">
      <c r="A8" s="247">
        <v>2016</v>
      </c>
      <c r="B8" s="248">
        <v>45</v>
      </c>
      <c r="C8" s="248">
        <v>13</v>
      </c>
      <c r="D8" s="248">
        <v>61</v>
      </c>
      <c r="E8" s="248">
        <v>212</v>
      </c>
      <c r="F8" s="248">
        <v>241</v>
      </c>
      <c r="G8" s="248">
        <v>34</v>
      </c>
      <c r="H8" s="248">
        <v>2058</v>
      </c>
      <c r="I8" s="248">
        <v>283</v>
      </c>
      <c r="J8" s="248">
        <v>1226</v>
      </c>
      <c r="K8" s="248">
        <v>77</v>
      </c>
      <c r="L8" s="248">
        <v>31</v>
      </c>
      <c r="M8" s="248">
        <v>114</v>
      </c>
      <c r="N8" s="248">
        <v>629</v>
      </c>
      <c r="O8" s="249">
        <v>220</v>
      </c>
      <c r="P8" s="250">
        <f t="shared" si="0"/>
        <v>5244</v>
      </c>
    </row>
    <row r="9" spans="1:16" x14ac:dyDescent="0.25">
      <c r="A9" s="247">
        <v>2017</v>
      </c>
      <c r="B9" s="248">
        <v>47</v>
      </c>
      <c r="C9" s="248">
        <v>16</v>
      </c>
      <c r="D9" s="248">
        <v>55</v>
      </c>
      <c r="E9" s="248">
        <v>200</v>
      </c>
      <c r="F9" s="248">
        <v>223</v>
      </c>
      <c r="G9" s="248">
        <v>28</v>
      </c>
      <c r="H9" s="248">
        <v>1952</v>
      </c>
      <c r="I9" s="248">
        <v>264</v>
      </c>
      <c r="J9" s="248">
        <v>1211</v>
      </c>
      <c r="K9" s="248">
        <v>67</v>
      </c>
      <c r="L9" s="248">
        <v>31</v>
      </c>
      <c r="M9" s="248">
        <v>128</v>
      </c>
      <c r="N9" s="248">
        <v>614</v>
      </c>
      <c r="O9" s="249">
        <v>196</v>
      </c>
      <c r="P9" s="250">
        <f t="shared" si="0"/>
        <v>5032</v>
      </c>
    </row>
    <row r="10" spans="1:16" x14ac:dyDescent="0.25">
      <c r="A10" s="247">
        <v>2018</v>
      </c>
      <c r="B10" s="248">
        <v>58</v>
      </c>
      <c r="C10" s="248">
        <v>16</v>
      </c>
      <c r="D10" s="248">
        <v>55</v>
      </c>
      <c r="E10" s="248">
        <v>216</v>
      </c>
      <c r="F10" s="248">
        <v>266</v>
      </c>
      <c r="G10" s="248">
        <v>32</v>
      </c>
      <c r="H10" s="248">
        <v>1796</v>
      </c>
      <c r="I10" s="248">
        <v>294</v>
      </c>
      <c r="J10" s="248">
        <v>1110</v>
      </c>
      <c r="K10" s="248">
        <v>68</v>
      </c>
      <c r="L10" s="248">
        <v>30</v>
      </c>
      <c r="M10" s="248">
        <v>131</v>
      </c>
      <c r="N10" s="248">
        <v>652</v>
      </c>
      <c r="O10" s="249">
        <v>223</v>
      </c>
      <c r="P10" s="250">
        <f t="shared" si="0"/>
        <v>4947</v>
      </c>
    </row>
    <row r="11" spans="1:16" s="11" customFormat="1" x14ac:dyDescent="0.25">
      <c r="A11" s="295">
        <v>2019</v>
      </c>
      <c r="B11" s="296">
        <v>52</v>
      </c>
      <c r="C11" s="296">
        <v>15</v>
      </c>
      <c r="D11" s="296">
        <v>60</v>
      </c>
      <c r="E11" s="296">
        <v>216</v>
      </c>
      <c r="F11" s="296">
        <v>276</v>
      </c>
      <c r="G11" s="296">
        <v>30</v>
      </c>
      <c r="H11" s="296">
        <v>1726</v>
      </c>
      <c r="I11" s="296">
        <v>320</v>
      </c>
      <c r="J11" s="296">
        <v>1239</v>
      </c>
      <c r="K11" s="296">
        <v>74</v>
      </c>
      <c r="L11" s="296">
        <v>30</v>
      </c>
      <c r="M11" s="296">
        <v>134</v>
      </c>
      <c r="N11" s="296">
        <v>700</v>
      </c>
      <c r="O11" s="296">
        <v>219</v>
      </c>
      <c r="P11" s="250">
        <f t="shared" si="0"/>
        <v>5091</v>
      </c>
    </row>
    <row r="12" spans="1:16" s="90" customFormat="1" x14ac:dyDescent="0.25">
      <c r="A12" s="251">
        <v>2020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71"/>
    </row>
    <row r="13" spans="1:16" x14ac:dyDescent="0.25">
      <c r="A13" s="438" t="s">
        <v>102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40"/>
    </row>
    <row r="14" spans="1:16" x14ac:dyDescent="0.25">
      <c r="A14" s="243">
        <v>2012</v>
      </c>
      <c r="B14" s="278">
        <f t="shared" ref="B14:O14" si="1">100*B4/$P4</f>
        <v>0.58446980239354296</v>
      </c>
      <c r="C14" s="278">
        <f t="shared" si="1"/>
        <v>0.25048705816866129</v>
      </c>
      <c r="D14" s="278">
        <f t="shared" si="1"/>
        <v>1.2802671861953798</v>
      </c>
      <c r="E14" s="278">
        <f t="shared" si="1"/>
        <v>4.7314222098524912</v>
      </c>
      <c r="F14" s="278">
        <f t="shared" si="1"/>
        <v>4.6479265237962704</v>
      </c>
      <c r="G14" s="278">
        <f t="shared" si="1"/>
        <v>0.528806011689396</v>
      </c>
      <c r="H14" s="278">
        <f t="shared" si="1"/>
        <v>45.783467854160868</v>
      </c>
      <c r="I14" s="278">
        <f t="shared" si="1"/>
        <v>7.0414695240745893</v>
      </c>
      <c r="J14" s="278">
        <f t="shared" si="1"/>
        <v>10.937934873364876</v>
      </c>
      <c r="K14" s="278">
        <f t="shared" si="1"/>
        <v>1.5864180350681882</v>
      </c>
      <c r="L14" s="278">
        <f t="shared" si="1"/>
        <v>0.75146117450598382</v>
      </c>
      <c r="M14" s="278">
        <f t="shared" si="1"/>
        <v>2.3657111049262456</v>
      </c>
      <c r="N14" s="278">
        <f t="shared" si="1"/>
        <v>14.500417478430281</v>
      </c>
      <c r="O14" s="278">
        <f t="shared" si="1"/>
        <v>5.0097411633732261</v>
      </c>
      <c r="P14" s="260">
        <f>SUM(B14:O14)</f>
        <v>100.00000000000001</v>
      </c>
    </row>
    <row r="15" spans="1:16" x14ac:dyDescent="0.25">
      <c r="A15" s="247">
        <v>2013</v>
      </c>
      <c r="B15" s="279">
        <f t="shared" ref="B15:O15" si="2">100*B5/$P5</f>
        <v>0.70294194220255146</v>
      </c>
      <c r="C15" s="279">
        <f t="shared" si="2"/>
        <v>0.31241864097891175</v>
      </c>
      <c r="D15" s="279">
        <f t="shared" si="2"/>
        <v>1.3017443374121322</v>
      </c>
      <c r="E15" s="279">
        <f t="shared" si="2"/>
        <v>5.076802915907316</v>
      </c>
      <c r="F15" s="279">
        <f t="shared" si="2"/>
        <v>5.206977349648529</v>
      </c>
      <c r="G15" s="279">
        <f t="shared" si="2"/>
        <v>0.67690705545430874</v>
      </c>
      <c r="H15" s="279">
        <f t="shared" si="2"/>
        <v>45.170528508200988</v>
      </c>
      <c r="I15" s="279">
        <f t="shared" si="2"/>
        <v>7.0033845352772719</v>
      </c>
      <c r="J15" s="279">
        <f t="shared" si="2"/>
        <v>10.908617547513668</v>
      </c>
      <c r="K15" s="279">
        <f t="shared" si="2"/>
        <v>1.5620932048945586</v>
      </c>
      <c r="L15" s="279">
        <f t="shared" si="2"/>
        <v>0.72897682895079408</v>
      </c>
      <c r="M15" s="279">
        <f t="shared" si="2"/>
        <v>2.3952095808383231</v>
      </c>
      <c r="N15" s="279">
        <f t="shared" si="2"/>
        <v>13.9807341838063</v>
      </c>
      <c r="O15" s="279">
        <f t="shared" si="2"/>
        <v>4.9726633689143451</v>
      </c>
      <c r="P15" s="261">
        <f t="shared" ref="P15:P21" si="3">SUM(B15:O15)</f>
        <v>100</v>
      </c>
    </row>
    <row r="16" spans="1:16" x14ac:dyDescent="0.25">
      <c r="A16" s="247">
        <v>2014</v>
      </c>
      <c r="B16" s="279">
        <f t="shared" ref="B16:O16" si="4">100*B6/$P6</f>
        <v>0.76619964973730292</v>
      </c>
      <c r="C16" s="279">
        <f t="shared" si="4"/>
        <v>0.19702276707530647</v>
      </c>
      <c r="D16" s="279">
        <f t="shared" si="4"/>
        <v>1.2259194395796849</v>
      </c>
      <c r="E16" s="279">
        <f t="shared" si="4"/>
        <v>4.6190893169877407</v>
      </c>
      <c r="F16" s="279">
        <f t="shared" si="4"/>
        <v>4.750437828371278</v>
      </c>
      <c r="G16" s="279">
        <f t="shared" si="4"/>
        <v>0.61295971978984243</v>
      </c>
      <c r="H16" s="279">
        <f t="shared" si="4"/>
        <v>41.046409807355516</v>
      </c>
      <c r="I16" s="279">
        <f t="shared" si="4"/>
        <v>5.8231173380035024</v>
      </c>
      <c r="J16" s="279">
        <f t="shared" si="4"/>
        <v>20.074430823117339</v>
      </c>
      <c r="K16" s="279">
        <f t="shared" si="4"/>
        <v>1.4448336252189142</v>
      </c>
      <c r="L16" s="279">
        <f t="shared" si="4"/>
        <v>0.63485113835376528</v>
      </c>
      <c r="M16" s="279">
        <f t="shared" si="4"/>
        <v>2.1672504378283715</v>
      </c>
      <c r="N16" s="279">
        <f t="shared" si="4"/>
        <v>12.084063047285465</v>
      </c>
      <c r="O16" s="279">
        <f t="shared" si="4"/>
        <v>4.5534150612959721</v>
      </c>
      <c r="P16" s="261">
        <f t="shared" si="3"/>
        <v>100</v>
      </c>
    </row>
    <row r="17" spans="1:16" x14ac:dyDescent="0.25">
      <c r="A17" s="247">
        <v>2015</v>
      </c>
      <c r="B17" s="279">
        <f t="shared" ref="B17:O17" si="5">100*B7/$P7</f>
        <v>0.79721995094031073</v>
      </c>
      <c r="C17" s="279">
        <f t="shared" si="5"/>
        <v>0.18397383483237939</v>
      </c>
      <c r="D17" s="279">
        <f t="shared" si="5"/>
        <v>1.2264922322158627</v>
      </c>
      <c r="E17" s="279">
        <f t="shared" si="5"/>
        <v>4.7219950940310715</v>
      </c>
      <c r="F17" s="279">
        <f t="shared" si="5"/>
        <v>4.8242027800490597</v>
      </c>
      <c r="G17" s="279">
        <f t="shared" si="5"/>
        <v>0.61324611610793134</v>
      </c>
      <c r="H17" s="279">
        <f t="shared" si="5"/>
        <v>40.085854456255113</v>
      </c>
      <c r="I17" s="279">
        <f t="shared" si="5"/>
        <v>5.5600981193785772</v>
      </c>
      <c r="J17" s="279">
        <f t="shared" si="5"/>
        <v>21.136549468520034</v>
      </c>
      <c r="K17" s="279">
        <f t="shared" si="5"/>
        <v>1.5331152902698284</v>
      </c>
      <c r="L17" s="279">
        <f t="shared" si="5"/>
        <v>0.59280457890433358</v>
      </c>
      <c r="M17" s="279">
        <f t="shared" si="5"/>
        <v>2.2690106295993457</v>
      </c>
      <c r="N17" s="279">
        <f t="shared" si="5"/>
        <v>12.101390024529845</v>
      </c>
      <c r="O17" s="279">
        <f t="shared" si="5"/>
        <v>4.3540474243663123</v>
      </c>
      <c r="P17" s="261">
        <f t="shared" si="3"/>
        <v>100.00000000000003</v>
      </c>
    </row>
    <row r="18" spans="1:16" x14ac:dyDescent="0.25">
      <c r="A18" s="247">
        <v>2016</v>
      </c>
      <c r="B18" s="279">
        <f t="shared" ref="B18:O18" si="6">100*B8/$P8</f>
        <v>0.85812356979405036</v>
      </c>
      <c r="C18" s="279">
        <f t="shared" si="6"/>
        <v>0.24790236460717011</v>
      </c>
      <c r="D18" s="279">
        <f t="shared" si="6"/>
        <v>1.1632341723874904</v>
      </c>
      <c r="E18" s="279">
        <f t="shared" si="6"/>
        <v>4.0427154843630815</v>
      </c>
      <c r="F18" s="279">
        <f t="shared" si="6"/>
        <v>4.5957284515636916</v>
      </c>
      <c r="G18" s="279">
        <f t="shared" si="6"/>
        <v>0.64836003051106028</v>
      </c>
      <c r="H18" s="279">
        <f t="shared" si="6"/>
        <v>39.244851258581235</v>
      </c>
      <c r="I18" s="279">
        <f t="shared" si="6"/>
        <v>5.3966437833714718</v>
      </c>
      <c r="J18" s="279">
        <f t="shared" si="6"/>
        <v>23.37909992372235</v>
      </c>
      <c r="K18" s="279">
        <f t="shared" si="6"/>
        <v>1.4683447749809306</v>
      </c>
      <c r="L18" s="279">
        <f t="shared" si="6"/>
        <v>0.59115179252479022</v>
      </c>
      <c r="M18" s="279">
        <f t="shared" si="6"/>
        <v>2.1739130434782608</v>
      </c>
      <c r="N18" s="279">
        <f t="shared" si="6"/>
        <v>11.994660564454614</v>
      </c>
      <c r="O18" s="279">
        <f t="shared" si="6"/>
        <v>4.1952707856598019</v>
      </c>
      <c r="P18" s="261">
        <f t="shared" si="3"/>
        <v>100</v>
      </c>
    </row>
    <row r="19" spans="1:16" x14ac:dyDescent="0.25">
      <c r="A19" s="247">
        <v>2017</v>
      </c>
      <c r="B19" s="279">
        <f t="shared" ref="B19:O19" si="7">100*B9/$P9</f>
        <v>0.93402225755166934</v>
      </c>
      <c r="C19" s="279">
        <f t="shared" si="7"/>
        <v>0.31796502384737679</v>
      </c>
      <c r="D19" s="279">
        <f t="shared" si="7"/>
        <v>1.0930047694753577</v>
      </c>
      <c r="E19" s="279">
        <f t="shared" si="7"/>
        <v>3.9745627980922098</v>
      </c>
      <c r="F19" s="279">
        <f t="shared" si="7"/>
        <v>4.4316375198728144</v>
      </c>
      <c r="G19" s="279">
        <f t="shared" si="7"/>
        <v>0.55643879173290933</v>
      </c>
      <c r="H19" s="279">
        <f t="shared" si="7"/>
        <v>38.791732909379967</v>
      </c>
      <c r="I19" s="279">
        <f t="shared" si="7"/>
        <v>5.246422893481717</v>
      </c>
      <c r="J19" s="279">
        <f t="shared" si="7"/>
        <v>24.065977742448332</v>
      </c>
      <c r="K19" s="279">
        <f t="shared" si="7"/>
        <v>1.3314785373608904</v>
      </c>
      <c r="L19" s="279">
        <f t="shared" si="7"/>
        <v>0.61605723370429255</v>
      </c>
      <c r="M19" s="279">
        <f t="shared" si="7"/>
        <v>2.5437201907790143</v>
      </c>
      <c r="N19" s="279">
        <f t="shared" si="7"/>
        <v>12.201907790143084</v>
      </c>
      <c r="O19" s="279">
        <f t="shared" si="7"/>
        <v>3.8950715421303657</v>
      </c>
      <c r="P19" s="261">
        <f t="shared" si="3"/>
        <v>100</v>
      </c>
    </row>
    <row r="20" spans="1:16" x14ac:dyDescent="0.25">
      <c r="A20" s="247">
        <v>2018</v>
      </c>
      <c r="B20" s="279">
        <f t="shared" ref="B20:O20" si="8">100*B10/$P10</f>
        <v>1.1724277339801901</v>
      </c>
      <c r="C20" s="279">
        <f t="shared" si="8"/>
        <v>0.3234283404083283</v>
      </c>
      <c r="D20" s="279">
        <f t="shared" si="8"/>
        <v>1.1117849201536285</v>
      </c>
      <c r="E20" s="279">
        <f t="shared" si="8"/>
        <v>4.3662825955124314</v>
      </c>
      <c r="F20" s="279">
        <f t="shared" si="8"/>
        <v>5.3769961592884581</v>
      </c>
      <c r="G20" s="279">
        <f t="shared" si="8"/>
        <v>0.64685668081665659</v>
      </c>
      <c r="H20" s="279">
        <f t="shared" si="8"/>
        <v>36.304831210834848</v>
      </c>
      <c r="I20" s="279">
        <f t="shared" si="8"/>
        <v>5.9429957550030323</v>
      </c>
      <c r="J20" s="279">
        <f t="shared" si="8"/>
        <v>22.437841115827773</v>
      </c>
      <c r="K20" s="279">
        <f t="shared" si="8"/>
        <v>1.3745704467353952</v>
      </c>
      <c r="L20" s="279">
        <f t="shared" si="8"/>
        <v>0.60642813826561548</v>
      </c>
      <c r="M20" s="279">
        <f t="shared" si="8"/>
        <v>2.6480695370931877</v>
      </c>
      <c r="N20" s="279">
        <f t="shared" si="8"/>
        <v>13.179704871639377</v>
      </c>
      <c r="O20" s="279">
        <f t="shared" si="8"/>
        <v>4.5077824944410754</v>
      </c>
      <c r="P20" s="261">
        <f t="shared" si="3"/>
        <v>99.999999999999986</v>
      </c>
    </row>
    <row r="21" spans="1:16" x14ac:dyDescent="0.25">
      <c r="A21" s="247">
        <v>2019</v>
      </c>
      <c r="B21" s="279">
        <f t="shared" ref="B21" si="9">100*B11/$P11</f>
        <v>1.0214103319583578</v>
      </c>
      <c r="C21" s="279">
        <f t="shared" ref="C21:O21" si="10">100*C11/$P11</f>
        <v>0.2946375957572186</v>
      </c>
      <c r="D21" s="279">
        <f t="shared" si="10"/>
        <v>1.1785503830288744</v>
      </c>
      <c r="E21" s="279">
        <f t="shared" si="10"/>
        <v>4.2427813789039481</v>
      </c>
      <c r="F21" s="279">
        <f t="shared" si="10"/>
        <v>5.421331761932823</v>
      </c>
      <c r="G21" s="279">
        <f t="shared" si="10"/>
        <v>0.58927519151443719</v>
      </c>
      <c r="H21" s="279">
        <f t="shared" si="10"/>
        <v>33.902966018463957</v>
      </c>
      <c r="I21" s="279">
        <f t="shared" si="10"/>
        <v>6.2856020428206643</v>
      </c>
      <c r="J21" s="279">
        <f t="shared" si="10"/>
        <v>24.337065409546259</v>
      </c>
      <c r="K21" s="279">
        <f t="shared" si="10"/>
        <v>1.4535454724022785</v>
      </c>
      <c r="L21" s="279">
        <f t="shared" si="10"/>
        <v>0.58927519151443719</v>
      </c>
      <c r="M21" s="279">
        <f t="shared" si="10"/>
        <v>2.6320958554311531</v>
      </c>
      <c r="N21" s="279">
        <f t="shared" si="10"/>
        <v>13.749754468670202</v>
      </c>
      <c r="O21" s="279">
        <f t="shared" si="10"/>
        <v>4.3017088980553915</v>
      </c>
      <c r="P21" s="261">
        <f t="shared" si="3"/>
        <v>100.00000000000001</v>
      </c>
    </row>
    <row r="22" spans="1:16" s="90" customFormat="1" x14ac:dyDescent="0.25">
      <c r="A22" s="251">
        <v>2020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1"/>
    </row>
    <row r="23" spans="1:16" x14ac:dyDescent="0.25">
      <c r="A23" s="438" t="s">
        <v>103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0"/>
    </row>
    <row r="24" spans="1:16" x14ac:dyDescent="0.25">
      <c r="A24" s="252">
        <v>2013</v>
      </c>
      <c r="B24" s="253">
        <f t="shared" ref="B24:B29" si="11">100*B5/B4-100</f>
        <v>28.571428571428584</v>
      </c>
      <c r="C24" s="254">
        <f t="shared" ref="C24:P24" si="12">100*C5/C4-100</f>
        <v>33.333333333333343</v>
      </c>
      <c r="D24" s="254">
        <f t="shared" si="12"/>
        <v>8.6956521739130466</v>
      </c>
      <c r="E24" s="254">
        <f t="shared" si="12"/>
        <v>14.705882352941174</v>
      </c>
      <c r="F24" s="254">
        <f t="shared" si="12"/>
        <v>19.76047904191617</v>
      </c>
      <c r="G24" s="254">
        <f t="shared" si="12"/>
        <v>36.84210526315789</v>
      </c>
      <c r="H24" s="254">
        <f t="shared" si="12"/>
        <v>5.4711246200607917</v>
      </c>
      <c r="I24" s="254">
        <f t="shared" si="12"/>
        <v>6.324110671936765</v>
      </c>
      <c r="J24" s="254">
        <f t="shared" si="12"/>
        <v>6.61577608142494</v>
      </c>
      <c r="K24" s="254">
        <f t="shared" si="12"/>
        <v>5.2631578947368354</v>
      </c>
      <c r="L24" s="254">
        <f t="shared" si="12"/>
        <v>3.7037037037037095</v>
      </c>
      <c r="M24" s="254">
        <f t="shared" si="12"/>
        <v>8.235294117647058</v>
      </c>
      <c r="N24" s="254">
        <f t="shared" si="12"/>
        <v>3.0710172744721689</v>
      </c>
      <c r="O24" s="255">
        <f t="shared" si="12"/>
        <v>6.1111111111111143</v>
      </c>
      <c r="P24" s="260">
        <f t="shared" si="12"/>
        <v>6.9023100473142165</v>
      </c>
    </row>
    <row r="25" spans="1:16" x14ac:dyDescent="0.25">
      <c r="A25" s="256">
        <v>2014</v>
      </c>
      <c r="B25" s="257">
        <f t="shared" si="11"/>
        <v>29.629629629629619</v>
      </c>
      <c r="C25" s="258">
        <f t="shared" ref="C25:P25" si="13">100*C6/C5-100</f>
        <v>-25</v>
      </c>
      <c r="D25" s="258">
        <f t="shared" si="13"/>
        <v>12</v>
      </c>
      <c r="E25" s="258">
        <f t="shared" si="13"/>
        <v>8.2051282051282044</v>
      </c>
      <c r="F25" s="258">
        <f t="shared" si="13"/>
        <v>8.5</v>
      </c>
      <c r="G25" s="258">
        <f t="shared" si="13"/>
        <v>7.6923076923076934</v>
      </c>
      <c r="H25" s="258">
        <f t="shared" si="13"/>
        <v>8.069164265129686</v>
      </c>
      <c r="I25" s="258">
        <f t="shared" si="13"/>
        <v>-1.1152416356877382</v>
      </c>
      <c r="J25" s="258">
        <f t="shared" si="13"/>
        <v>118.85441527446301</v>
      </c>
      <c r="K25" s="258">
        <f t="shared" si="13"/>
        <v>10</v>
      </c>
      <c r="L25" s="258">
        <f t="shared" si="13"/>
        <v>3.5714285714285694</v>
      </c>
      <c r="M25" s="258">
        <f t="shared" si="13"/>
        <v>7.6086956521739069</v>
      </c>
      <c r="N25" s="258">
        <f t="shared" si="13"/>
        <v>2.7932960893854784</v>
      </c>
      <c r="O25" s="259">
        <f t="shared" si="13"/>
        <v>8.9005235602094217</v>
      </c>
      <c r="P25" s="261">
        <f t="shared" si="13"/>
        <v>18.927362665972396</v>
      </c>
    </row>
    <row r="26" spans="1:16" x14ac:dyDescent="0.25">
      <c r="A26" s="256">
        <v>2015</v>
      </c>
      <c r="B26" s="257">
        <f t="shared" si="11"/>
        <v>11.428571428571431</v>
      </c>
      <c r="C26" s="258">
        <f t="shared" ref="C26:P26" si="14">100*C7/C6-100</f>
        <v>0</v>
      </c>
      <c r="D26" s="258">
        <f t="shared" si="14"/>
        <v>7.1428571428571388</v>
      </c>
      <c r="E26" s="258">
        <f t="shared" si="14"/>
        <v>9.4786729857819836</v>
      </c>
      <c r="F26" s="258">
        <f t="shared" si="14"/>
        <v>8.7557603686636014</v>
      </c>
      <c r="G26" s="258">
        <f t="shared" si="14"/>
        <v>7.1428571428571388</v>
      </c>
      <c r="H26" s="258">
        <f t="shared" si="14"/>
        <v>4.5866666666666731</v>
      </c>
      <c r="I26" s="258">
        <f t="shared" si="14"/>
        <v>2.2556390977443641</v>
      </c>
      <c r="J26" s="258">
        <f t="shared" si="14"/>
        <v>12.758996728462378</v>
      </c>
      <c r="K26" s="258">
        <f t="shared" si="14"/>
        <v>13.63636363636364</v>
      </c>
      <c r="L26" s="258">
        <f t="shared" si="14"/>
        <v>0</v>
      </c>
      <c r="M26" s="258">
        <f t="shared" si="14"/>
        <v>12.121212121212125</v>
      </c>
      <c r="N26" s="258">
        <f t="shared" si="14"/>
        <v>7.2463768115942031</v>
      </c>
      <c r="O26" s="259">
        <f t="shared" si="14"/>
        <v>2.4038461538461604</v>
      </c>
      <c r="P26" s="261">
        <f t="shared" si="14"/>
        <v>7.0928196147110327</v>
      </c>
    </row>
    <row r="27" spans="1:16" x14ac:dyDescent="0.25">
      <c r="A27" s="256">
        <v>2016</v>
      </c>
      <c r="B27" s="257">
        <f t="shared" si="11"/>
        <v>15.384615384615387</v>
      </c>
      <c r="C27" s="258">
        <f t="shared" ref="C27:P27" si="15">100*C8/C7-100</f>
        <v>44.444444444444457</v>
      </c>
      <c r="D27" s="258">
        <f t="shared" si="15"/>
        <v>1.6666666666666714</v>
      </c>
      <c r="E27" s="258">
        <f t="shared" si="15"/>
        <v>-8.2251082251082295</v>
      </c>
      <c r="F27" s="258">
        <f t="shared" si="15"/>
        <v>2.118644067796609</v>
      </c>
      <c r="G27" s="258">
        <f t="shared" si="15"/>
        <v>13.333333333333329</v>
      </c>
      <c r="H27" s="258">
        <f t="shared" si="15"/>
        <v>4.9464558898521176</v>
      </c>
      <c r="I27" s="258">
        <f t="shared" si="15"/>
        <v>4.044117647058826</v>
      </c>
      <c r="J27" s="258">
        <f t="shared" si="15"/>
        <v>18.568665377176018</v>
      </c>
      <c r="K27" s="258">
        <f t="shared" si="15"/>
        <v>2.6666666666666714</v>
      </c>
      <c r="L27" s="258">
        <f t="shared" si="15"/>
        <v>6.8965517241379359</v>
      </c>
      <c r="M27" s="258">
        <f t="shared" si="15"/>
        <v>2.7027027027027088</v>
      </c>
      <c r="N27" s="258">
        <f t="shared" si="15"/>
        <v>6.25</v>
      </c>
      <c r="O27" s="259">
        <f t="shared" si="15"/>
        <v>3.2863849765258237</v>
      </c>
      <c r="P27" s="261">
        <f t="shared" si="15"/>
        <v>7.19542109566639</v>
      </c>
    </row>
    <row r="28" spans="1:16" x14ac:dyDescent="0.25">
      <c r="A28" s="256">
        <v>2017</v>
      </c>
      <c r="B28" s="257">
        <f t="shared" si="11"/>
        <v>4.4444444444444429</v>
      </c>
      <c r="C28" s="258">
        <f t="shared" ref="C28:P28" si="16">100*C9/C8-100</f>
        <v>23.07692307692308</v>
      </c>
      <c r="D28" s="258">
        <f t="shared" si="16"/>
        <v>-9.8360655737704974</v>
      </c>
      <c r="E28" s="258">
        <f t="shared" si="16"/>
        <v>-5.6603773584905639</v>
      </c>
      <c r="F28" s="258">
        <f t="shared" si="16"/>
        <v>-7.4688796680497944</v>
      </c>
      <c r="G28" s="258">
        <f t="shared" si="16"/>
        <v>-17.647058823529406</v>
      </c>
      <c r="H28" s="258">
        <f t="shared" si="16"/>
        <v>-5.1506316812439223</v>
      </c>
      <c r="I28" s="258">
        <f t="shared" si="16"/>
        <v>-6.7137809187279203</v>
      </c>
      <c r="J28" s="258">
        <f t="shared" si="16"/>
        <v>-1.2234910277324644</v>
      </c>
      <c r="K28" s="258">
        <f t="shared" si="16"/>
        <v>-12.987012987012989</v>
      </c>
      <c r="L28" s="258">
        <f t="shared" si="16"/>
        <v>0</v>
      </c>
      <c r="M28" s="258">
        <f t="shared" si="16"/>
        <v>12.280701754385959</v>
      </c>
      <c r="N28" s="258">
        <f t="shared" si="16"/>
        <v>-2.3847376788553305</v>
      </c>
      <c r="O28" s="259">
        <f t="shared" si="16"/>
        <v>-10.909090909090907</v>
      </c>
      <c r="P28" s="261">
        <f t="shared" si="16"/>
        <v>-4.0427154843630859</v>
      </c>
    </row>
    <row r="29" spans="1:16" x14ac:dyDescent="0.25">
      <c r="A29" s="256">
        <v>2018</v>
      </c>
      <c r="B29" s="257">
        <f t="shared" si="11"/>
        <v>23.40425531914893</v>
      </c>
      <c r="C29" s="258">
        <f t="shared" ref="C29:P29" si="17">100*C10/C9-100</f>
        <v>0</v>
      </c>
      <c r="D29" s="258">
        <f t="shared" si="17"/>
        <v>0</v>
      </c>
      <c r="E29" s="258">
        <f t="shared" si="17"/>
        <v>8</v>
      </c>
      <c r="F29" s="258">
        <f t="shared" si="17"/>
        <v>19.282511210762337</v>
      </c>
      <c r="G29" s="258">
        <f t="shared" si="17"/>
        <v>14.285714285714292</v>
      </c>
      <c r="H29" s="258">
        <f t="shared" si="17"/>
        <v>-7.991803278688522</v>
      </c>
      <c r="I29" s="258">
        <f t="shared" si="17"/>
        <v>11.36363636363636</v>
      </c>
      <c r="J29" s="258">
        <f t="shared" si="17"/>
        <v>-8.3402146985961991</v>
      </c>
      <c r="K29" s="258">
        <f t="shared" si="17"/>
        <v>1.4925373134328339</v>
      </c>
      <c r="L29" s="258">
        <f t="shared" si="17"/>
        <v>-3.2258064516128968</v>
      </c>
      <c r="M29" s="258">
        <f t="shared" si="17"/>
        <v>2.34375</v>
      </c>
      <c r="N29" s="258">
        <f t="shared" si="17"/>
        <v>6.1889250814332257</v>
      </c>
      <c r="O29" s="259">
        <f t="shared" si="17"/>
        <v>13.775510204081627</v>
      </c>
      <c r="P29" s="261">
        <f t="shared" si="17"/>
        <v>-1.689189189189193</v>
      </c>
    </row>
    <row r="30" spans="1:16" s="11" customFormat="1" x14ac:dyDescent="0.25">
      <c r="A30" s="295">
        <v>2019</v>
      </c>
      <c r="B30" s="258">
        <f>100*B11/B10-100</f>
        <v>-10.34482758620689</v>
      </c>
      <c r="C30" s="258">
        <f t="shared" ref="C30:P30" si="18">100*C11/C10-100</f>
        <v>-6.25</v>
      </c>
      <c r="D30" s="258">
        <f t="shared" si="18"/>
        <v>9.0909090909090935</v>
      </c>
      <c r="E30" s="258">
        <f t="shared" si="18"/>
        <v>0</v>
      </c>
      <c r="F30" s="258">
        <f t="shared" si="18"/>
        <v>3.7593984962406068</v>
      </c>
      <c r="G30" s="258">
        <f t="shared" si="18"/>
        <v>-6.25</v>
      </c>
      <c r="H30" s="258">
        <f t="shared" si="18"/>
        <v>-3.8975501113585693</v>
      </c>
      <c r="I30" s="258">
        <f t="shared" si="18"/>
        <v>8.8435374149659793</v>
      </c>
      <c r="J30" s="258">
        <f t="shared" si="18"/>
        <v>11.621621621621628</v>
      </c>
      <c r="K30" s="258">
        <f t="shared" si="18"/>
        <v>8.8235294117647101</v>
      </c>
      <c r="L30" s="258">
        <f t="shared" si="18"/>
        <v>0</v>
      </c>
      <c r="M30" s="258">
        <f t="shared" si="18"/>
        <v>2.2900763358778562</v>
      </c>
      <c r="N30" s="258">
        <f t="shared" si="18"/>
        <v>7.3619631901840421</v>
      </c>
      <c r="O30" s="258">
        <f t="shared" si="18"/>
        <v>-1.7937219730941649</v>
      </c>
      <c r="P30" s="261">
        <f t="shared" si="18"/>
        <v>2.9108550636749584</v>
      </c>
    </row>
    <row r="31" spans="1:16" s="90" customFormat="1" x14ac:dyDescent="0.25">
      <c r="A31" s="251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3"/>
    </row>
    <row r="32" spans="1:16" s="90" customFormat="1" x14ac:dyDescent="0.25">
      <c r="A32" s="277" t="s">
        <v>104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84"/>
    </row>
  </sheetData>
  <mergeCells count="4">
    <mergeCell ref="A1:P1"/>
    <mergeCell ref="A3:P3"/>
    <mergeCell ref="A13:P13"/>
    <mergeCell ref="A23:P23"/>
  </mergeCells>
  <pageMargins left="0.25" right="0.25" top="0.75" bottom="0.75" header="0.3" footer="0.3"/>
  <pageSetup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66FF"/>
    <pageSetUpPr fitToPage="1"/>
  </sheetPr>
  <dimension ref="A1:O32"/>
  <sheetViews>
    <sheetView tabSelected="1" workbookViewId="0">
      <selection activeCell="S22" sqref="S22"/>
    </sheetView>
  </sheetViews>
  <sheetFormatPr defaultRowHeight="15" x14ac:dyDescent="0.25"/>
  <sheetData>
    <row r="1" spans="1:15" x14ac:dyDescent="0.25">
      <c r="A1" s="434" t="s">
        <v>106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51" x14ac:dyDescent="0.25">
      <c r="A2" s="240"/>
      <c r="B2" s="264" t="s">
        <v>0</v>
      </c>
      <c r="C2" s="264" t="s">
        <v>1</v>
      </c>
      <c r="D2" s="264" t="s">
        <v>8</v>
      </c>
      <c r="E2" s="264" t="s">
        <v>9</v>
      </c>
      <c r="F2" s="264" t="s">
        <v>2</v>
      </c>
      <c r="G2" s="264" t="s">
        <v>3</v>
      </c>
      <c r="H2" s="264" t="s">
        <v>4</v>
      </c>
      <c r="I2" s="264" t="s">
        <v>50</v>
      </c>
      <c r="J2" s="264" t="s">
        <v>43</v>
      </c>
      <c r="K2" s="264" t="s">
        <v>42</v>
      </c>
      <c r="L2" s="264" t="s">
        <v>45</v>
      </c>
      <c r="M2" s="264" t="s">
        <v>44</v>
      </c>
      <c r="N2" s="272" t="s">
        <v>7</v>
      </c>
      <c r="O2" s="273" t="s">
        <v>48</v>
      </c>
    </row>
    <row r="3" spans="1:15" x14ac:dyDescent="0.25">
      <c r="A3" s="27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75"/>
    </row>
    <row r="4" spans="1:15" x14ac:dyDescent="0.25">
      <c r="A4" s="243">
        <v>2012</v>
      </c>
      <c r="B4" s="269">
        <v>17</v>
      </c>
      <c r="C4" s="269">
        <v>11</v>
      </c>
      <c r="D4" s="269">
        <v>69</v>
      </c>
      <c r="E4" s="269">
        <v>221</v>
      </c>
      <c r="F4" s="269">
        <v>180</v>
      </c>
      <c r="G4" s="269">
        <v>35</v>
      </c>
      <c r="H4" s="269">
        <v>1963</v>
      </c>
      <c r="I4" s="269">
        <v>332</v>
      </c>
      <c r="J4" s="269">
        <v>464</v>
      </c>
      <c r="K4" s="269">
        <v>84</v>
      </c>
      <c r="L4" s="269">
        <v>105</v>
      </c>
      <c r="M4" s="269">
        <v>616</v>
      </c>
      <c r="N4" s="269">
        <v>198</v>
      </c>
      <c r="O4" s="246">
        <v>4295</v>
      </c>
    </row>
    <row r="5" spans="1:15" x14ac:dyDescent="0.25">
      <c r="A5" s="247">
        <v>2013</v>
      </c>
      <c r="B5" s="268">
        <v>24</v>
      </c>
      <c r="C5" s="268">
        <v>16</v>
      </c>
      <c r="D5" s="268">
        <v>71</v>
      </c>
      <c r="E5" s="268">
        <v>272</v>
      </c>
      <c r="F5" s="268">
        <v>221</v>
      </c>
      <c r="G5" s="268">
        <v>42</v>
      </c>
      <c r="H5" s="268">
        <v>2016</v>
      </c>
      <c r="I5" s="268">
        <v>358</v>
      </c>
      <c r="J5" s="268">
        <v>464</v>
      </c>
      <c r="K5" s="268">
        <v>82</v>
      </c>
      <c r="L5" s="268">
        <v>113</v>
      </c>
      <c r="M5" s="268">
        <v>640</v>
      </c>
      <c r="N5" s="268">
        <v>211</v>
      </c>
      <c r="O5" s="250">
        <v>4530</v>
      </c>
    </row>
    <row r="6" spans="1:15" x14ac:dyDescent="0.25">
      <c r="A6" s="247">
        <v>2014</v>
      </c>
      <c r="B6" s="268">
        <v>35</v>
      </c>
      <c r="C6" s="268">
        <v>13</v>
      </c>
      <c r="D6" s="268">
        <v>72</v>
      </c>
      <c r="E6" s="268">
        <v>283</v>
      </c>
      <c r="F6" s="268">
        <v>243</v>
      </c>
      <c r="G6" s="268">
        <v>49</v>
      </c>
      <c r="H6" s="268">
        <v>2161</v>
      </c>
      <c r="I6" s="268">
        <v>351</v>
      </c>
      <c r="J6" s="268">
        <v>1046</v>
      </c>
      <c r="K6" s="268">
        <v>90</v>
      </c>
      <c r="L6" s="268">
        <v>118</v>
      </c>
      <c r="M6" s="268">
        <v>696</v>
      </c>
      <c r="N6" s="268">
        <v>233</v>
      </c>
      <c r="O6" s="250">
        <v>5390</v>
      </c>
    </row>
    <row r="7" spans="1:15" x14ac:dyDescent="0.25">
      <c r="A7" s="247">
        <v>2015</v>
      </c>
      <c r="B7" s="268">
        <v>43</v>
      </c>
      <c r="C7" s="268">
        <v>12</v>
      </c>
      <c r="D7" s="268">
        <v>81</v>
      </c>
      <c r="E7" s="268">
        <v>311</v>
      </c>
      <c r="F7" s="268">
        <v>291</v>
      </c>
      <c r="G7" s="268">
        <v>51</v>
      </c>
      <c r="H7" s="268">
        <v>2277</v>
      </c>
      <c r="I7" s="268">
        <v>382</v>
      </c>
      <c r="J7" s="268">
        <v>1172</v>
      </c>
      <c r="K7" s="268">
        <v>112</v>
      </c>
      <c r="L7" s="268">
        <v>129</v>
      </c>
      <c r="M7" s="268">
        <v>764</v>
      </c>
      <c r="N7" s="268">
        <v>247</v>
      </c>
      <c r="O7" s="250">
        <v>5872</v>
      </c>
    </row>
    <row r="8" spans="1:15" x14ac:dyDescent="0.25">
      <c r="A8" s="247">
        <v>2016</v>
      </c>
      <c r="B8" s="268">
        <v>48</v>
      </c>
      <c r="C8" s="268">
        <v>18</v>
      </c>
      <c r="D8" s="268">
        <v>81</v>
      </c>
      <c r="E8" s="268">
        <v>282</v>
      </c>
      <c r="F8" s="268">
        <v>305</v>
      </c>
      <c r="G8" s="268">
        <v>62</v>
      </c>
      <c r="H8" s="268">
        <v>2448</v>
      </c>
      <c r="I8" s="268">
        <v>396</v>
      </c>
      <c r="J8" s="268">
        <v>1407</v>
      </c>
      <c r="K8" s="268">
        <v>112</v>
      </c>
      <c r="L8" s="268">
        <v>144</v>
      </c>
      <c r="M8" s="268">
        <v>844</v>
      </c>
      <c r="N8" s="268">
        <v>258</v>
      </c>
      <c r="O8" s="250">
        <v>6405</v>
      </c>
    </row>
    <row r="9" spans="1:15" x14ac:dyDescent="0.25">
      <c r="A9" s="247">
        <v>2017</v>
      </c>
      <c r="B9" s="268">
        <v>54</v>
      </c>
      <c r="C9" s="268">
        <v>19</v>
      </c>
      <c r="D9" s="268">
        <v>83</v>
      </c>
      <c r="E9" s="268">
        <v>274</v>
      </c>
      <c r="F9" s="268">
        <v>310</v>
      </c>
      <c r="G9" s="268">
        <v>52</v>
      </c>
      <c r="H9" s="268">
        <v>2344</v>
      </c>
      <c r="I9" s="268">
        <v>377</v>
      </c>
      <c r="J9" s="268">
        <v>1394</v>
      </c>
      <c r="K9" s="268">
        <v>105</v>
      </c>
      <c r="L9" s="268">
        <v>166</v>
      </c>
      <c r="M9" s="268">
        <v>819</v>
      </c>
      <c r="N9" s="268">
        <v>237</v>
      </c>
      <c r="O9" s="250">
        <v>6234</v>
      </c>
    </row>
    <row r="10" spans="1:15" x14ac:dyDescent="0.25">
      <c r="A10" s="247">
        <v>2018</v>
      </c>
      <c r="B10" s="268">
        <v>79</v>
      </c>
      <c r="C10" s="268">
        <v>21</v>
      </c>
      <c r="D10" s="268">
        <v>75</v>
      </c>
      <c r="E10" s="268">
        <v>300</v>
      </c>
      <c r="F10" s="268">
        <v>350</v>
      </c>
      <c r="G10" s="268">
        <v>60</v>
      </c>
      <c r="H10" s="268">
        <v>2184</v>
      </c>
      <c r="I10" s="268">
        <v>431</v>
      </c>
      <c r="J10" s="268">
        <v>1280</v>
      </c>
      <c r="K10" s="268">
        <v>103</v>
      </c>
      <c r="L10" s="268">
        <v>165</v>
      </c>
      <c r="M10" s="268">
        <v>903</v>
      </c>
      <c r="N10" s="268">
        <v>272</v>
      </c>
      <c r="O10" s="250">
        <v>6223</v>
      </c>
    </row>
    <row r="11" spans="1:15" x14ac:dyDescent="0.25">
      <c r="A11" s="247">
        <v>2019</v>
      </c>
      <c r="B11" s="268">
        <v>73</v>
      </c>
      <c r="C11" s="268">
        <v>17</v>
      </c>
      <c r="D11" s="268">
        <v>80</v>
      </c>
      <c r="E11" s="268">
        <v>305</v>
      </c>
      <c r="F11" s="268">
        <v>374</v>
      </c>
      <c r="G11" s="268">
        <v>52</v>
      </c>
      <c r="H11" s="268">
        <v>2127</v>
      </c>
      <c r="I11" s="268">
        <v>453</v>
      </c>
      <c r="J11" s="268">
        <v>1379</v>
      </c>
      <c r="K11" s="268">
        <v>108</v>
      </c>
      <c r="L11" s="268">
        <v>176</v>
      </c>
      <c r="M11" s="268">
        <v>958</v>
      </c>
      <c r="N11" s="268">
        <v>272</v>
      </c>
      <c r="O11" s="250">
        <v>6374</v>
      </c>
    </row>
    <row r="12" spans="1:15" s="90" customFormat="1" x14ac:dyDescent="0.25">
      <c r="A12" s="297">
        <v>2020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</row>
    <row r="13" spans="1:15" x14ac:dyDescent="0.25">
      <c r="A13" s="442" t="s">
        <v>105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4"/>
    </row>
    <row r="14" spans="1:15" x14ac:dyDescent="0.25">
      <c r="A14" s="243">
        <v>2012</v>
      </c>
      <c r="B14" s="254">
        <v>0.39580908032596041</v>
      </c>
      <c r="C14" s="254">
        <v>0.25611175785797441</v>
      </c>
      <c r="D14" s="254">
        <v>1.6065192083818394</v>
      </c>
      <c r="E14" s="254">
        <v>5.1455180442374857</v>
      </c>
      <c r="F14" s="254">
        <v>4.1909196740395807</v>
      </c>
      <c r="G14" s="254">
        <v>0.81490104772991856</v>
      </c>
      <c r="H14" s="254">
        <v>45.70430733410943</v>
      </c>
      <c r="I14" s="254">
        <v>7.729918509895227</v>
      </c>
      <c r="J14" s="254">
        <v>10.80325960419092</v>
      </c>
      <c r="K14" s="254">
        <v>1.9557625145518045</v>
      </c>
      <c r="L14" s="254">
        <v>2.4447031431897557</v>
      </c>
      <c r="M14" s="254">
        <v>14.342258440046566</v>
      </c>
      <c r="N14" s="254">
        <v>4.6100116414435393</v>
      </c>
      <c r="O14" s="246">
        <v>100</v>
      </c>
    </row>
    <row r="15" spans="1:15" x14ac:dyDescent="0.25">
      <c r="A15" s="247">
        <v>2013</v>
      </c>
      <c r="B15" s="258">
        <v>0.5298013245033113</v>
      </c>
      <c r="C15" s="258">
        <v>0.35320088300220753</v>
      </c>
      <c r="D15" s="258">
        <v>1.5673289183222958</v>
      </c>
      <c r="E15" s="258">
        <v>6.0044150110375272</v>
      </c>
      <c r="F15" s="258">
        <v>4.8785871964679908</v>
      </c>
      <c r="G15" s="258">
        <v>0.92715231788079466</v>
      </c>
      <c r="H15" s="258">
        <v>44.503311258278146</v>
      </c>
      <c r="I15" s="258">
        <v>7.9028697571743933</v>
      </c>
      <c r="J15" s="258">
        <v>10.242825607064018</v>
      </c>
      <c r="K15" s="258">
        <v>1.8101545253863134</v>
      </c>
      <c r="L15" s="258">
        <v>2.4944812362030904</v>
      </c>
      <c r="M15" s="258">
        <v>14.1280353200883</v>
      </c>
      <c r="N15" s="258">
        <v>4.6578366445916117</v>
      </c>
      <c r="O15" s="250">
        <v>99.999999999999986</v>
      </c>
    </row>
    <row r="16" spans="1:15" x14ac:dyDescent="0.25">
      <c r="A16" s="247">
        <v>2014</v>
      </c>
      <c r="B16" s="258">
        <v>0.64935064935064934</v>
      </c>
      <c r="C16" s="258">
        <v>0.24118738404452691</v>
      </c>
      <c r="D16" s="258">
        <v>1.3358070500927643</v>
      </c>
      <c r="E16" s="258">
        <v>5.2504638218923931</v>
      </c>
      <c r="F16" s="258">
        <v>4.50834879406308</v>
      </c>
      <c r="G16" s="258">
        <v>0.90909090909090906</v>
      </c>
      <c r="H16" s="258">
        <v>40.092764378478662</v>
      </c>
      <c r="I16" s="258">
        <v>6.5120593692022259</v>
      </c>
      <c r="J16" s="258">
        <v>19.406307977736549</v>
      </c>
      <c r="K16" s="258">
        <v>1.6697588126159555</v>
      </c>
      <c r="L16" s="258">
        <v>2.1892393320964749</v>
      </c>
      <c r="M16" s="258">
        <v>12.912801484230055</v>
      </c>
      <c r="N16" s="258">
        <v>4.3228200371057515</v>
      </c>
      <c r="O16" s="250">
        <v>100</v>
      </c>
    </row>
    <row r="17" spans="1:15" x14ac:dyDescent="0.25">
      <c r="A17" s="247">
        <v>2015</v>
      </c>
      <c r="B17" s="258">
        <v>0.73228882833787468</v>
      </c>
      <c r="C17" s="258">
        <v>0.20435967302452315</v>
      </c>
      <c r="D17" s="258">
        <v>1.3794277929155314</v>
      </c>
      <c r="E17" s="258">
        <v>5.2963215258855589</v>
      </c>
      <c r="F17" s="258">
        <v>4.9557220708446863</v>
      </c>
      <c r="G17" s="258">
        <v>0.86852861035422346</v>
      </c>
      <c r="H17" s="258">
        <v>38.777247956403272</v>
      </c>
      <c r="I17" s="258">
        <v>6.5054495912806543</v>
      </c>
      <c r="J17" s="258">
        <v>19.959128065395095</v>
      </c>
      <c r="K17" s="258">
        <v>1.9073569482288828</v>
      </c>
      <c r="L17" s="258">
        <v>2.1968664850136239</v>
      </c>
      <c r="M17" s="258">
        <v>13.010899182561309</v>
      </c>
      <c r="N17" s="258">
        <v>4.2064032697547686</v>
      </c>
      <c r="O17" s="250">
        <v>100</v>
      </c>
    </row>
    <row r="18" spans="1:15" x14ac:dyDescent="0.25">
      <c r="A18" s="247">
        <v>2016</v>
      </c>
      <c r="B18" s="258">
        <v>0.74941451990632324</v>
      </c>
      <c r="C18" s="258">
        <v>0.28103044496487117</v>
      </c>
      <c r="D18" s="258">
        <v>1.2646370023419204</v>
      </c>
      <c r="E18" s="258">
        <v>4.4028103044496483</v>
      </c>
      <c r="F18" s="258">
        <v>4.7619047619047619</v>
      </c>
      <c r="G18" s="258">
        <v>0.96799375487900075</v>
      </c>
      <c r="H18" s="258">
        <v>38.220140515222482</v>
      </c>
      <c r="I18" s="258">
        <v>6.182669789227166</v>
      </c>
      <c r="J18" s="258">
        <v>21.967213114754099</v>
      </c>
      <c r="K18" s="258">
        <v>1.7486338797814207</v>
      </c>
      <c r="L18" s="258">
        <v>2.2482435597189694</v>
      </c>
      <c r="M18" s="258">
        <v>13.17720530835285</v>
      </c>
      <c r="N18" s="258">
        <v>4.0281030444964872</v>
      </c>
      <c r="O18" s="250">
        <v>100.00000000000001</v>
      </c>
    </row>
    <row r="19" spans="1:15" x14ac:dyDescent="0.25">
      <c r="A19" s="247">
        <v>2017</v>
      </c>
      <c r="B19" s="258">
        <v>0.86621751684311843</v>
      </c>
      <c r="C19" s="258">
        <v>0.30478023740776389</v>
      </c>
      <c r="D19" s="258">
        <v>1.3314084055181263</v>
      </c>
      <c r="E19" s="258">
        <v>4.3952518447224893</v>
      </c>
      <c r="F19" s="258">
        <v>4.9727301892845688</v>
      </c>
      <c r="G19" s="258">
        <v>0.83413538658966957</v>
      </c>
      <c r="H19" s="258">
        <v>37.600256657042024</v>
      </c>
      <c r="I19" s="258">
        <v>6.0474815527751042</v>
      </c>
      <c r="J19" s="258">
        <v>22.361244786653835</v>
      </c>
      <c r="K19" s="258">
        <v>1.6843118383060636</v>
      </c>
      <c r="L19" s="258">
        <v>2.6628168110362527</v>
      </c>
      <c r="M19" s="258">
        <v>13.137632338787295</v>
      </c>
      <c r="N19" s="258">
        <v>3.8017324350336863</v>
      </c>
      <c r="O19" s="250">
        <v>99.999999999999986</v>
      </c>
    </row>
    <row r="20" spans="1:15" x14ac:dyDescent="0.25">
      <c r="A20" s="247">
        <v>2018</v>
      </c>
      <c r="B20" s="258">
        <v>1.2694841716214045</v>
      </c>
      <c r="C20" s="258">
        <v>0.33745781777277839</v>
      </c>
      <c r="D20" s="258">
        <v>1.2052064920456371</v>
      </c>
      <c r="E20" s="258">
        <v>4.8208259681825485</v>
      </c>
      <c r="F20" s="258">
        <v>5.6242969628796402</v>
      </c>
      <c r="G20" s="258">
        <v>0.96416519363650977</v>
      </c>
      <c r="H20" s="258">
        <v>35.095613048368953</v>
      </c>
      <c r="I20" s="258">
        <v>6.9259199742889281</v>
      </c>
      <c r="J20" s="258">
        <v>20.568857464245539</v>
      </c>
      <c r="K20" s="258">
        <v>1.6551502490760084</v>
      </c>
      <c r="L20" s="258">
        <v>2.6514542825004019</v>
      </c>
      <c r="M20" s="258">
        <v>14.510686164229471</v>
      </c>
      <c r="N20" s="258">
        <v>4.3708822111521775</v>
      </c>
      <c r="O20" s="250">
        <v>99.999999999999986</v>
      </c>
    </row>
    <row r="21" spans="1:15" x14ac:dyDescent="0.25">
      <c r="A21" s="247">
        <v>2019</v>
      </c>
      <c r="B21" s="258">
        <v>1.1452776906181361</v>
      </c>
      <c r="C21" s="258">
        <v>0.26670850329463447</v>
      </c>
      <c r="D21" s="258">
        <v>1.255098839033574</v>
      </c>
      <c r="E21" s="258">
        <v>4.7850643238155008</v>
      </c>
      <c r="F21" s="258">
        <v>5.8675870724819577</v>
      </c>
      <c r="G21" s="258">
        <v>0.81581424537182301</v>
      </c>
      <c r="H21" s="258">
        <v>33.369940382805147</v>
      </c>
      <c r="I21" s="258">
        <v>7.1069971760276118</v>
      </c>
      <c r="J21" s="258">
        <v>21.63476623784123</v>
      </c>
      <c r="K21" s="258">
        <v>1.6943834326953247</v>
      </c>
      <c r="L21" s="258">
        <v>2.7612174458738625</v>
      </c>
      <c r="M21" s="258">
        <v>15.029808597427047</v>
      </c>
      <c r="N21" s="258">
        <v>4.2673360527141515</v>
      </c>
      <c r="O21" s="250">
        <v>100.00000000000001</v>
      </c>
    </row>
    <row r="22" spans="1:15" s="90" customFormat="1" x14ac:dyDescent="0.25">
      <c r="A22" s="297">
        <v>2020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71"/>
    </row>
    <row r="23" spans="1:15" x14ac:dyDescent="0.25">
      <c r="A23" s="442" t="s">
        <v>103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4"/>
    </row>
    <row r="24" spans="1:15" x14ac:dyDescent="0.25">
      <c r="A24" s="243">
        <v>2013</v>
      </c>
      <c r="B24" s="254">
        <v>41.176470588235304</v>
      </c>
      <c r="C24" s="254">
        <v>45.454545454545467</v>
      </c>
      <c r="D24" s="254">
        <v>2.8985507246376869</v>
      </c>
      <c r="E24" s="254">
        <v>23.07692307692308</v>
      </c>
      <c r="F24" s="254">
        <v>22.777777777777771</v>
      </c>
      <c r="G24" s="254">
        <v>20</v>
      </c>
      <c r="H24" s="254">
        <v>2.6999490575649503</v>
      </c>
      <c r="I24" s="254">
        <v>7.8313253012048136</v>
      </c>
      <c r="J24" s="254">
        <v>0</v>
      </c>
      <c r="K24" s="254">
        <v>-2.3809523809523796</v>
      </c>
      <c r="L24" s="254">
        <v>7.6190476190476204</v>
      </c>
      <c r="M24" s="254">
        <v>3.8961038961038952</v>
      </c>
      <c r="N24" s="254">
        <v>6.5656565656565675</v>
      </c>
      <c r="O24" s="265">
        <v>5.4714784633294471</v>
      </c>
    </row>
    <row r="25" spans="1:15" x14ac:dyDescent="0.25">
      <c r="A25" s="247">
        <v>2014</v>
      </c>
      <c r="B25" s="258">
        <v>45.833333333333343</v>
      </c>
      <c r="C25" s="258">
        <v>-18.75</v>
      </c>
      <c r="D25" s="258">
        <v>1.4084507042253591</v>
      </c>
      <c r="E25" s="258">
        <v>4.044117647058826</v>
      </c>
      <c r="F25" s="258">
        <v>9.9547511312217125</v>
      </c>
      <c r="G25" s="258">
        <v>16.666666666666671</v>
      </c>
      <c r="H25" s="258">
        <v>7.1924603174603163</v>
      </c>
      <c r="I25" s="258">
        <v>-1.955307262569832</v>
      </c>
      <c r="J25" s="258">
        <v>125.43103448275863</v>
      </c>
      <c r="K25" s="258">
        <v>9.7560975609756042</v>
      </c>
      <c r="L25" s="258">
        <v>4.424778761061944</v>
      </c>
      <c r="M25" s="258">
        <v>8.75</v>
      </c>
      <c r="N25" s="258">
        <v>10.426540284360186</v>
      </c>
      <c r="O25" s="266">
        <v>18.984547461368649</v>
      </c>
    </row>
    <row r="26" spans="1:15" x14ac:dyDescent="0.25">
      <c r="A26" s="247">
        <v>2015</v>
      </c>
      <c r="B26" s="258">
        <v>22.857142857142861</v>
      </c>
      <c r="C26" s="258">
        <v>-7.6923076923076934</v>
      </c>
      <c r="D26" s="258">
        <v>12.5</v>
      </c>
      <c r="E26" s="258">
        <v>9.8939929328621901</v>
      </c>
      <c r="F26" s="258">
        <v>19.753086419753089</v>
      </c>
      <c r="G26" s="258">
        <v>4.0816326530612201</v>
      </c>
      <c r="H26" s="258">
        <v>5.3678852383155942</v>
      </c>
      <c r="I26" s="258">
        <v>8.8319088319088337</v>
      </c>
      <c r="J26" s="258">
        <v>12.045889101338432</v>
      </c>
      <c r="K26" s="258">
        <v>24.444444444444443</v>
      </c>
      <c r="L26" s="258">
        <v>9.3220338983050794</v>
      </c>
      <c r="M26" s="258">
        <v>9.7701149425287355</v>
      </c>
      <c r="N26" s="258">
        <v>6.0085836909871233</v>
      </c>
      <c r="O26" s="266">
        <v>8.9424860853432335</v>
      </c>
    </row>
    <row r="27" spans="1:15" x14ac:dyDescent="0.25">
      <c r="A27" s="247">
        <v>2016</v>
      </c>
      <c r="B27" s="258">
        <v>11.627906976744185</v>
      </c>
      <c r="C27" s="258">
        <v>50</v>
      </c>
      <c r="D27" s="258">
        <v>0</v>
      </c>
      <c r="E27" s="258">
        <v>-9.3247588424437282</v>
      </c>
      <c r="F27" s="258">
        <v>4.8109965635738803</v>
      </c>
      <c r="G27" s="258">
        <v>21.568627450980387</v>
      </c>
      <c r="H27" s="258">
        <v>7.5098814229249058</v>
      </c>
      <c r="I27" s="258">
        <v>3.6649214659685896</v>
      </c>
      <c r="J27" s="258">
        <v>20.051194539249153</v>
      </c>
      <c r="K27" s="258">
        <v>0</v>
      </c>
      <c r="L27" s="258">
        <v>11.627906976744185</v>
      </c>
      <c r="M27" s="258">
        <v>10.471204188481678</v>
      </c>
      <c r="N27" s="258">
        <v>4.4534412955465541</v>
      </c>
      <c r="O27" s="266">
        <v>9.0769754768392374</v>
      </c>
    </row>
    <row r="28" spans="1:15" x14ac:dyDescent="0.25">
      <c r="A28" s="247">
        <v>2017</v>
      </c>
      <c r="B28" s="258">
        <v>12.5</v>
      </c>
      <c r="C28" s="258">
        <v>5.5555555555555571</v>
      </c>
      <c r="D28" s="258">
        <v>2.4691358024691397</v>
      </c>
      <c r="E28" s="258">
        <v>-2.8368794326241158</v>
      </c>
      <c r="F28" s="258">
        <v>1.6393442622950829</v>
      </c>
      <c r="G28" s="258">
        <v>-16.129032258064512</v>
      </c>
      <c r="H28" s="258">
        <v>-4.2483660130719016</v>
      </c>
      <c r="I28" s="258">
        <v>-4.7979797979797922</v>
      </c>
      <c r="J28" s="258">
        <v>-0.9239516702203332</v>
      </c>
      <c r="K28" s="258">
        <v>-6.25</v>
      </c>
      <c r="L28" s="258">
        <v>15.277777777777771</v>
      </c>
      <c r="M28" s="258">
        <v>-2.9620853080568708</v>
      </c>
      <c r="N28" s="258">
        <v>-8.1395348837209269</v>
      </c>
      <c r="O28" s="266">
        <v>-2.6697892271662766</v>
      </c>
    </row>
    <row r="29" spans="1:15" x14ac:dyDescent="0.25">
      <c r="A29" s="247">
        <v>2018</v>
      </c>
      <c r="B29" s="258">
        <v>46.296296296296305</v>
      </c>
      <c r="C29" s="258">
        <v>10.526315789473685</v>
      </c>
      <c r="D29" s="258">
        <v>-9.638554216867476</v>
      </c>
      <c r="E29" s="258">
        <v>9.4890510948905131</v>
      </c>
      <c r="F29" s="258">
        <v>12.903225806451616</v>
      </c>
      <c r="G29" s="258">
        <v>15.384615384615387</v>
      </c>
      <c r="H29" s="258">
        <v>-6.8259385665529067</v>
      </c>
      <c r="I29" s="258">
        <v>14.323607427055705</v>
      </c>
      <c r="J29" s="258">
        <v>-8.1779053084648439</v>
      </c>
      <c r="K29" s="258">
        <v>-1.904761904761898</v>
      </c>
      <c r="L29" s="258">
        <v>-0.60240963855422081</v>
      </c>
      <c r="M29" s="258">
        <v>10.256410256410263</v>
      </c>
      <c r="N29" s="258">
        <v>14.767932489451482</v>
      </c>
      <c r="O29" s="266">
        <v>-0.17645171639397006</v>
      </c>
    </row>
    <row r="30" spans="1:15" x14ac:dyDescent="0.25">
      <c r="A30" s="247">
        <v>2019</v>
      </c>
      <c r="B30" s="258">
        <v>-7.5949367088607573</v>
      </c>
      <c r="C30" s="258">
        <v>-19.047619047619051</v>
      </c>
      <c r="D30" s="258">
        <v>6.6666666666666714</v>
      </c>
      <c r="E30" s="258">
        <v>1.6666666666666714</v>
      </c>
      <c r="F30" s="258">
        <v>6.8571428571428612</v>
      </c>
      <c r="G30" s="258">
        <v>-13.333333333333329</v>
      </c>
      <c r="H30" s="258">
        <v>-2.6098901098901166</v>
      </c>
      <c r="I30" s="258">
        <v>5.1044083526682158</v>
      </c>
      <c r="J30" s="258">
        <v>7.734375</v>
      </c>
      <c r="K30" s="258">
        <v>4.8543689320388381</v>
      </c>
      <c r="L30" s="258">
        <v>6.6666666666666714</v>
      </c>
      <c r="M30" s="258">
        <v>6.0908084163898053</v>
      </c>
      <c r="N30" s="258">
        <v>0</v>
      </c>
      <c r="O30" s="266">
        <v>2.4264824039852186</v>
      </c>
    </row>
    <row r="31" spans="1:15" s="90" customFormat="1" x14ac:dyDescent="0.25">
      <c r="A31" s="297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7"/>
    </row>
    <row r="32" spans="1:15" x14ac:dyDescent="0.25">
      <c r="A32" s="298" t="s">
        <v>104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84"/>
    </row>
  </sheetData>
  <mergeCells count="3">
    <mergeCell ref="A1:O1"/>
    <mergeCell ref="A13:O13"/>
    <mergeCell ref="A23:O2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K104"/>
  <sheetViews>
    <sheetView view="pageBreakPreview" zoomScaleNormal="120" zoomScaleSheetLayoutView="100" workbookViewId="0">
      <pane ySplit="2" topLeftCell="A44" activePane="bottomLeft" state="frozen"/>
      <selection pane="bottomLeft" activeCell="A69" sqref="A69:XFD69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47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3"/>
      <c r="R1" s="110"/>
    </row>
    <row r="2" spans="1:37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98</v>
      </c>
      <c r="R2" s="172" t="s">
        <v>31</v>
      </c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2" t="s">
        <v>100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194"/>
      <c r="R3" s="161"/>
      <c r="S3" s="90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37" s="90" customFormat="1" ht="18.75" hidden="1" customHeight="1" x14ac:dyDescent="0.25">
      <c r="A4" s="130">
        <v>2007</v>
      </c>
      <c r="B4" s="155">
        <v>187384.75446419863</v>
      </c>
      <c r="C4" s="155">
        <v>48532.405273863456</v>
      </c>
      <c r="D4" s="155">
        <v>101636.27864626462</v>
      </c>
      <c r="E4" s="155">
        <v>150294.00476690338</v>
      </c>
      <c r="F4" s="155">
        <v>42349.794955460326</v>
      </c>
      <c r="G4" s="155">
        <v>117954.65625139877</v>
      </c>
      <c r="H4" s="155">
        <v>480679.70794199692</v>
      </c>
      <c r="I4" s="155">
        <v>62313.270357191177</v>
      </c>
      <c r="J4" s="155">
        <v>40732.999703880036</v>
      </c>
      <c r="K4" s="155">
        <v>148740.04381787666</v>
      </c>
      <c r="L4" s="155">
        <v>129446.11724610532</v>
      </c>
      <c r="M4" s="155">
        <v>71152.780786537362</v>
      </c>
      <c r="N4" s="155">
        <v>109751.05435038792</v>
      </c>
      <c r="O4" s="155">
        <v>97780.311442150036</v>
      </c>
      <c r="P4" s="155">
        <v>56008.341230437443</v>
      </c>
      <c r="Q4" s="195">
        <v>1844756.5212346518</v>
      </c>
      <c r="R4" s="173">
        <v>93.897274991563989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</row>
    <row r="5" spans="1:37" s="90" customFormat="1" ht="18.75" hidden="1" customHeight="1" x14ac:dyDescent="0.25">
      <c r="A5" s="130">
        <v>2008</v>
      </c>
      <c r="B5" s="155">
        <v>170295.40705484056</v>
      </c>
      <c r="C5" s="155">
        <v>38104.312441072994</v>
      </c>
      <c r="D5" s="155">
        <v>82273.569561458047</v>
      </c>
      <c r="E5" s="155">
        <v>131144.18138111907</v>
      </c>
      <c r="F5" s="155">
        <v>42022.500950894668</v>
      </c>
      <c r="G5" s="155">
        <v>124497.39913512487</v>
      </c>
      <c r="H5" s="155">
        <v>509580.5480008584</v>
      </c>
      <c r="I5" s="155">
        <v>78346.708781947294</v>
      </c>
      <c r="J5" s="155">
        <v>42886.159195170294</v>
      </c>
      <c r="K5" s="155">
        <v>121648.06939606859</v>
      </c>
      <c r="L5" s="155">
        <v>118748.93788828014</v>
      </c>
      <c r="M5" s="155">
        <v>75343.679669916964</v>
      </c>
      <c r="N5" s="155">
        <v>110595.29288172019</v>
      </c>
      <c r="O5" s="155">
        <v>104813.99878524736</v>
      </c>
      <c r="P5" s="155">
        <v>54006.831885102329</v>
      </c>
      <c r="Q5" s="195">
        <v>1804307.5970088218</v>
      </c>
      <c r="R5" s="173">
        <v>98.908394659266804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</row>
    <row r="6" spans="1:37" s="90" customFormat="1" ht="18.75" hidden="1" customHeight="1" x14ac:dyDescent="0.25">
      <c r="A6" s="130">
        <v>2009</v>
      </c>
      <c r="B6" s="155">
        <v>168182.21045556141</v>
      </c>
      <c r="C6" s="155">
        <v>38014.877802838389</v>
      </c>
      <c r="D6" s="155">
        <v>77108.431282866572</v>
      </c>
      <c r="E6" s="155">
        <v>97302.092703705945</v>
      </c>
      <c r="F6" s="155">
        <v>36490.448584858801</v>
      </c>
      <c r="G6" s="155">
        <v>95771.087052937684</v>
      </c>
      <c r="H6" s="155">
        <v>531533.29195842845</v>
      </c>
      <c r="I6" s="155">
        <v>71240.335702803335</v>
      </c>
      <c r="J6" s="155">
        <v>34463.829529013121</v>
      </c>
      <c r="K6" s="155">
        <v>131978.18549996041</v>
      </c>
      <c r="L6" s="155">
        <v>131884.20725823892</v>
      </c>
      <c r="M6" s="155">
        <v>73175.34592509357</v>
      </c>
      <c r="N6" s="155">
        <v>111142.38384126718</v>
      </c>
      <c r="O6" s="155">
        <v>124457.97137276099</v>
      </c>
      <c r="P6" s="155">
        <v>55365.333212260615</v>
      </c>
      <c r="Q6" s="195">
        <v>1778110.0321825952</v>
      </c>
      <c r="R6" s="173">
        <v>94.452749693427393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</row>
    <row r="7" spans="1:37" s="90" customFormat="1" ht="18.75" hidden="1" customHeight="1" x14ac:dyDescent="0.25">
      <c r="A7" s="130">
        <v>2010</v>
      </c>
      <c r="B7" s="155">
        <v>150601.20177474045</v>
      </c>
      <c r="C7" s="155">
        <v>36789.514421263018</v>
      </c>
      <c r="D7" s="155">
        <v>74730.284661015277</v>
      </c>
      <c r="E7" s="155">
        <v>103942.44746050437</v>
      </c>
      <c r="F7" s="155">
        <v>35766.556884136575</v>
      </c>
      <c r="G7" s="155">
        <v>115994.87262978251</v>
      </c>
      <c r="H7" s="155">
        <v>544060.08486528089</v>
      </c>
      <c r="I7" s="155">
        <v>66608.863213590506</v>
      </c>
      <c r="J7" s="155">
        <v>32710.567966572002</v>
      </c>
      <c r="K7" s="155">
        <v>137287.61875202911</v>
      </c>
      <c r="L7" s="155">
        <v>133627.54516324849</v>
      </c>
      <c r="M7" s="155">
        <v>68944.030705145531</v>
      </c>
      <c r="N7" s="155">
        <v>112447.53441876287</v>
      </c>
      <c r="O7" s="155">
        <v>135406.42930875847</v>
      </c>
      <c r="P7" s="155">
        <v>71400.175510578061</v>
      </c>
      <c r="Q7" s="195">
        <v>1820317.7277354083</v>
      </c>
      <c r="R7" s="173">
        <v>94.466539563124584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</row>
    <row r="8" spans="1:37" s="90" customFormat="1" ht="18.75" hidden="1" customHeight="1" x14ac:dyDescent="0.25">
      <c r="A8" s="130">
        <v>2011</v>
      </c>
      <c r="B8" s="155">
        <v>146799.45571473087</v>
      </c>
      <c r="C8" s="155">
        <v>31348.257430806952</v>
      </c>
      <c r="D8" s="155">
        <v>68813.642752741842</v>
      </c>
      <c r="E8" s="155">
        <v>110731.58169143669</v>
      </c>
      <c r="F8" s="155">
        <v>42752.182210945866</v>
      </c>
      <c r="G8" s="155">
        <v>122313.96957259614</v>
      </c>
      <c r="H8" s="155">
        <v>557299.24853294343</v>
      </c>
      <c r="I8" s="155">
        <v>61393.76853340758</v>
      </c>
      <c r="J8" s="155">
        <v>33877.070208331555</v>
      </c>
      <c r="K8" s="155">
        <v>117233.06009296485</v>
      </c>
      <c r="L8" s="155">
        <v>142669.12145096468</v>
      </c>
      <c r="M8" s="155">
        <v>60768.6694566144</v>
      </c>
      <c r="N8" s="155">
        <v>113761.24424156576</v>
      </c>
      <c r="O8" s="155">
        <v>134288.57330018346</v>
      </c>
      <c r="P8" s="155">
        <v>80197.147456739491</v>
      </c>
      <c r="Q8" s="195">
        <v>1824246.9926469736</v>
      </c>
      <c r="R8" s="173">
        <v>96.63734677616965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</row>
    <row r="9" spans="1:37" s="90" customFormat="1" ht="18.75" hidden="1" customHeight="1" x14ac:dyDescent="0.25">
      <c r="A9" s="130">
        <v>2012</v>
      </c>
      <c r="B9" s="155">
        <v>135047.69988747255</v>
      </c>
      <c r="C9" s="155">
        <v>36630.91308366842</v>
      </c>
      <c r="D9" s="155">
        <v>63419.204435021791</v>
      </c>
      <c r="E9" s="155">
        <v>101301.91990521738</v>
      </c>
      <c r="F9" s="155">
        <v>47639.598241166932</v>
      </c>
      <c r="G9" s="155">
        <v>113096.6443679636</v>
      </c>
      <c r="H9" s="155">
        <v>539846.77370523685</v>
      </c>
      <c r="I9" s="155">
        <v>63185.733533938881</v>
      </c>
      <c r="J9" s="155">
        <v>35185.619641886675</v>
      </c>
      <c r="K9" s="155">
        <v>98163.74393639536</v>
      </c>
      <c r="L9" s="155">
        <v>133141.92437184713</v>
      </c>
      <c r="M9" s="155">
        <v>58023.56872312598</v>
      </c>
      <c r="N9" s="155">
        <v>115083.32996855746</v>
      </c>
      <c r="O9" s="155">
        <v>143317.05452882071</v>
      </c>
      <c r="P9" s="155">
        <v>68547.411704417769</v>
      </c>
      <c r="Q9" s="195">
        <v>1751631.1400347378</v>
      </c>
      <c r="R9" s="173">
        <v>98.845537052540507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</row>
    <row r="10" spans="1:37" s="90" customFormat="1" ht="18.75" hidden="1" customHeight="1" x14ac:dyDescent="0.25">
      <c r="A10" s="130">
        <v>2013</v>
      </c>
      <c r="B10" s="155">
        <v>151165.39537546659</v>
      </c>
      <c r="C10" s="155">
        <v>31882.180024246205</v>
      </c>
      <c r="D10" s="155">
        <v>66837.147462910652</v>
      </c>
      <c r="E10" s="155">
        <v>96052.321080844456</v>
      </c>
      <c r="F10" s="155">
        <v>41312.880876513373</v>
      </c>
      <c r="G10" s="155">
        <v>114801.76273333337</v>
      </c>
      <c r="H10" s="155">
        <v>538089.32279966667</v>
      </c>
      <c r="I10" s="155">
        <v>67316.600923333244</v>
      </c>
      <c r="J10" s="155">
        <v>31753.344123550945</v>
      </c>
      <c r="K10" s="155">
        <v>110018.899</v>
      </c>
      <c r="L10" s="155">
        <v>124821.65928847644</v>
      </c>
      <c r="M10" s="155">
        <v>48686.02240666662</v>
      </c>
      <c r="N10" s="155">
        <v>116576.8</v>
      </c>
      <c r="O10" s="155">
        <v>146247.12220125002</v>
      </c>
      <c r="P10" s="155">
        <v>79905.918025880383</v>
      </c>
      <c r="Q10" s="195">
        <v>1765467.3763221388</v>
      </c>
      <c r="R10" s="173">
        <v>99.995565307571539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</row>
    <row r="11" spans="1:37" s="90" customFormat="1" ht="18.75" hidden="1" customHeight="1" x14ac:dyDescent="0.25">
      <c r="A11" s="130">
        <v>2014</v>
      </c>
      <c r="B11" s="155">
        <v>152074.80271797834</v>
      </c>
      <c r="C11" s="155">
        <v>31397.186499169173</v>
      </c>
      <c r="D11" s="155">
        <v>72958.669458494536</v>
      </c>
      <c r="E11" s="155">
        <v>78903.418948926381</v>
      </c>
      <c r="F11" s="155">
        <v>54926.449126258623</v>
      </c>
      <c r="G11" s="155">
        <v>117257.7139471741</v>
      </c>
      <c r="H11" s="155">
        <v>547093.54778026755</v>
      </c>
      <c r="I11" s="155">
        <v>85411.948488038019</v>
      </c>
      <c r="J11" s="155">
        <v>29436.224607140997</v>
      </c>
      <c r="K11" s="155">
        <v>105300.86238551047</v>
      </c>
      <c r="L11" s="155">
        <v>136815.31511665595</v>
      </c>
      <c r="M11" s="155">
        <v>67278.620362273447</v>
      </c>
      <c r="N11" s="155">
        <v>118572.95018166269</v>
      </c>
      <c r="O11" s="155">
        <v>146421.1293463055</v>
      </c>
      <c r="P11" s="155">
        <v>67053.381412977891</v>
      </c>
      <c r="Q11" s="195">
        <v>1810902.2203788338</v>
      </c>
      <c r="R11" s="173">
        <v>100.49534235824783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</row>
    <row r="12" spans="1:37" s="90" customFormat="1" ht="18.75" hidden="1" customHeight="1" x14ac:dyDescent="0.25">
      <c r="A12" s="130">
        <v>2015</v>
      </c>
      <c r="B12" s="155">
        <v>136796.81408076573</v>
      </c>
      <c r="C12" s="155">
        <v>50574.752865539987</v>
      </c>
      <c r="D12" s="155">
        <v>70386.500167792881</v>
      </c>
      <c r="E12" s="155">
        <v>77745.014268995801</v>
      </c>
      <c r="F12" s="155">
        <v>55620.768637707137</v>
      </c>
      <c r="G12" s="155">
        <v>148382.71332574502</v>
      </c>
      <c r="H12" s="155">
        <v>562126.0425156625</v>
      </c>
      <c r="I12" s="155">
        <v>89800.761648012805</v>
      </c>
      <c r="J12" s="155">
        <v>39006.310514525991</v>
      </c>
      <c r="K12" s="155">
        <v>127175.02779418854</v>
      </c>
      <c r="L12" s="155">
        <v>157964.15642876577</v>
      </c>
      <c r="M12" s="155">
        <v>81729.513696889742</v>
      </c>
      <c r="N12" s="155">
        <v>120105.26603647954</v>
      </c>
      <c r="O12" s="155">
        <v>147178.9227829703</v>
      </c>
      <c r="P12" s="155">
        <v>69639.312781393222</v>
      </c>
      <c r="Q12" s="195">
        <v>1934231.8775454352</v>
      </c>
      <c r="R12" s="173">
        <v>104.17033939958284</v>
      </c>
      <c r="T12" s="1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53"/>
    </row>
    <row r="13" spans="1:37" s="5" customFormat="1" ht="18.75" customHeight="1" x14ac:dyDescent="0.25">
      <c r="A13" s="130">
        <v>2016</v>
      </c>
      <c r="B13" s="155">
        <v>142274.06794496067</v>
      </c>
      <c r="C13" s="155">
        <v>58832.763418508061</v>
      </c>
      <c r="D13" s="155">
        <v>76520.157524357215</v>
      </c>
      <c r="E13" s="155">
        <v>81709.605115629558</v>
      </c>
      <c r="F13" s="155">
        <v>55902.921499610937</v>
      </c>
      <c r="G13" s="155">
        <v>129282.27199667531</v>
      </c>
      <c r="H13" s="155">
        <v>609992.05327777076</v>
      </c>
      <c r="I13" s="155">
        <v>88210.522717438798</v>
      </c>
      <c r="J13" s="155">
        <v>40593.535197163903</v>
      </c>
      <c r="K13" s="155">
        <v>134099.06925676024</v>
      </c>
      <c r="L13" s="155">
        <v>174797.06657002523</v>
      </c>
      <c r="M13" s="155">
        <v>80955.776271559051</v>
      </c>
      <c r="N13" s="155">
        <v>121845.59859850565</v>
      </c>
      <c r="O13" s="155">
        <v>143433.70466773224</v>
      </c>
      <c r="P13" s="155">
        <v>68515.98218785708</v>
      </c>
      <c r="Q13" s="195">
        <v>2006965.0962445547</v>
      </c>
      <c r="R13" s="173">
        <v>105.03356626232041</v>
      </c>
      <c r="S13" s="136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60"/>
      <c r="AJ13" s="72"/>
      <c r="AK13" s="73"/>
    </row>
    <row r="14" spans="1:37" s="5" customFormat="1" ht="18.75" customHeight="1" x14ac:dyDescent="0.25">
      <c r="A14" s="130">
        <v>2017</v>
      </c>
      <c r="B14" s="155">
        <v>169331.40572207345</v>
      </c>
      <c r="C14" s="155">
        <v>46085.712371991103</v>
      </c>
      <c r="D14" s="155">
        <v>74696.220294626619</v>
      </c>
      <c r="E14" s="155">
        <v>63636.123456758171</v>
      </c>
      <c r="F14" s="155">
        <v>59310.934993168186</v>
      </c>
      <c r="G14" s="155">
        <v>113586.7845981243</v>
      </c>
      <c r="H14" s="155">
        <v>609077.8289804766</v>
      </c>
      <c r="I14" s="155">
        <v>79012.042374840996</v>
      </c>
      <c r="J14" s="155">
        <v>41429.544290599297</v>
      </c>
      <c r="K14" s="155">
        <v>135914.45308768805</v>
      </c>
      <c r="L14" s="155">
        <v>186421.83200143761</v>
      </c>
      <c r="M14" s="155">
        <v>87070.556492765361</v>
      </c>
      <c r="N14" s="155">
        <v>122754.36019537534</v>
      </c>
      <c r="O14" s="155">
        <v>143220.82049215407</v>
      </c>
      <c r="P14" s="155">
        <v>63988.085683545643</v>
      </c>
      <c r="Q14" s="195">
        <v>1995536.7050356246</v>
      </c>
      <c r="R14" s="173">
        <v>105.58868421912928</v>
      </c>
      <c r="S14" s="136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  <c r="AH14" s="71"/>
      <c r="AI14" s="71"/>
      <c r="AJ14" s="72"/>
      <c r="AK14" s="73"/>
    </row>
    <row r="15" spans="1:37" s="5" customFormat="1" ht="18.75" customHeight="1" x14ac:dyDescent="0.25">
      <c r="A15" s="130">
        <v>2018</v>
      </c>
      <c r="B15" s="155">
        <v>152594.55320069141</v>
      </c>
      <c r="C15" s="155">
        <v>35727.788417708958</v>
      </c>
      <c r="D15" s="155">
        <v>73858.851951508506</v>
      </c>
      <c r="E15" s="155">
        <v>36334.816945063969</v>
      </c>
      <c r="F15" s="155">
        <v>57957.775300071407</v>
      </c>
      <c r="G15" s="155">
        <v>127883.4307674672</v>
      </c>
      <c r="H15" s="155">
        <v>656074.97503319045</v>
      </c>
      <c r="I15" s="155">
        <v>73498.367169809833</v>
      </c>
      <c r="J15" s="155">
        <v>41713.500165860249</v>
      </c>
      <c r="K15" s="155">
        <v>131238.18963248833</v>
      </c>
      <c r="L15" s="155">
        <v>200268.21514431026</v>
      </c>
      <c r="M15" s="155">
        <v>92528.905070197419</v>
      </c>
      <c r="N15" s="155">
        <v>124091.10312165768</v>
      </c>
      <c r="O15" s="155">
        <v>178776.88491621698</v>
      </c>
      <c r="P15" s="155">
        <v>60291.889124079593</v>
      </c>
      <c r="Q15" s="195">
        <v>2042839.245960322</v>
      </c>
      <c r="R15" s="173">
        <v>105.69666708474497</v>
      </c>
      <c r="S15" s="13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3"/>
      <c r="AK15" s="64"/>
    </row>
    <row r="16" spans="1:37" s="5" customFormat="1" ht="18.75" customHeight="1" x14ac:dyDescent="0.25">
      <c r="A16" s="130">
        <v>2019</v>
      </c>
      <c r="B16" s="155">
        <v>160720.68590424926</v>
      </c>
      <c r="C16" s="155">
        <v>31609.238853080435</v>
      </c>
      <c r="D16" s="155">
        <v>81468.176116883609</v>
      </c>
      <c r="E16" s="155">
        <v>42349.600141481242</v>
      </c>
      <c r="F16" s="155">
        <v>62107.199938234007</v>
      </c>
      <c r="G16" s="155">
        <v>146195.74610516767</v>
      </c>
      <c r="H16" s="155">
        <v>661646.51885758841</v>
      </c>
      <c r="I16" s="155">
        <v>77351.546597111737</v>
      </c>
      <c r="J16" s="155">
        <v>51487.411361562641</v>
      </c>
      <c r="K16" s="155">
        <v>131228.43749254095</v>
      </c>
      <c r="L16" s="155">
        <v>208081.25510021832</v>
      </c>
      <c r="M16" s="155">
        <v>70523.690069174743</v>
      </c>
      <c r="N16" s="155">
        <v>125479.59108916075</v>
      </c>
      <c r="O16" s="155">
        <v>182598.93365620283</v>
      </c>
      <c r="P16" s="155">
        <v>59880.845724823841</v>
      </c>
      <c r="Q16" s="195">
        <v>2092728.8770074805</v>
      </c>
      <c r="R16" s="173">
        <v>107.21993566202795</v>
      </c>
      <c r="S16" s="13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3"/>
      <c r="AK16" s="64"/>
    </row>
    <row r="17" spans="1:37" s="8" customFormat="1" ht="18.75" customHeight="1" thickBot="1" x14ac:dyDescent="0.3">
      <c r="A17" s="130">
        <v>2020</v>
      </c>
      <c r="B17" s="155">
        <v>155910.43021253889</v>
      </c>
      <c r="C17" s="155">
        <v>25655.797048104545</v>
      </c>
      <c r="D17" s="155">
        <v>73174.694867612328</v>
      </c>
      <c r="E17" s="155">
        <v>36415.638811882302</v>
      </c>
      <c r="F17" s="155">
        <v>62730.338583022363</v>
      </c>
      <c r="G17" s="155">
        <v>108005.12262668725</v>
      </c>
      <c r="H17" s="155">
        <v>623930.8341568592</v>
      </c>
      <c r="I17" s="155">
        <v>51296.847633706973</v>
      </c>
      <c r="J17" s="155">
        <v>16636.290584199345</v>
      </c>
      <c r="K17" s="155">
        <v>125218.22103991608</v>
      </c>
      <c r="L17" s="155">
        <v>209718.75805613303</v>
      </c>
      <c r="M17" s="155">
        <v>41039.793771023506</v>
      </c>
      <c r="N17" s="155">
        <v>127131.69059084133</v>
      </c>
      <c r="O17" s="155">
        <v>186504.03843609686</v>
      </c>
      <c r="P17" s="155">
        <v>62776.325511307048</v>
      </c>
      <c r="Q17" s="196">
        <v>1906144.8219299309</v>
      </c>
      <c r="R17" s="174">
        <v>108.23424673840903</v>
      </c>
      <c r="S17" s="13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3"/>
      <c r="AK17" s="64"/>
    </row>
    <row r="18" spans="1:37" ht="22.5" customHeight="1" x14ac:dyDescent="0.25">
      <c r="A18" s="382" t="s">
        <v>84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193"/>
      <c r="R18" s="280"/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3"/>
    </row>
    <row r="19" spans="1:37" s="90" customFormat="1" ht="18.75" hidden="1" customHeight="1" x14ac:dyDescent="0.25">
      <c r="A19" s="157">
        <v>39965</v>
      </c>
      <c r="B19" s="155">
        <v>38732.190485355386</v>
      </c>
      <c r="C19" s="155">
        <v>10423.350037171153</v>
      </c>
      <c r="D19" s="155">
        <v>17016.900189583532</v>
      </c>
      <c r="E19" s="155">
        <v>15865.463825273393</v>
      </c>
      <c r="F19" s="155">
        <v>8601.9008470443387</v>
      </c>
      <c r="G19" s="155">
        <v>25748.980632811003</v>
      </c>
      <c r="H19" s="155">
        <v>127245.97958832369</v>
      </c>
      <c r="I19" s="155">
        <v>17412.157340899379</v>
      </c>
      <c r="J19" s="155">
        <v>8775.6664793585478</v>
      </c>
      <c r="K19" s="155">
        <v>31072.170284036223</v>
      </c>
      <c r="L19" s="155">
        <v>33136.092316029433</v>
      </c>
      <c r="M19" s="155">
        <v>18370.8717613509</v>
      </c>
      <c r="N19" s="155">
        <v>27745.006627057366</v>
      </c>
      <c r="O19" s="155">
        <v>29260.174697942457</v>
      </c>
      <c r="P19" s="155">
        <v>14269.207564053908</v>
      </c>
      <c r="Q19" s="195">
        <v>423676.11267629062</v>
      </c>
      <c r="R19" s="281">
        <v>94.735092353186232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3"/>
      <c r="AK19" s="11"/>
    </row>
    <row r="20" spans="1:37" s="90" customFormat="1" ht="18.75" hidden="1" customHeight="1" x14ac:dyDescent="0.25">
      <c r="A20" s="156">
        <v>40057</v>
      </c>
      <c r="B20" s="155">
        <v>41474.661866794566</v>
      </c>
      <c r="C20" s="155">
        <v>10548.185827000834</v>
      </c>
      <c r="D20" s="155">
        <v>18780.798933464383</v>
      </c>
      <c r="E20" s="155">
        <v>26636.361478284161</v>
      </c>
      <c r="F20" s="155">
        <v>9641.4095013290716</v>
      </c>
      <c r="G20" s="155">
        <v>20148.678998559277</v>
      </c>
      <c r="H20" s="155">
        <v>131183.80450051936</v>
      </c>
      <c r="I20" s="155">
        <v>15728.579359101828</v>
      </c>
      <c r="J20" s="155">
        <v>9056.3069271998484</v>
      </c>
      <c r="K20" s="155">
        <v>32739.896253406598</v>
      </c>
      <c r="L20" s="155">
        <v>33912.324634174562</v>
      </c>
      <c r="M20" s="155">
        <v>14543.160132160901</v>
      </c>
      <c r="N20" s="155">
        <v>27826.154055534789</v>
      </c>
      <c r="O20" s="155">
        <v>31518.212824048762</v>
      </c>
      <c r="P20" s="155">
        <v>14111.813567975225</v>
      </c>
      <c r="Q20" s="195">
        <v>437850.34885955416</v>
      </c>
      <c r="R20" s="281">
        <v>95.433874235943975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3"/>
      <c r="AK20" s="11"/>
    </row>
    <row r="21" spans="1:37" s="90" customFormat="1" ht="18.75" hidden="1" customHeight="1" x14ac:dyDescent="0.25">
      <c r="A21" s="157">
        <v>40148</v>
      </c>
      <c r="B21" s="155">
        <v>43125.621917819437</v>
      </c>
      <c r="C21" s="155">
        <v>8750.1800917408436</v>
      </c>
      <c r="D21" s="155">
        <v>21950.328411953356</v>
      </c>
      <c r="E21" s="155">
        <v>32988.432401448008</v>
      </c>
      <c r="F21" s="155">
        <v>9584.3003917288224</v>
      </c>
      <c r="G21" s="155">
        <v>22316.758381176318</v>
      </c>
      <c r="H21" s="155">
        <v>134650.92490466862</v>
      </c>
      <c r="I21" s="155">
        <v>18414.912004164911</v>
      </c>
      <c r="J21" s="155">
        <v>7945.8772469632613</v>
      </c>
      <c r="K21" s="155">
        <v>35801.870151249132</v>
      </c>
      <c r="L21" s="155">
        <v>34098.94935690696</v>
      </c>
      <c r="M21" s="155">
        <v>18898.684628972704</v>
      </c>
      <c r="N21" s="155">
        <v>27907.538820598114</v>
      </c>
      <c r="O21" s="155">
        <v>33163.838412236146</v>
      </c>
      <c r="P21" s="155">
        <v>14969.042205819513</v>
      </c>
      <c r="Q21" s="195">
        <v>464567.25932744617</v>
      </c>
      <c r="R21" s="281">
        <v>94.216979820575105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3"/>
      <c r="AK21" s="11"/>
    </row>
    <row r="22" spans="1:37" s="90" customFormat="1" ht="18.75" hidden="1" customHeight="1" x14ac:dyDescent="0.25">
      <c r="A22" s="156">
        <v>40238</v>
      </c>
      <c r="B22" s="155">
        <v>36753.739529553954</v>
      </c>
      <c r="C22" s="155">
        <v>7466.0417101367502</v>
      </c>
      <c r="D22" s="155">
        <v>21479.743181040347</v>
      </c>
      <c r="E22" s="155">
        <v>23501.518841556466</v>
      </c>
      <c r="F22" s="155">
        <v>8199.589393642822</v>
      </c>
      <c r="G22" s="155">
        <v>24171.059522746626</v>
      </c>
      <c r="H22" s="155">
        <v>130335.60015097375</v>
      </c>
      <c r="I22" s="155">
        <v>16362.723106568925</v>
      </c>
      <c r="J22" s="155">
        <v>6881.5026998498251</v>
      </c>
      <c r="K22" s="155">
        <v>31724.662061332543</v>
      </c>
      <c r="L22" s="155">
        <v>33787.749306927391</v>
      </c>
      <c r="M22" s="155">
        <v>21371.027872300056</v>
      </c>
      <c r="N22" s="155">
        <v>27989.161616399397</v>
      </c>
      <c r="O22" s="155">
        <v>33516.952868797096</v>
      </c>
      <c r="P22" s="155">
        <v>16541.647953313764</v>
      </c>
      <c r="Q22" s="195">
        <v>440082.71981513978</v>
      </c>
      <c r="R22" s="281">
        <v>93.990389031275157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11"/>
    </row>
    <row r="23" spans="1:37" s="90" customFormat="1" ht="18.75" hidden="1" customHeight="1" x14ac:dyDescent="0.25">
      <c r="A23" s="157">
        <v>40330</v>
      </c>
      <c r="B23" s="155">
        <v>36797.949767969942</v>
      </c>
      <c r="C23" s="155">
        <v>10988.259882905255</v>
      </c>
      <c r="D23" s="155">
        <v>18286.654437884703</v>
      </c>
      <c r="E23" s="155">
        <v>22347.936169511846</v>
      </c>
      <c r="F23" s="155">
        <v>9216.3313853446198</v>
      </c>
      <c r="G23" s="155">
        <v>29336.489446413125</v>
      </c>
      <c r="H23" s="155">
        <v>129938.96284708873</v>
      </c>
      <c r="I23" s="155">
        <v>15666.270306563103</v>
      </c>
      <c r="J23" s="155">
        <v>7786.4512679746931</v>
      </c>
      <c r="K23" s="155">
        <v>30647.153937841154</v>
      </c>
      <c r="L23" s="155">
        <v>33535.348169774559</v>
      </c>
      <c r="M23" s="155">
        <v>14573.334373268943</v>
      </c>
      <c r="N23" s="155">
        <v>28071.023139120931</v>
      </c>
      <c r="O23" s="155">
        <v>33374.284348530353</v>
      </c>
      <c r="P23" s="155">
        <v>16669.391150722171</v>
      </c>
      <c r="Q23" s="195">
        <v>437235.84063091414</v>
      </c>
      <c r="R23" s="281">
        <v>94.631521800792186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3"/>
      <c r="AK23" s="11"/>
    </row>
    <row r="24" spans="1:37" s="90" customFormat="1" ht="18.75" hidden="1" customHeight="1" x14ac:dyDescent="0.25">
      <c r="A24" s="156">
        <v>40422</v>
      </c>
      <c r="B24" s="155">
        <v>37064.983190743085</v>
      </c>
      <c r="C24" s="155">
        <v>9992.4483424956106</v>
      </c>
      <c r="D24" s="155">
        <v>16643.216148538122</v>
      </c>
      <c r="E24" s="155">
        <v>27811.414366603723</v>
      </c>
      <c r="F24" s="155">
        <v>9467.3656114946789</v>
      </c>
      <c r="G24" s="155">
        <v>30355.708460814745</v>
      </c>
      <c r="H24" s="155">
        <v>142362.39493998725</v>
      </c>
      <c r="I24" s="155">
        <v>17049.607689903049</v>
      </c>
      <c r="J24" s="155">
        <v>9062.5593592991572</v>
      </c>
      <c r="K24" s="155">
        <v>39587.978231525412</v>
      </c>
      <c r="L24" s="155">
        <v>33028.439141199844</v>
      </c>
      <c r="M24" s="155">
        <v>16501.132194660655</v>
      </c>
      <c r="N24" s="155">
        <v>28152.711694400885</v>
      </c>
      <c r="O24" s="155">
        <v>33308.513910201465</v>
      </c>
      <c r="P24" s="155">
        <v>19634.861125535463</v>
      </c>
      <c r="Q24" s="195">
        <v>470023.33440740313</v>
      </c>
      <c r="R24" s="281">
        <v>94.818412217128724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3"/>
      <c r="AK24" s="11"/>
    </row>
    <row r="25" spans="1:37" s="90" customFormat="1" ht="18.75" hidden="1" customHeight="1" x14ac:dyDescent="0.25">
      <c r="A25" s="157">
        <v>40513</v>
      </c>
      <c r="B25" s="155">
        <v>39984.529286473458</v>
      </c>
      <c r="C25" s="155">
        <v>8342.7644857254036</v>
      </c>
      <c r="D25" s="155">
        <v>18320.670893552106</v>
      </c>
      <c r="E25" s="155">
        <v>30281.578082832337</v>
      </c>
      <c r="F25" s="155">
        <v>8883.2704936544542</v>
      </c>
      <c r="G25" s="155">
        <v>32131.615199808017</v>
      </c>
      <c r="H25" s="155">
        <v>141423.12692723115</v>
      </c>
      <c r="I25" s="155">
        <v>17530.262110555432</v>
      </c>
      <c r="J25" s="155">
        <v>8980.0546394483226</v>
      </c>
      <c r="K25" s="155">
        <v>35327.824521330003</v>
      </c>
      <c r="L25" s="155">
        <v>33276.008545346696</v>
      </c>
      <c r="M25" s="155">
        <v>16498.536264915878</v>
      </c>
      <c r="N25" s="155">
        <v>28234.637968841649</v>
      </c>
      <c r="O25" s="155">
        <v>35206.678181229545</v>
      </c>
      <c r="P25" s="155">
        <v>18554.275281006667</v>
      </c>
      <c r="Q25" s="195">
        <v>472975.83288195106</v>
      </c>
      <c r="R25" s="281">
        <v>94.40738456522682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3"/>
      <c r="AK25" s="11"/>
    </row>
    <row r="26" spans="1:37" s="90" customFormat="1" ht="18.75" hidden="1" customHeight="1" x14ac:dyDescent="0.25">
      <c r="A26" s="156">
        <v>40603</v>
      </c>
      <c r="B26" s="155">
        <v>40244.69386358044</v>
      </c>
      <c r="C26" s="155">
        <v>5341.8153466656759</v>
      </c>
      <c r="D26" s="155">
        <v>16580.581720943974</v>
      </c>
      <c r="E26" s="155">
        <v>26445.28720799346</v>
      </c>
      <c r="F26" s="155">
        <v>9144.3228497471518</v>
      </c>
      <c r="G26" s="155">
        <v>33704.159527387223</v>
      </c>
      <c r="H26" s="155">
        <v>141033.39834562151</v>
      </c>
      <c r="I26" s="155">
        <v>14739.630794629004</v>
      </c>
      <c r="J26" s="155">
        <v>7159.8091503789692</v>
      </c>
      <c r="K26" s="155">
        <v>28283.677137157145</v>
      </c>
      <c r="L26" s="155">
        <v>34404.400316108833</v>
      </c>
      <c r="M26" s="155">
        <v>18519.355727050613</v>
      </c>
      <c r="N26" s="155">
        <v>28316.802654221879</v>
      </c>
      <c r="O26" s="155">
        <v>34833.598740648391</v>
      </c>
      <c r="P26" s="155">
        <v>20616.145228477835</v>
      </c>
      <c r="Q26" s="195">
        <v>459367.67861061211</v>
      </c>
      <c r="R26" s="281">
        <v>95.023910139609882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3"/>
      <c r="AK26" s="11"/>
    </row>
    <row r="27" spans="1:37" s="90" customFormat="1" ht="18.75" hidden="1" customHeight="1" x14ac:dyDescent="0.25">
      <c r="A27" s="157">
        <v>40695</v>
      </c>
      <c r="B27" s="155">
        <v>38040.111859322664</v>
      </c>
      <c r="C27" s="155">
        <v>8860.3954468888242</v>
      </c>
      <c r="D27" s="155">
        <v>15564.351071837486</v>
      </c>
      <c r="E27" s="155">
        <v>23171.305398683049</v>
      </c>
      <c r="F27" s="155">
        <v>13373.383805734011</v>
      </c>
      <c r="G27" s="155">
        <v>29965.629292905232</v>
      </c>
      <c r="H27" s="155">
        <v>134921.22674056105</v>
      </c>
      <c r="I27" s="155">
        <v>12406.511807076062</v>
      </c>
      <c r="J27" s="155">
        <v>7797.8242097547518</v>
      </c>
      <c r="K27" s="155">
        <v>30378.649753145572</v>
      </c>
      <c r="L27" s="155">
        <v>35868.02557621523</v>
      </c>
      <c r="M27" s="155">
        <v>16972.926409987402</v>
      </c>
      <c r="N27" s="155">
        <v>28399.206444333369</v>
      </c>
      <c r="O27" s="155">
        <v>33019.129198383067</v>
      </c>
      <c r="P27" s="155">
        <v>21664.625706345159</v>
      </c>
      <c r="Q27" s="195">
        <v>450403.30272117292</v>
      </c>
      <c r="R27" s="281">
        <v>95.728616408545079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3"/>
      <c r="AK27" s="11"/>
    </row>
    <row r="28" spans="1:37" s="90" customFormat="1" ht="18.75" hidden="1" customHeight="1" x14ac:dyDescent="0.25">
      <c r="A28" s="156">
        <v>40787</v>
      </c>
      <c r="B28" s="155">
        <v>36216.485089900511</v>
      </c>
      <c r="C28" s="155">
        <v>7731.5687988760119</v>
      </c>
      <c r="D28" s="155">
        <v>18444.335496862539</v>
      </c>
      <c r="E28" s="155">
        <v>29830.278886361375</v>
      </c>
      <c r="F28" s="155">
        <v>10861.71426514316</v>
      </c>
      <c r="G28" s="155">
        <v>27079.525296231404</v>
      </c>
      <c r="H28" s="155">
        <v>144738.91303636492</v>
      </c>
      <c r="I28" s="155">
        <v>16156.294884781599</v>
      </c>
      <c r="J28" s="155">
        <v>9631.4988300988207</v>
      </c>
      <c r="K28" s="155">
        <v>30278.987464297974</v>
      </c>
      <c r="L28" s="155">
        <v>36122.918222918408</v>
      </c>
      <c r="M28" s="155">
        <v>13540.992732274062</v>
      </c>
      <c r="N28" s="155">
        <v>28481.401231323664</v>
      </c>
      <c r="O28" s="155">
        <v>32936.921723296713</v>
      </c>
      <c r="P28" s="155">
        <v>20616.031015535878</v>
      </c>
      <c r="Q28" s="195">
        <v>462667.866974267</v>
      </c>
      <c r="R28" s="281">
        <v>97.017868626613875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3"/>
      <c r="AK28" s="11"/>
    </row>
    <row r="29" spans="1:37" s="90" customFormat="1" ht="18.75" hidden="1" customHeight="1" x14ac:dyDescent="0.25">
      <c r="A29" s="157">
        <v>40878</v>
      </c>
      <c r="B29" s="155">
        <v>32298.164901927245</v>
      </c>
      <c r="C29" s="155">
        <v>9414.4778383764424</v>
      </c>
      <c r="D29" s="155">
        <v>18224.374463097854</v>
      </c>
      <c r="E29" s="155">
        <v>31284.710198398807</v>
      </c>
      <c r="F29" s="155">
        <v>9372.7612903215431</v>
      </c>
      <c r="G29" s="155">
        <v>31564.655456072273</v>
      </c>
      <c r="H29" s="155">
        <v>136605.71041039596</v>
      </c>
      <c r="I29" s="155">
        <v>18091.331046920914</v>
      </c>
      <c r="J29" s="155">
        <v>9287.938018099012</v>
      </c>
      <c r="K29" s="155">
        <v>28291.745738364156</v>
      </c>
      <c r="L29" s="155">
        <v>36273.77733572221</v>
      </c>
      <c r="M29" s="155">
        <v>11735.394587302326</v>
      </c>
      <c r="N29" s="155">
        <v>28563.833911686848</v>
      </c>
      <c r="O29" s="155">
        <v>33498.923637855274</v>
      </c>
      <c r="P29" s="155">
        <v>17300.345506380621</v>
      </c>
      <c r="Q29" s="195">
        <v>451808.14434092148</v>
      </c>
      <c r="R29" s="281">
        <v>98.794015664293013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3"/>
      <c r="AK29" s="11"/>
    </row>
    <row r="30" spans="1:37" s="90" customFormat="1" ht="18.75" hidden="1" customHeight="1" x14ac:dyDescent="0.25">
      <c r="A30" s="156">
        <v>40969</v>
      </c>
      <c r="B30" s="155">
        <v>32913.278427930352</v>
      </c>
      <c r="C30" s="155">
        <v>8488.2518219170197</v>
      </c>
      <c r="D30" s="155">
        <v>16622.493382881763</v>
      </c>
      <c r="E30" s="155">
        <v>21266.920776150346</v>
      </c>
      <c r="F30" s="155">
        <v>9389.1528526384609</v>
      </c>
      <c r="G30" s="155">
        <v>32458.092990126836</v>
      </c>
      <c r="H30" s="155">
        <v>131024.28737520464</v>
      </c>
      <c r="I30" s="155">
        <v>16027.524616856233</v>
      </c>
      <c r="J30" s="155">
        <v>6770.8422871682769</v>
      </c>
      <c r="K30" s="155">
        <v>18207.026263856638</v>
      </c>
      <c r="L30" s="155">
        <v>35446.892866961884</v>
      </c>
      <c r="M30" s="155">
        <v>16295.743371306984</v>
      </c>
      <c r="N30" s="155">
        <v>28646.50517394903</v>
      </c>
      <c r="O30" s="155">
        <v>35203.100562374231</v>
      </c>
      <c r="P30" s="155">
        <v>17515.571030445899</v>
      </c>
      <c r="Q30" s="195">
        <v>426275.68379976862</v>
      </c>
      <c r="R30" s="281">
        <v>98.918948537442105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3"/>
      <c r="AK30" s="11"/>
    </row>
    <row r="31" spans="1:37" s="90" customFormat="1" ht="18.75" hidden="1" customHeight="1" x14ac:dyDescent="0.25">
      <c r="A31" s="157">
        <v>41061</v>
      </c>
      <c r="B31" s="155">
        <v>33186.406099325977</v>
      </c>
      <c r="C31" s="155">
        <v>8913.0396048318253</v>
      </c>
      <c r="D31" s="155">
        <v>15486.649920640684</v>
      </c>
      <c r="E31" s="155">
        <v>24674.049673085803</v>
      </c>
      <c r="F31" s="155">
        <v>13400.724953716299</v>
      </c>
      <c r="G31" s="155">
        <v>28552.257262650131</v>
      </c>
      <c r="H31" s="155">
        <v>138509.25163397091</v>
      </c>
      <c r="I31" s="155">
        <v>13449.627890605827</v>
      </c>
      <c r="J31" s="155">
        <v>8744.3109936279816</v>
      </c>
      <c r="K31" s="155">
        <v>20559.714315953664</v>
      </c>
      <c r="L31" s="155">
        <v>33825.038546783951</v>
      </c>
      <c r="M31" s="155">
        <v>14554.560828189327</v>
      </c>
      <c r="N31" s="155">
        <v>28729.415708629087</v>
      </c>
      <c r="O31" s="155">
        <v>35962.066037280674</v>
      </c>
      <c r="P31" s="155">
        <v>17795.054237085649</v>
      </c>
      <c r="Q31" s="195">
        <v>436342.16770637775</v>
      </c>
      <c r="R31" s="281">
        <v>99.140382356230361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3"/>
      <c r="AK31" s="11"/>
    </row>
    <row r="32" spans="1:37" s="90" customFormat="1" ht="18.75" hidden="1" customHeight="1" x14ac:dyDescent="0.25">
      <c r="A32" s="156">
        <v>41153</v>
      </c>
      <c r="B32" s="155">
        <v>34107.12309650024</v>
      </c>
      <c r="C32" s="155">
        <v>9322.133347565019</v>
      </c>
      <c r="D32" s="155">
        <v>17051.072595914102</v>
      </c>
      <c r="E32" s="155">
        <v>28583.833599994879</v>
      </c>
      <c r="F32" s="155">
        <v>13001.265899750557</v>
      </c>
      <c r="G32" s="155">
        <v>26587.806626898859</v>
      </c>
      <c r="H32" s="155">
        <v>137396.35732295908</v>
      </c>
      <c r="I32" s="155">
        <v>17559.303557202464</v>
      </c>
      <c r="J32" s="155">
        <v>9959.171756704116</v>
      </c>
      <c r="K32" s="155">
        <v>30384.672323584295</v>
      </c>
      <c r="L32" s="155">
        <v>32348.81787512132</v>
      </c>
      <c r="M32" s="155">
        <v>14511.397645805215</v>
      </c>
      <c r="N32" s="155">
        <v>28812.195425550563</v>
      </c>
      <c r="O32" s="155">
        <v>36125.135259304268</v>
      </c>
      <c r="P32" s="155">
        <v>15710.467047283295</v>
      </c>
      <c r="Q32" s="195">
        <v>451460.75338013825</v>
      </c>
      <c r="R32" s="281">
        <v>99.353101672185289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3"/>
      <c r="AK32" s="11"/>
    </row>
    <row r="33" spans="1:37" s="90" customFormat="1" ht="18.75" hidden="1" customHeight="1" x14ac:dyDescent="0.25">
      <c r="A33" s="157">
        <v>41244</v>
      </c>
      <c r="B33" s="155">
        <v>34840.892263715985</v>
      </c>
      <c r="C33" s="155">
        <v>9907.4883093545577</v>
      </c>
      <c r="D33" s="155">
        <v>14258.988535585242</v>
      </c>
      <c r="E33" s="155">
        <v>26777.115855986358</v>
      </c>
      <c r="F33" s="155">
        <v>11848.454535061615</v>
      </c>
      <c r="G33" s="155">
        <v>25498.487488287785</v>
      </c>
      <c r="H33" s="155">
        <v>132916.87737310227</v>
      </c>
      <c r="I33" s="155">
        <v>16149.277469274351</v>
      </c>
      <c r="J33" s="155">
        <v>9711.2946043863012</v>
      </c>
      <c r="K33" s="155">
        <v>29012.331033000759</v>
      </c>
      <c r="L33" s="155">
        <v>31521.175082979993</v>
      </c>
      <c r="M33" s="155">
        <v>12661.866877824457</v>
      </c>
      <c r="N33" s="155">
        <v>28895.213660428784</v>
      </c>
      <c r="O33" s="155">
        <v>36026.752669861526</v>
      </c>
      <c r="P33" s="155">
        <v>17526.319389602926</v>
      </c>
      <c r="Q33" s="195">
        <v>437552.53514845297</v>
      </c>
      <c r="R33" s="281">
        <v>97.956289604077725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3"/>
      <c r="AK33" s="11"/>
    </row>
    <row r="34" spans="1:37" s="90" customFormat="1" ht="18.75" hidden="1" customHeight="1" x14ac:dyDescent="0.25">
      <c r="A34" s="156">
        <v>41334</v>
      </c>
      <c r="B34" s="155">
        <v>33225.864299299545</v>
      </c>
      <c r="C34" s="155">
        <v>6909.4224157640574</v>
      </c>
      <c r="D34" s="155">
        <v>16865.752831220845</v>
      </c>
      <c r="E34" s="155">
        <v>24997.134918871991</v>
      </c>
      <c r="F34" s="155">
        <v>10601.492368801264</v>
      </c>
      <c r="G34" s="155">
        <v>26056.992402580585</v>
      </c>
      <c r="H34" s="155">
        <v>137960.07180276175</v>
      </c>
      <c r="I34" s="155">
        <v>13660.67933827757</v>
      </c>
      <c r="J34" s="155">
        <v>5912.1496564880426</v>
      </c>
      <c r="K34" s="155">
        <v>29692.934623318946</v>
      </c>
      <c r="L34" s="155">
        <v>31681.56580038551</v>
      </c>
      <c r="M34" s="155">
        <v>14723.308885821938</v>
      </c>
      <c r="N34" s="155">
        <v>28978.471100519273</v>
      </c>
      <c r="O34" s="155">
        <v>36497.31898319324</v>
      </c>
      <c r="P34" s="155">
        <v>25318.979741247738</v>
      </c>
      <c r="Q34" s="195">
        <v>443082.1391685523</v>
      </c>
      <c r="R34" s="281">
        <v>100.79407127310118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3"/>
      <c r="AK34" s="11"/>
    </row>
    <row r="35" spans="1:37" s="90" customFormat="1" ht="18.75" hidden="1" customHeight="1" x14ac:dyDescent="0.25">
      <c r="A35" s="157">
        <v>41426</v>
      </c>
      <c r="B35" s="155">
        <v>36923.918385785109</v>
      </c>
      <c r="C35" s="155">
        <v>9471.530134887862</v>
      </c>
      <c r="D35" s="155">
        <v>16439.053158951541</v>
      </c>
      <c r="E35" s="155">
        <v>26346.95444499352</v>
      </c>
      <c r="F35" s="155">
        <v>10158.343756315766</v>
      </c>
      <c r="G35" s="155">
        <v>27339.473029743865</v>
      </c>
      <c r="H35" s="155">
        <v>137014.09331150382</v>
      </c>
      <c r="I35" s="155">
        <v>16755.705313083625</v>
      </c>
      <c r="J35" s="155">
        <v>7181.970093367353</v>
      </c>
      <c r="K35" s="155">
        <v>25233.139783289436</v>
      </c>
      <c r="L35" s="155">
        <v>30786.210746018412</v>
      </c>
      <c r="M35" s="155">
        <v>10686.925617753066</v>
      </c>
      <c r="N35" s="155">
        <v>29061.968435057752</v>
      </c>
      <c r="O35" s="155">
        <v>36957.598763999413</v>
      </c>
      <c r="P35" s="155">
        <v>18558.072073278126</v>
      </c>
      <c r="Q35" s="195">
        <v>438914.95704802859</v>
      </c>
      <c r="R35" s="281">
        <v>99.280747679533064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3"/>
      <c r="AK35" s="11"/>
    </row>
    <row r="36" spans="1:37" s="90" customFormat="1" ht="18.75" hidden="1" customHeight="1" x14ac:dyDescent="0.25">
      <c r="A36" s="156">
        <v>41518</v>
      </c>
      <c r="B36" s="155">
        <v>39294.906154230674</v>
      </c>
      <c r="C36" s="155">
        <v>7813.9884354030637</v>
      </c>
      <c r="D36" s="155">
        <v>16147.818362977443</v>
      </c>
      <c r="E36" s="155">
        <v>23657.154654802784</v>
      </c>
      <c r="F36" s="155">
        <v>9215.6870191116886</v>
      </c>
      <c r="G36" s="155">
        <v>28502.417856934349</v>
      </c>
      <c r="H36" s="155">
        <v>133074.43804448828</v>
      </c>
      <c r="I36" s="155">
        <v>17316.19079371915</v>
      </c>
      <c r="J36" s="155">
        <v>10106.240383431203</v>
      </c>
      <c r="K36" s="155">
        <v>26199.076961617342</v>
      </c>
      <c r="L36" s="155">
        <v>30808.513214735889</v>
      </c>
      <c r="M36" s="155">
        <v>11229.25846437461</v>
      </c>
      <c r="N36" s="155">
        <v>29199.226877894573</v>
      </c>
      <c r="O36" s="155">
        <v>36546.599061267698</v>
      </c>
      <c r="P36" s="155">
        <v>21315.005083884371</v>
      </c>
      <c r="Q36" s="195">
        <v>440426.52136887307</v>
      </c>
      <c r="R36" s="281">
        <v>100.50625605572938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3"/>
      <c r="AK36" s="11"/>
    </row>
    <row r="37" spans="1:37" s="90" customFormat="1" ht="18.75" hidden="1" customHeight="1" x14ac:dyDescent="0.25">
      <c r="A37" s="157">
        <v>41609</v>
      </c>
      <c r="B37" s="155">
        <v>41720.706536151258</v>
      </c>
      <c r="C37" s="155">
        <v>7687.2390381912201</v>
      </c>
      <c r="D37" s="155">
        <v>17384.523109760823</v>
      </c>
      <c r="E37" s="155">
        <v>21051.077062176159</v>
      </c>
      <c r="F37" s="155">
        <v>11337.357732284652</v>
      </c>
      <c r="G37" s="155">
        <v>32902.879444074562</v>
      </c>
      <c r="H37" s="155">
        <v>130040.71964091281</v>
      </c>
      <c r="I37" s="155">
        <v>19584.025478252905</v>
      </c>
      <c r="J37" s="155">
        <v>8552.9839902643453</v>
      </c>
      <c r="K37" s="155">
        <v>28893.747631774288</v>
      </c>
      <c r="L37" s="155">
        <v>31545.369527336628</v>
      </c>
      <c r="M37" s="155">
        <v>12046.529438717005</v>
      </c>
      <c r="N37" s="155">
        <v>29337.133586528409</v>
      </c>
      <c r="O37" s="155">
        <v>36245.605392789665</v>
      </c>
      <c r="P37" s="155">
        <v>14713.861127470142</v>
      </c>
      <c r="Q37" s="195">
        <v>443043.75873668486</v>
      </c>
      <c r="R37" s="281">
        <v>99.397472393905275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3"/>
      <c r="AK37" s="11"/>
    </row>
    <row r="38" spans="1:37" s="90" customFormat="1" ht="18.75" hidden="1" customHeight="1" x14ac:dyDescent="0.25">
      <c r="A38" s="156">
        <v>41699</v>
      </c>
      <c r="B38" s="155">
        <v>40786.815848341204</v>
      </c>
      <c r="C38" s="155">
        <v>6371.9320507374132</v>
      </c>
      <c r="D38" s="155">
        <v>17287.777225416834</v>
      </c>
      <c r="E38" s="155">
        <v>19253.908831921144</v>
      </c>
      <c r="F38" s="155">
        <v>13512.103346762418</v>
      </c>
      <c r="G38" s="155">
        <v>32477.783797820037</v>
      </c>
      <c r="H38" s="155">
        <v>139764.58036448853</v>
      </c>
      <c r="I38" s="155">
        <v>18786.997731140291</v>
      </c>
      <c r="J38" s="155">
        <v>5782.6813141400708</v>
      </c>
      <c r="K38" s="155">
        <v>22073.052413574755</v>
      </c>
      <c r="L38" s="155">
        <v>32008.559527301713</v>
      </c>
      <c r="M38" s="155">
        <v>12891.42762321169</v>
      </c>
      <c r="N38" s="155">
        <v>29475.691622691069</v>
      </c>
      <c r="O38" s="155">
        <v>36535.434213834262</v>
      </c>
      <c r="P38" s="155">
        <v>15396.542445760339</v>
      </c>
      <c r="Q38" s="195">
        <v>442405.28835714178</v>
      </c>
      <c r="R38" s="281">
        <v>98.479444969096491</v>
      </c>
      <c r="S38" s="9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3"/>
      <c r="AK38" s="11"/>
    </row>
    <row r="39" spans="1:37" s="90" customFormat="1" ht="18.75" hidden="1" customHeight="1" x14ac:dyDescent="0.25">
      <c r="A39" s="157">
        <v>41791</v>
      </c>
      <c r="B39" s="155">
        <v>36059.289259815123</v>
      </c>
      <c r="C39" s="155">
        <v>7831.3354121797529</v>
      </c>
      <c r="D39" s="155">
        <v>18267.520051974785</v>
      </c>
      <c r="E39" s="155">
        <v>20664.688134277731</v>
      </c>
      <c r="F39" s="155">
        <v>13936.234324541179</v>
      </c>
      <c r="G39" s="155">
        <v>29273.977023891504</v>
      </c>
      <c r="H39" s="155">
        <v>132694.22292049968</v>
      </c>
      <c r="I39" s="155">
        <v>17901.383140491511</v>
      </c>
      <c r="J39" s="155">
        <v>6157.0697218701198</v>
      </c>
      <c r="K39" s="155">
        <v>29739.163387718065</v>
      </c>
      <c r="L39" s="155">
        <v>33953.29530570213</v>
      </c>
      <c r="M39" s="155">
        <v>13829.564904539533</v>
      </c>
      <c r="N39" s="155">
        <v>29614.904062574831</v>
      </c>
      <c r="O39" s="155">
        <v>36361.606037062942</v>
      </c>
      <c r="P39" s="155">
        <v>19774.50958763095</v>
      </c>
      <c r="Q39" s="195">
        <v>446058.76327476988</v>
      </c>
      <c r="R39" s="281">
        <v>98.428443809444971</v>
      </c>
      <c r="S39" s="9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3"/>
      <c r="AK39" s="11"/>
    </row>
    <row r="40" spans="1:37" s="90" customFormat="1" ht="18.75" hidden="1" customHeight="1" x14ac:dyDescent="0.25">
      <c r="A40" s="156">
        <v>41883</v>
      </c>
      <c r="B40" s="155">
        <v>38403.62597229769</v>
      </c>
      <c r="C40" s="155">
        <v>7903.8428790314247</v>
      </c>
      <c r="D40" s="155">
        <v>19183.894323560606</v>
      </c>
      <c r="E40" s="155">
        <v>20629.687334058683</v>
      </c>
      <c r="F40" s="155">
        <v>14755.148464170357</v>
      </c>
      <c r="G40" s="155">
        <v>27344.694560906253</v>
      </c>
      <c r="H40" s="155">
        <v>146443.6246095032</v>
      </c>
      <c r="I40" s="155">
        <v>22740.620648705695</v>
      </c>
      <c r="J40" s="155">
        <v>8170.8720160297471</v>
      </c>
      <c r="K40" s="155">
        <v>25148.796891953934</v>
      </c>
      <c r="L40" s="155">
        <v>34622.221415726664</v>
      </c>
      <c r="M40" s="155">
        <v>19849.220295353036</v>
      </c>
      <c r="N40" s="155">
        <v>29699.006572894239</v>
      </c>
      <c r="O40" s="155">
        <v>36610.153379153489</v>
      </c>
      <c r="P40" s="155">
        <v>18231.748090137004</v>
      </c>
      <c r="Q40" s="195">
        <v>469737.15745348192</v>
      </c>
      <c r="R40" s="281">
        <v>100.88065219643434</v>
      </c>
      <c r="S40" s="9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3"/>
      <c r="AK40" s="11"/>
    </row>
    <row r="41" spans="1:37" s="90" customFormat="1" ht="18.75" hidden="1" customHeight="1" x14ac:dyDescent="0.25">
      <c r="A41" s="157">
        <v>41974</v>
      </c>
      <c r="B41" s="155">
        <v>36825.071637524314</v>
      </c>
      <c r="C41" s="155">
        <v>9290.0761572205811</v>
      </c>
      <c r="D41" s="155">
        <v>18219.477857542308</v>
      </c>
      <c r="E41" s="155">
        <v>18355.134648668824</v>
      </c>
      <c r="F41" s="155">
        <v>12722.962990784667</v>
      </c>
      <c r="G41" s="155">
        <v>28161.25856455629</v>
      </c>
      <c r="H41" s="155">
        <v>128191.11988577618</v>
      </c>
      <c r="I41" s="155">
        <v>25982.946967700529</v>
      </c>
      <c r="J41" s="155">
        <v>9325.6015551010551</v>
      </c>
      <c r="K41" s="155">
        <v>28339.849692263717</v>
      </c>
      <c r="L41" s="155">
        <v>36231.238867925465</v>
      </c>
      <c r="M41" s="155">
        <v>20708.407539169191</v>
      </c>
      <c r="N41" s="155">
        <v>29783.347923502544</v>
      </c>
      <c r="O41" s="155">
        <v>36913.935716254811</v>
      </c>
      <c r="P41" s="155">
        <v>13650.581289449603</v>
      </c>
      <c r="Q41" s="195">
        <v>452701.01129344007</v>
      </c>
      <c r="R41" s="281">
        <v>104.10215455300208</v>
      </c>
      <c r="S41" s="9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53"/>
      <c r="AK41" s="11"/>
    </row>
    <row r="42" spans="1:37" s="90" customFormat="1" ht="18.75" hidden="1" customHeight="1" x14ac:dyDescent="0.25">
      <c r="A42" s="156">
        <v>42064</v>
      </c>
      <c r="B42" s="155">
        <v>35514.234806470282</v>
      </c>
      <c r="C42" s="155">
        <v>8419.0490123067393</v>
      </c>
      <c r="D42" s="155">
        <v>17206.694702436373</v>
      </c>
      <c r="E42" s="155">
        <v>16611.360713178023</v>
      </c>
      <c r="F42" s="155">
        <v>14480.440209055239</v>
      </c>
      <c r="G42" s="155">
        <v>32619.083938335913</v>
      </c>
      <c r="H42" s="155">
        <v>132484.21566156449</v>
      </c>
      <c r="I42" s="155">
        <v>22594.219665863598</v>
      </c>
      <c r="J42" s="155">
        <v>6799.6094799522625</v>
      </c>
      <c r="K42" s="155">
        <v>32152.340391652713</v>
      </c>
      <c r="L42" s="155">
        <v>37757.428407398394</v>
      </c>
      <c r="M42" s="155">
        <v>19180.335923256091</v>
      </c>
      <c r="N42" s="155">
        <v>29867.928792675393</v>
      </c>
      <c r="O42" s="155">
        <v>36995.626999757158</v>
      </c>
      <c r="P42" s="155">
        <v>14936.860146483754</v>
      </c>
      <c r="Q42" s="195">
        <v>457619.42885038641</v>
      </c>
      <c r="R42" s="281">
        <v>104.68398193683032</v>
      </c>
      <c r="S42" s="9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3"/>
      <c r="AK42" s="11"/>
    </row>
    <row r="43" spans="1:37" s="90" customFormat="1" ht="18.75" hidden="1" customHeight="1" x14ac:dyDescent="0.25">
      <c r="A43" s="157">
        <v>42156</v>
      </c>
      <c r="B43" s="155">
        <v>33542.228687576506</v>
      </c>
      <c r="C43" s="155">
        <v>14104.08059487524</v>
      </c>
      <c r="D43" s="155">
        <v>15846.991043594233</v>
      </c>
      <c r="E43" s="155">
        <v>19567.42959851788</v>
      </c>
      <c r="F43" s="155">
        <v>9880.8827534660322</v>
      </c>
      <c r="G43" s="155">
        <v>37463.156227467691</v>
      </c>
      <c r="H43" s="155">
        <v>131913.47786940986</v>
      </c>
      <c r="I43" s="155">
        <v>20240.56807117978</v>
      </c>
      <c r="J43" s="155">
        <v>7942.1509304708516</v>
      </c>
      <c r="K43" s="155">
        <v>32342.833803100377</v>
      </c>
      <c r="L43" s="155">
        <v>39364.272384735494</v>
      </c>
      <c r="M43" s="155">
        <v>18334.252960736478</v>
      </c>
      <c r="N43" s="155">
        <v>29952.749860614615</v>
      </c>
      <c r="O43" s="155">
        <v>36359.009772706515</v>
      </c>
      <c r="P43" s="155">
        <v>20377.777305379979</v>
      </c>
      <c r="Q43" s="195">
        <v>467231.86186383152</v>
      </c>
      <c r="R43" s="281">
        <v>103.99349723373588</v>
      </c>
      <c r="S43" s="9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53"/>
      <c r="AK43" s="11"/>
    </row>
    <row r="44" spans="1:37" s="90" customFormat="1" ht="18.75" hidden="1" customHeight="1" x14ac:dyDescent="0.25">
      <c r="A44" s="156">
        <v>42248</v>
      </c>
      <c r="B44" s="155">
        <v>34810.795009303503</v>
      </c>
      <c r="C44" s="155">
        <v>16210.89965276192</v>
      </c>
      <c r="D44" s="155">
        <v>18597.695198066041</v>
      </c>
      <c r="E44" s="155">
        <v>22044.101515837378</v>
      </c>
      <c r="F44" s="155">
        <v>19886.222227131864</v>
      </c>
      <c r="G44" s="155">
        <v>42479.991334407598</v>
      </c>
      <c r="H44" s="155">
        <v>145249.81008979477</v>
      </c>
      <c r="I44" s="155">
        <v>22768.217851328587</v>
      </c>
      <c r="J44" s="155">
        <v>13758.006181439929</v>
      </c>
      <c r="K44" s="155">
        <v>30847.582015686887</v>
      </c>
      <c r="L44" s="155">
        <v>39685.831198718675</v>
      </c>
      <c r="M44" s="155">
        <v>22210.715398391349</v>
      </c>
      <c r="N44" s="155">
        <v>30078.935216135778</v>
      </c>
      <c r="O44" s="155">
        <v>36820.398489227948</v>
      </c>
      <c r="P44" s="155">
        <v>17210.228530356111</v>
      </c>
      <c r="Q44" s="195">
        <v>512659.42990858835</v>
      </c>
      <c r="R44" s="281">
        <v>103.72910465866678</v>
      </c>
      <c r="S44" s="9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3"/>
      <c r="AK44" s="11"/>
    </row>
    <row r="45" spans="1:37" s="90" customFormat="1" ht="18.75" hidden="1" customHeight="1" x14ac:dyDescent="0.25">
      <c r="A45" s="157">
        <v>42339</v>
      </c>
      <c r="B45" s="155">
        <v>32929.555577415442</v>
      </c>
      <c r="C45" s="155">
        <v>11840.723605596088</v>
      </c>
      <c r="D45" s="155">
        <v>18735.119223696238</v>
      </c>
      <c r="E45" s="155">
        <v>19522.122441462518</v>
      </c>
      <c r="F45" s="155">
        <v>11373.223448054005</v>
      </c>
      <c r="G45" s="155">
        <v>35820.481825533825</v>
      </c>
      <c r="H45" s="155">
        <v>152478.5388948934</v>
      </c>
      <c r="I45" s="155">
        <v>24197.756059640848</v>
      </c>
      <c r="J45" s="155">
        <v>10506.54392266295</v>
      </c>
      <c r="K45" s="155">
        <v>31832.271583748563</v>
      </c>
      <c r="L45" s="155">
        <v>41156.624437913204</v>
      </c>
      <c r="M45" s="155">
        <v>22004.209414505825</v>
      </c>
      <c r="N45" s="155">
        <v>30205.652167053766</v>
      </c>
      <c r="O45" s="155">
        <v>37003.887521278652</v>
      </c>
      <c r="P45" s="155">
        <v>17114.446799173387</v>
      </c>
      <c r="Q45" s="195">
        <v>496721.15692262864</v>
      </c>
      <c r="R45" s="281">
        <v>104.31886667606777</v>
      </c>
      <c r="S45" s="9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3"/>
      <c r="AK45" s="11"/>
    </row>
    <row r="46" spans="1:37" s="5" customFormat="1" ht="18.75" hidden="1" customHeight="1" x14ac:dyDescent="0.2">
      <c r="A46" s="157">
        <v>42078</v>
      </c>
      <c r="B46" s="155">
        <v>33504.531438313788</v>
      </c>
      <c r="C46" s="155">
        <v>13035.739366817474</v>
      </c>
      <c r="D46" s="155">
        <v>18561.379850998121</v>
      </c>
      <c r="E46" s="155">
        <v>18449.749385039384</v>
      </c>
      <c r="F46" s="155">
        <v>13601.854556050583</v>
      </c>
      <c r="G46" s="155">
        <v>32827.117649055886</v>
      </c>
      <c r="H46" s="155">
        <v>154979.53303470917</v>
      </c>
      <c r="I46" s="155">
        <v>22955.561356915605</v>
      </c>
      <c r="J46" s="155">
        <v>8921.5371829846354</v>
      </c>
      <c r="K46" s="155">
        <v>37597.216440041848</v>
      </c>
      <c r="L46" s="155">
        <v>42334.833115076035</v>
      </c>
      <c r="M46" s="155">
        <v>20281.17321294775</v>
      </c>
      <c r="N46" s="155">
        <v>30332.902952880959</v>
      </c>
      <c r="O46" s="155">
        <v>37372.970788119666</v>
      </c>
      <c r="P46" s="155">
        <v>17379.823889902193</v>
      </c>
      <c r="Q46" s="195">
        <v>502135.92421985313</v>
      </c>
      <c r="R46" s="281">
        <v>105.00810955445768</v>
      </c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9"/>
    </row>
    <row r="47" spans="1:37" s="5" customFormat="1" ht="18.75" hidden="1" customHeight="1" x14ac:dyDescent="0.2">
      <c r="A47" s="157">
        <v>42522</v>
      </c>
      <c r="B47" s="155">
        <v>31917.64718444879</v>
      </c>
      <c r="C47" s="155">
        <v>14208.762662891406</v>
      </c>
      <c r="D47" s="155">
        <v>17837.735063774857</v>
      </c>
      <c r="E47" s="155">
        <v>20417.057353284607</v>
      </c>
      <c r="F47" s="155">
        <v>14616.026698104697</v>
      </c>
      <c r="G47" s="155">
        <v>33393.243943699148</v>
      </c>
      <c r="H47" s="155">
        <v>142896.2107235601</v>
      </c>
      <c r="I47" s="155">
        <v>21500.45555234488</v>
      </c>
      <c r="J47" s="155">
        <v>9641.2080264435263</v>
      </c>
      <c r="K47" s="155">
        <v>34418.93115193618</v>
      </c>
      <c r="L47" s="155">
        <v>43310.247609514576</v>
      </c>
      <c r="M47" s="155">
        <v>18624.691136525016</v>
      </c>
      <c r="N47" s="155">
        <v>30460.689822564371</v>
      </c>
      <c r="O47" s="155">
        <v>35132.159148360108</v>
      </c>
      <c r="P47" s="155">
        <v>18359.618292851941</v>
      </c>
      <c r="Q47" s="195">
        <v>486734.68437030423</v>
      </c>
      <c r="R47" s="281">
        <v>105.27353452753168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"/>
    </row>
    <row r="48" spans="1:37" s="5" customFormat="1" ht="13.5" x14ac:dyDescent="0.2">
      <c r="A48" s="156">
        <v>42614</v>
      </c>
      <c r="B48" s="155">
        <v>35860.770326037229</v>
      </c>
      <c r="C48" s="155">
        <v>17339.889239993987</v>
      </c>
      <c r="D48" s="155">
        <v>18600.928025165998</v>
      </c>
      <c r="E48" s="155">
        <v>22871.241974219145</v>
      </c>
      <c r="F48" s="155">
        <v>15408.155883743633</v>
      </c>
      <c r="G48" s="155">
        <v>34131.849729742906</v>
      </c>
      <c r="H48" s="155">
        <v>158221.81816707682</v>
      </c>
      <c r="I48" s="155">
        <v>21897.899870997058</v>
      </c>
      <c r="J48" s="155">
        <v>11122.754552759861</v>
      </c>
      <c r="K48" s="155">
        <v>31210.224081189936</v>
      </c>
      <c r="L48" s="155">
        <v>43837.459254702437</v>
      </c>
      <c r="M48" s="155">
        <v>21796.185447703629</v>
      </c>
      <c r="N48" s="155">
        <v>30504.211154544599</v>
      </c>
      <c r="O48" s="155">
        <v>35300.076177556948</v>
      </c>
      <c r="P48" s="155">
        <v>18712.009327611133</v>
      </c>
      <c r="Q48" s="195">
        <v>516815.47321304539</v>
      </c>
      <c r="R48" s="281">
        <v>105.21401707864935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9"/>
    </row>
    <row r="49" spans="1:37" s="5" customFormat="1" ht="18.75" customHeight="1" x14ac:dyDescent="0.2">
      <c r="A49" s="156">
        <v>42705</v>
      </c>
      <c r="B49" s="155">
        <v>40991.118996160847</v>
      </c>
      <c r="C49" s="155">
        <v>14248.372148805196</v>
      </c>
      <c r="D49" s="155">
        <v>21520.114584418247</v>
      </c>
      <c r="E49" s="155">
        <v>19971.556403086426</v>
      </c>
      <c r="F49" s="155">
        <v>12276.884361712022</v>
      </c>
      <c r="G49" s="155">
        <v>28930.060674177355</v>
      </c>
      <c r="H49" s="155">
        <v>153894.49135242478</v>
      </c>
      <c r="I49" s="155">
        <v>21856.605937181263</v>
      </c>
      <c r="J49" s="155">
        <v>10908.035434975876</v>
      </c>
      <c r="K49" s="155">
        <v>30872.697583592279</v>
      </c>
      <c r="L49" s="155">
        <v>45314.526590732203</v>
      </c>
      <c r="M49" s="155">
        <v>20253.726474382653</v>
      </c>
      <c r="N49" s="155">
        <v>30547.794668515722</v>
      </c>
      <c r="O49" s="155">
        <v>35628.498553695499</v>
      </c>
      <c r="P49" s="155">
        <v>14064.53067749181</v>
      </c>
      <c r="Q49" s="195">
        <v>501279.01444135216</v>
      </c>
      <c r="R49" s="281">
        <v>104.64001712372576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9"/>
    </row>
    <row r="50" spans="1:37" s="5" customFormat="1" ht="18.75" customHeight="1" x14ac:dyDescent="0.2">
      <c r="A50" s="157">
        <v>42795</v>
      </c>
      <c r="B50" s="155">
        <v>44386.185344193145</v>
      </c>
      <c r="C50" s="155">
        <v>9616.8417531001633</v>
      </c>
      <c r="D50" s="155">
        <v>20793.558514915658</v>
      </c>
      <c r="E50" s="155">
        <v>19081.948369661772</v>
      </c>
      <c r="F50" s="155">
        <v>14035.533547749692</v>
      </c>
      <c r="G50" s="155">
        <v>26009.530387815365</v>
      </c>
      <c r="H50" s="155">
        <v>159811.55659391466</v>
      </c>
      <c r="I50" s="155">
        <v>21915.221557436638</v>
      </c>
      <c r="J50" s="155">
        <v>8456.2145869483302</v>
      </c>
      <c r="K50" s="155">
        <v>31995.650615914223</v>
      </c>
      <c r="L50" s="155">
        <v>44977.351215883267</v>
      </c>
      <c r="M50" s="155">
        <v>23225.74875645366</v>
      </c>
      <c r="N50" s="155">
        <v>30591.440453321524</v>
      </c>
      <c r="O50" s="155">
        <v>36178.75751981909</v>
      </c>
      <c r="P50" s="155">
        <v>15174.611905797294</v>
      </c>
      <c r="Q50" s="195">
        <v>506250.15112292441</v>
      </c>
      <c r="R50" s="281">
        <v>104.00081140273652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9"/>
    </row>
    <row r="51" spans="1:37" s="5" customFormat="1" ht="18.75" customHeight="1" x14ac:dyDescent="0.2">
      <c r="A51" s="157">
        <v>42887</v>
      </c>
      <c r="B51" s="155">
        <v>44113.860069176335</v>
      </c>
      <c r="C51" s="155">
        <v>11766.658531230712</v>
      </c>
      <c r="D51" s="155">
        <v>16502.719503016669</v>
      </c>
      <c r="E51" s="155">
        <v>20804.464811231086</v>
      </c>
      <c r="F51" s="155">
        <v>18413.856224620737</v>
      </c>
      <c r="G51" s="155">
        <v>27304.693168688642</v>
      </c>
      <c r="H51" s="155">
        <v>147919.60091681228</v>
      </c>
      <c r="I51" s="155">
        <v>17334.679063544419</v>
      </c>
      <c r="J51" s="155">
        <v>10193.558609841059</v>
      </c>
      <c r="K51" s="155">
        <v>32899.512076049752</v>
      </c>
      <c r="L51" s="155">
        <v>46009.879917820595</v>
      </c>
      <c r="M51" s="155">
        <v>18435.149870843852</v>
      </c>
      <c r="N51" s="155">
        <v>30635.148597932766</v>
      </c>
      <c r="O51" s="155">
        <v>35412.683215752229</v>
      </c>
      <c r="P51" s="155">
        <v>16990.536322103464</v>
      </c>
      <c r="Q51" s="195">
        <v>494737.00089866458</v>
      </c>
      <c r="R51" s="281">
        <v>104.07125659938269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9"/>
    </row>
    <row r="52" spans="1:37" s="5" customFormat="1" ht="18.75" customHeight="1" x14ac:dyDescent="0.2">
      <c r="A52" s="156">
        <v>42979</v>
      </c>
      <c r="B52" s="155">
        <v>40070.257434173924</v>
      </c>
      <c r="C52" s="155">
        <v>13988.204817998159</v>
      </c>
      <c r="D52" s="155">
        <v>18378.002999936805</v>
      </c>
      <c r="E52" s="155">
        <v>15334.825785557345</v>
      </c>
      <c r="F52" s="155">
        <v>11615.42800242798</v>
      </c>
      <c r="G52" s="155">
        <v>29213.442702836415</v>
      </c>
      <c r="H52" s="155">
        <v>150676.76777680765</v>
      </c>
      <c r="I52" s="155">
        <v>19985.350160316953</v>
      </c>
      <c r="J52" s="155">
        <v>12646.790235233164</v>
      </c>
      <c r="K52" s="155">
        <v>40072.746783140945</v>
      </c>
      <c r="L52" s="155">
        <v>46835.888701094897</v>
      </c>
      <c r="M52" s="155">
        <v>22665.904198884589</v>
      </c>
      <c r="N52" s="155">
        <v>30720.893250509063</v>
      </c>
      <c r="O52" s="155">
        <v>35944.226765848347</v>
      </c>
      <c r="P52" s="155">
        <v>16707.044998822952</v>
      </c>
      <c r="Q52" s="195">
        <v>504855.77461358922</v>
      </c>
      <c r="R52" s="281">
        <v>106.42418051296308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9"/>
    </row>
    <row r="53" spans="1:37" s="5" customFormat="1" ht="18.75" customHeight="1" x14ac:dyDescent="0.2">
      <c r="A53" s="157">
        <v>43070</v>
      </c>
      <c r="B53" s="155">
        <v>40761.102874530035</v>
      </c>
      <c r="C53" s="155">
        <v>10714.007269662074</v>
      </c>
      <c r="D53" s="155">
        <v>19021.939276757479</v>
      </c>
      <c r="E53" s="155">
        <v>8414.8844903079644</v>
      </c>
      <c r="F53" s="155">
        <v>15246.117218369778</v>
      </c>
      <c r="G53" s="155">
        <v>31059.118338783876</v>
      </c>
      <c r="H53" s="155">
        <v>150669.90369294194</v>
      </c>
      <c r="I53" s="155">
        <v>19776.791593542985</v>
      </c>
      <c r="J53" s="155">
        <v>10132.980858576748</v>
      </c>
      <c r="K53" s="155">
        <v>30946.543612583133</v>
      </c>
      <c r="L53" s="155">
        <v>48598.712166638856</v>
      </c>
      <c r="M53" s="155">
        <v>22743.753666583263</v>
      </c>
      <c r="N53" s="155">
        <v>30806.877893611992</v>
      </c>
      <c r="O53" s="155">
        <v>35685.152990734401</v>
      </c>
      <c r="P53" s="155">
        <v>15115.892456821928</v>
      </c>
      <c r="Q53" s="195">
        <v>489693.7784004464</v>
      </c>
      <c r="R53" s="281">
        <v>107.90193254755802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9"/>
    </row>
    <row r="54" spans="1:37" s="5" customFormat="1" ht="18.75" customHeight="1" x14ac:dyDescent="0.2">
      <c r="A54" s="156">
        <v>43160</v>
      </c>
      <c r="B54" s="155">
        <v>41204.332275932458</v>
      </c>
      <c r="C54" s="155">
        <v>8185.8548695907384</v>
      </c>
      <c r="D54" s="155">
        <v>19529.143904053661</v>
      </c>
      <c r="E54" s="155">
        <v>8225.0973987211419</v>
      </c>
      <c r="F54" s="155">
        <v>14747.573513749379</v>
      </c>
      <c r="G54" s="155">
        <v>30561.340427585699</v>
      </c>
      <c r="H54" s="155">
        <v>164902.6355940458</v>
      </c>
      <c r="I54" s="155">
        <v>15553.06452953569</v>
      </c>
      <c r="J54" s="155">
        <v>7451.5250072233885</v>
      </c>
      <c r="K54" s="155">
        <v>28420.340809798683</v>
      </c>
      <c r="L54" s="155">
        <v>49781.741111244068</v>
      </c>
      <c r="M54" s="155">
        <v>26797.095774700192</v>
      </c>
      <c r="N54" s="155">
        <v>30893.103198950532</v>
      </c>
      <c r="O54" s="155">
        <v>44388.893101227368</v>
      </c>
      <c r="P54" s="155">
        <v>15935.474462156224</v>
      </c>
      <c r="Q54" s="195">
        <v>506577.21597851499</v>
      </c>
      <c r="R54" s="281">
        <v>104.33209216737156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9"/>
    </row>
    <row r="55" spans="1:37" s="5" customFormat="1" ht="18.75" customHeight="1" x14ac:dyDescent="0.2">
      <c r="A55" s="157">
        <v>43252</v>
      </c>
      <c r="B55" s="155">
        <v>35797.341047271417</v>
      </c>
      <c r="C55" s="155">
        <v>10562.287478652501</v>
      </c>
      <c r="D55" s="155">
        <v>16312.957631904566</v>
      </c>
      <c r="E55" s="155">
        <v>9544.0197819077821</v>
      </c>
      <c r="F55" s="155">
        <v>13452.330927488745</v>
      </c>
      <c r="G55" s="155">
        <v>34107.370491548594</v>
      </c>
      <c r="H55" s="155">
        <v>150360.86635436179</v>
      </c>
      <c r="I55" s="155">
        <v>18046.467659543177</v>
      </c>
      <c r="J55" s="155">
        <v>9546.8078304766696</v>
      </c>
      <c r="K55" s="155">
        <v>29152.680505043383</v>
      </c>
      <c r="L55" s="155">
        <v>49775.45198835343</v>
      </c>
      <c r="M55" s="155">
        <v>23236.024883656588</v>
      </c>
      <c r="N55" s="155">
        <v>30979.569840113705</v>
      </c>
      <c r="O55" s="155">
        <v>44625.338749018825</v>
      </c>
      <c r="P55" s="155">
        <v>17556.79976293043</v>
      </c>
      <c r="Q55" s="195">
        <v>493056.31493227161</v>
      </c>
      <c r="R55" s="281">
        <v>104.15655900492636</v>
      </c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19"/>
    </row>
    <row r="56" spans="1:37" s="5" customFormat="1" ht="18.75" customHeight="1" x14ac:dyDescent="0.2">
      <c r="A56" s="156">
        <v>43344</v>
      </c>
      <c r="B56" s="155">
        <v>35506.745486697524</v>
      </c>
      <c r="C56" s="155">
        <v>8413.1789256561005</v>
      </c>
      <c r="D56" s="155">
        <v>17994.771174875765</v>
      </c>
      <c r="E56" s="155">
        <v>10037.166744925902</v>
      </c>
      <c r="F56" s="155">
        <v>14037.481461115769</v>
      </c>
      <c r="G56" s="155">
        <v>27572.357592128257</v>
      </c>
      <c r="H56" s="155">
        <v>172661.03041881617</v>
      </c>
      <c r="I56" s="155">
        <v>18268.109686700584</v>
      </c>
      <c r="J56" s="155">
        <v>12412.724234353786</v>
      </c>
      <c r="K56" s="155">
        <v>37663.758783518133</v>
      </c>
      <c r="L56" s="155">
        <v>50309.505233683034</v>
      </c>
      <c r="M56" s="155">
        <v>19758.386842513817</v>
      </c>
      <c r="N56" s="155">
        <v>31065.919746026299</v>
      </c>
      <c r="O56" s="155">
        <v>45069.593213019216</v>
      </c>
      <c r="P56" s="155">
        <v>15088.446663060296</v>
      </c>
      <c r="Q56" s="195">
        <v>515859.17620709055</v>
      </c>
      <c r="R56" s="281">
        <v>105.9691857980628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19"/>
    </row>
    <row r="57" spans="1:37" s="5" customFormat="1" ht="18.75" customHeight="1" x14ac:dyDescent="0.2">
      <c r="A57" s="157">
        <v>43435</v>
      </c>
      <c r="B57" s="155">
        <v>40086.134390790023</v>
      </c>
      <c r="C57" s="155">
        <v>8566.4671438096175</v>
      </c>
      <c r="D57" s="155">
        <v>20021.979240674518</v>
      </c>
      <c r="E57" s="155">
        <v>8528.5330195091483</v>
      </c>
      <c r="F57" s="155">
        <v>15720.389397717508</v>
      </c>
      <c r="G57" s="155">
        <v>35642.362256204651</v>
      </c>
      <c r="H57" s="155">
        <v>168150.44266596672</v>
      </c>
      <c r="I57" s="155">
        <v>21630.725294030384</v>
      </c>
      <c r="J57" s="155">
        <v>12302.443093806403</v>
      </c>
      <c r="K57" s="155">
        <v>36001.409534128114</v>
      </c>
      <c r="L57" s="155">
        <v>50401.516811029709</v>
      </c>
      <c r="M57" s="155">
        <v>22737.397569326815</v>
      </c>
      <c r="N57" s="155">
        <v>31152.51033656716</v>
      </c>
      <c r="O57" s="155">
        <v>44693.059852951563</v>
      </c>
      <c r="P57" s="155">
        <v>11711.168235932641</v>
      </c>
      <c r="Q57" s="195">
        <v>527346.53884244489</v>
      </c>
      <c r="R57" s="281">
        <v>108.18088040866732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19"/>
    </row>
    <row r="58" spans="1:37" s="5" customFormat="1" ht="18.75" customHeight="1" x14ac:dyDescent="0.2">
      <c r="A58" s="156">
        <v>43525</v>
      </c>
      <c r="B58" s="155">
        <v>40763.100267071692</v>
      </c>
      <c r="C58" s="155">
        <v>8238.2631143117305</v>
      </c>
      <c r="D58" s="155">
        <v>22248.459336661999</v>
      </c>
      <c r="E58" s="155">
        <v>10940.739048106861</v>
      </c>
      <c r="F58" s="155">
        <v>16129.277884214907</v>
      </c>
      <c r="G58" s="155">
        <v>38583.477436804234</v>
      </c>
      <c r="H58" s="155">
        <v>165194.49128505497</v>
      </c>
      <c r="I58" s="155">
        <v>19341.306029271629</v>
      </c>
      <c r="J58" s="155">
        <v>10457.283708691546</v>
      </c>
      <c r="K58" s="155">
        <v>24223.726257329468</v>
      </c>
      <c r="L58" s="155">
        <v>51516.592808118403</v>
      </c>
      <c r="M58" s="155">
        <v>18391.294828806516</v>
      </c>
      <c r="N58" s="155">
        <v>31239.342282600846</v>
      </c>
      <c r="O58" s="155">
        <v>45372.098526869457</v>
      </c>
      <c r="P58" s="155">
        <v>13995.191391366874</v>
      </c>
      <c r="Q58" s="195">
        <v>516634.64420528116</v>
      </c>
      <c r="R58" s="281">
        <v>107.86088224595618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19"/>
    </row>
    <row r="59" spans="1:37" s="5" customFormat="1" ht="18.75" customHeight="1" x14ac:dyDescent="0.2">
      <c r="A59" s="157">
        <v>43617</v>
      </c>
      <c r="B59" s="155">
        <v>38491.363184569527</v>
      </c>
      <c r="C59" s="155">
        <v>8302.146181422866</v>
      </c>
      <c r="D59" s="155">
        <v>21129.031115670397</v>
      </c>
      <c r="E59" s="155">
        <v>11613.04113581045</v>
      </c>
      <c r="F59" s="155">
        <v>16175.80194541739</v>
      </c>
      <c r="G59" s="155">
        <v>38357.197572448582</v>
      </c>
      <c r="H59" s="155">
        <v>167314.15047332257</v>
      </c>
      <c r="I59" s="155">
        <v>18231.135925802992</v>
      </c>
      <c r="J59" s="155">
        <v>12392.805300497241</v>
      </c>
      <c r="K59" s="155">
        <v>32365.511966674276</v>
      </c>
      <c r="L59" s="155">
        <v>50723.614021430578</v>
      </c>
      <c r="M59" s="155">
        <v>14417.234152154677</v>
      </c>
      <c r="N59" s="155">
        <v>31326.41625686183</v>
      </c>
      <c r="O59" s="155">
        <v>45624.814480959132</v>
      </c>
      <c r="P59" s="155">
        <v>15220.201085133958</v>
      </c>
      <c r="Q59" s="195">
        <v>521684.46479817643</v>
      </c>
      <c r="R59" s="281">
        <v>106.61004419300714</v>
      </c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19"/>
    </row>
    <row r="60" spans="1:37" s="74" customFormat="1" ht="18.75" customHeight="1" x14ac:dyDescent="0.2">
      <c r="A60" s="156">
        <v>43709</v>
      </c>
      <c r="B60" s="155">
        <v>40594.985619311694</v>
      </c>
      <c r="C60" s="155">
        <v>8345.8714639854898</v>
      </c>
      <c r="D60" s="155">
        <v>20773.451185770151</v>
      </c>
      <c r="E60" s="155">
        <v>10209.814098393754</v>
      </c>
      <c r="F60" s="155">
        <v>15273.059455927047</v>
      </c>
      <c r="G60" s="155">
        <v>29788.458340492791</v>
      </c>
      <c r="H60" s="155">
        <v>174800.65475831259</v>
      </c>
      <c r="I60" s="155">
        <v>20210.259441056354</v>
      </c>
      <c r="J60" s="155">
        <v>16814.156887720124</v>
      </c>
      <c r="K60" s="155">
        <v>42813.642315290068</v>
      </c>
      <c r="L60" s="155">
        <v>52417.221819617342</v>
      </c>
      <c r="M60" s="155">
        <v>17960.253304548951</v>
      </c>
      <c r="N60" s="155">
        <v>31413.335878546579</v>
      </c>
      <c r="O60" s="155">
        <v>45622.686443080114</v>
      </c>
      <c r="P60" s="155">
        <v>15866.363871036538</v>
      </c>
      <c r="Q60" s="195">
        <v>542904.21488308953</v>
      </c>
      <c r="R60" s="281">
        <v>107.16150279214563</v>
      </c>
      <c r="S60" s="145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5"/>
    </row>
    <row r="61" spans="1:37" s="5" customFormat="1" ht="18.75" customHeight="1" x14ac:dyDescent="0.2">
      <c r="A61" s="157">
        <v>43800</v>
      </c>
      <c r="B61" s="155">
        <v>40871.236833296352</v>
      </c>
      <c r="C61" s="155">
        <v>6722.9580933603474</v>
      </c>
      <c r="D61" s="155">
        <v>17317.234478781069</v>
      </c>
      <c r="E61" s="155">
        <v>9586.0058591701745</v>
      </c>
      <c r="F61" s="155">
        <v>14529.060652674661</v>
      </c>
      <c r="G61" s="155">
        <v>39466.612755422051</v>
      </c>
      <c r="H61" s="155">
        <v>154337.22234089827</v>
      </c>
      <c r="I61" s="155">
        <v>19568.845200980752</v>
      </c>
      <c r="J61" s="155">
        <v>11823.165464653739</v>
      </c>
      <c r="K61" s="155">
        <v>31825.556953247149</v>
      </c>
      <c r="L61" s="155">
        <v>53423.826451051973</v>
      </c>
      <c r="M61" s="155">
        <v>19754.907783664603</v>
      </c>
      <c r="N61" s="155">
        <v>31500.49667115149</v>
      </c>
      <c r="O61" s="155">
        <v>45979.334205294144</v>
      </c>
      <c r="P61" s="155">
        <v>14799.089377286464</v>
      </c>
      <c r="Q61" s="195">
        <v>511505.55312093324</v>
      </c>
      <c r="R61" s="281">
        <v>107.25661003533847</v>
      </c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19"/>
    </row>
    <row r="62" spans="1:37" s="5" customFormat="1" ht="18.75" customHeight="1" x14ac:dyDescent="0.2">
      <c r="A62" s="157">
        <v>43891</v>
      </c>
      <c r="B62" s="155">
        <v>39401.202365551639</v>
      </c>
      <c r="C62" s="155">
        <v>6814.4297213285945</v>
      </c>
      <c r="D62" s="155">
        <v>18056.090443126977</v>
      </c>
      <c r="E62" s="155">
        <v>10286.199466114038</v>
      </c>
      <c r="F62" s="155">
        <v>14679.803405881661</v>
      </c>
      <c r="G62" s="155">
        <v>34976.560693040905</v>
      </c>
      <c r="H62" s="155">
        <v>162339.68183626374</v>
      </c>
      <c r="I62" s="155">
        <v>16519.611221785599</v>
      </c>
      <c r="J62" s="155">
        <v>8927.1975423716158</v>
      </c>
      <c r="K62" s="155">
        <v>31595.363790062383</v>
      </c>
      <c r="L62" s="155">
        <v>54226.305007863928</v>
      </c>
      <c r="M62" s="155">
        <v>15559.497067107382</v>
      </c>
      <c r="N62" s="155">
        <v>31587.899303839753</v>
      </c>
      <c r="O62" s="155">
        <v>45372.098526869457</v>
      </c>
      <c r="P62" s="155">
        <v>13329.962839373517</v>
      </c>
      <c r="Q62" s="195">
        <v>503671.9032305812</v>
      </c>
      <c r="R62" s="281">
        <v>109.28707828131485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9"/>
    </row>
    <row r="63" spans="1:37" s="5" customFormat="1" ht="18.75" customHeight="1" x14ac:dyDescent="0.2">
      <c r="A63" s="157">
        <v>43983</v>
      </c>
      <c r="B63" s="155">
        <v>36895.443375143157</v>
      </c>
      <c r="C63" s="155">
        <v>6524.5934172640837</v>
      </c>
      <c r="D63" s="155">
        <v>14874.317435081437</v>
      </c>
      <c r="E63" s="155">
        <v>5778.4417601376263</v>
      </c>
      <c r="F63" s="155">
        <v>16696.107795558455</v>
      </c>
      <c r="G63" s="155">
        <v>27418.077606386396</v>
      </c>
      <c r="H63" s="155">
        <v>152193.80634621478</v>
      </c>
      <c r="I63" s="155">
        <v>14436.174868563778</v>
      </c>
      <c r="J63" s="155">
        <v>1789.5821414536672</v>
      </c>
      <c r="K63" s="155">
        <v>31750.89993106166</v>
      </c>
      <c r="L63" s="155">
        <v>55003.416038480427</v>
      </c>
      <c r="M63" s="155">
        <v>11547.525927142588</v>
      </c>
      <c r="N63" s="155">
        <v>31675.544447631262</v>
      </c>
      <c r="O63" s="155">
        <v>46388.489814451168</v>
      </c>
      <c r="P63" s="155">
        <v>16561.483868183353</v>
      </c>
      <c r="Q63" s="195">
        <v>469533.90477275383</v>
      </c>
      <c r="R63" s="281">
        <v>105.77861463045659</v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9"/>
    </row>
    <row r="64" spans="1:37" s="5" customFormat="1" ht="18.75" customHeight="1" x14ac:dyDescent="0.2">
      <c r="A64" s="157">
        <v>44075</v>
      </c>
      <c r="B64" s="155">
        <v>37852.781691482065</v>
      </c>
      <c r="C64" s="155">
        <v>6685.7047349898967</v>
      </c>
      <c r="D64" s="155">
        <v>19171.470298849283</v>
      </c>
      <c r="E64" s="155">
        <v>9476.2645888614497</v>
      </c>
      <c r="F64" s="155">
        <v>16721.732321389929</v>
      </c>
      <c r="G64" s="155">
        <v>22280.643095923904</v>
      </c>
      <c r="H64" s="155">
        <v>153042.26534567089</v>
      </c>
      <c r="I64" s="155">
        <v>11313.058837232586</v>
      </c>
      <c r="J64" s="155">
        <v>2730.2107817993178</v>
      </c>
      <c r="K64" s="155">
        <v>30043.561154632935</v>
      </c>
      <c r="L64" s="155">
        <v>51119.670495272505</v>
      </c>
      <c r="M64" s="155">
        <v>5423.0358833047403</v>
      </c>
      <c r="N64" s="155">
        <v>31847.618836405582</v>
      </c>
      <c r="O64" s="155">
        <v>46933.412082097449</v>
      </c>
      <c r="P64" s="155">
        <v>16483.458593209598</v>
      </c>
      <c r="Q64" s="195">
        <v>461124.88874112215</v>
      </c>
      <c r="R64" s="281">
        <v>107.80094499814406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9"/>
    </row>
    <row r="65" spans="1:37" s="5" customFormat="1" ht="18.75" customHeight="1" x14ac:dyDescent="0.2">
      <c r="A65" s="157">
        <v>44184</v>
      </c>
      <c r="B65" s="155">
        <v>41761.002780362032</v>
      </c>
      <c r="C65" s="155">
        <v>5631.0691745219692</v>
      </c>
      <c r="D65" s="155">
        <v>21072.816690554639</v>
      </c>
      <c r="E65" s="155">
        <v>10874.732996769186</v>
      </c>
      <c r="F65" s="155">
        <v>14632.695060192316</v>
      </c>
      <c r="G65" s="155">
        <v>23329.841231336053</v>
      </c>
      <c r="H65" s="155">
        <v>156355.08062870969</v>
      </c>
      <c r="I65" s="155">
        <v>9028.0027061250039</v>
      </c>
      <c r="J65" s="155">
        <v>3189.3001185747426</v>
      </c>
      <c r="K65" s="155">
        <v>31828.396164159105</v>
      </c>
      <c r="L65" s="155">
        <v>49369.366514516179</v>
      </c>
      <c r="M65" s="155">
        <v>8509.7348934687961</v>
      </c>
      <c r="N65" s="155">
        <v>32020.628002964728</v>
      </c>
      <c r="O65" s="155">
        <v>47810.038012678779</v>
      </c>
      <c r="P65" s="155">
        <v>16401.420210540586</v>
      </c>
      <c r="Q65" s="195">
        <v>471814.12518547382</v>
      </c>
      <c r="R65" s="281">
        <v>109.97757538882479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9"/>
    </row>
    <row r="66" spans="1:37" s="5" customFormat="1" ht="18.75" customHeight="1" x14ac:dyDescent="0.2">
      <c r="A66" s="157">
        <v>44256</v>
      </c>
      <c r="B66" s="155">
        <v>40323.490046735242</v>
      </c>
      <c r="C66" s="155">
        <v>6513.2654184514113</v>
      </c>
      <c r="D66" s="155">
        <v>20586.871355559411</v>
      </c>
      <c r="E66" s="155">
        <v>10185.711040639633</v>
      </c>
      <c r="F66" s="155">
        <v>13837.220250685856</v>
      </c>
      <c r="G66" s="155">
        <v>26414.068868609236</v>
      </c>
      <c r="H66" s="155">
        <v>145920.58890278146</v>
      </c>
      <c r="I66" s="155">
        <v>13615.633041272062</v>
      </c>
      <c r="J66" s="155">
        <v>3981.5658476562012</v>
      </c>
      <c r="K66" s="155">
        <v>32571.989382216707</v>
      </c>
      <c r="L66" s="155">
        <v>49349.390960381577</v>
      </c>
      <c r="M66" s="155">
        <v>9713.2526800449596</v>
      </c>
      <c r="N66" s="155">
        <v>32194.5770254003</v>
      </c>
      <c r="O66" s="155">
        <v>48515.530874691431</v>
      </c>
      <c r="P66" s="155">
        <v>15883.12102212764</v>
      </c>
      <c r="Q66" s="195">
        <v>469606.27671725315</v>
      </c>
      <c r="R66" s="281">
        <v>108.65937067566739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19"/>
    </row>
    <row r="67" spans="1:37" s="5" customFormat="1" ht="18.75" customHeight="1" x14ac:dyDescent="0.2">
      <c r="A67" s="157">
        <v>44368</v>
      </c>
      <c r="B67" s="155">
        <v>39386.326951523421</v>
      </c>
      <c r="C67" s="155">
        <v>9496.3458418674909</v>
      </c>
      <c r="D67" s="155">
        <v>15185.032911246442</v>
      </c>
      <c r="E67" s="155">
        <v>5235.4955387326336</v>
      </c>
      <c r="F67" s="155">
        <v>13392.60746210953</v>
      </c>
      <c r="G67" s="155">
        <v>26540.418246618472</v>
      </c>
      <c r="H67" s="155">
        <v>147768.70635239317</v>
      </c>
      <c r="I67" s="155">
        <v>11505.368239656791</v>
      </c>
      <c r="J67" s="155">
        <v>3989.2381075828121</v>
      </c>
      <c r="K67" s="155">
        <v>34813.19966706734</v>
      </c>
      <c r="L67" s="155">
        <v>49850.250182616874</v>
      </c>
      <c r="M67" s="155">
        <v>7553.056056937975</v>
      </c>
      <c r="N67" s="155">
        <v>32369.471009390127</v>
      </c>
      <c r="O67" s="155">
        <v>46821.234590012289</v>
      </c>
      <c r="P67" s="155">
        <v>17361.359206591595</v>
      </c>
      <c r="Q67" s="195">
        <v>461268.11036434694</v>
      </c>
      <c r="R67" s="281">
        <v>108.49572700904997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19"/>
    </row>
    <row r="68" spans="1:37" s="5" customFormat="1" ht="18.75" customHeight="1" thickBot="1" x14ac:dyDescent="0.25">
      <c r="A68" s="157">
        <v>44460</v>
      </c>
      <c r="B68" s="159">
        <v>37623.192568234466</v>
      </c>
      <c r="C68" s="159">
        <v>6932.4106763460322</v>
      </c>
      <c r="D68" s="159">
        <v>18305.876437383235</v>
      </c>
      <c r="E68" s="159">
        <v>9912.8530201473641</v>
      </c>
      <c r="F68" s="159">
        <v>19759.006477230712</v>
      </c>
      <c r="G68" s="159">
        <v>22318.059723974202</v>
      </c>
      <c r="H68" s="159">
        <v>142216.67304606369</v>
      </c>
      <c r="I68" s="159">
        <v>11039.968038390307</v>
      </c>
      <c r="J68" s="159">
        <v>3844.4203987799715</v>
      </c>
      <c r="K68" s="159">
        <v>31459.16909224206</v>
      </c>
      <c r="L68" s="159">
        <v>54599.39354303672</v>
      </c>
      <c r="M68" s="159">
        <v>5232.9179990643324</v>
      </c>
      <c r="N68" s="159">
        <v>32466.407105394312</v>
      </c>
      <c r="O68" s="159">
        <v>46411.321062821204</v>
      </c>
      <c r="P68" s="159">
        <v>16950.022112027647</v>
      </c>
      <c r="Q68" s="196">
        <v>459071.69130113622</v>
      </c>
      <c r="R68" s="307">
        <v>108.46320226159544</v>
      </c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19"/>
    </row>
    <row r="69" spans="1:37" s="90" customFormat="1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2"/>
      <c r="R69" s="282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7" x14ac:dyDescent="0.25">
      <c r="A70" s="385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S70" s="82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7" x14ac:dyDescent="0.25">
      <c r="A71" s="5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50"/>
      <c r="M71" s="150"/>
      <c r="N71" s="150"/>
      <c r="O71" s="150"/>
      <c r="P71" s="150"/>
      <c r="S71" s="82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</row>
    <row r="72" spans="1:37" s="56" customFormat="1" x14ac:dyDescent="0.25">
      <c r="A72" s="82"/>
      <c r="B72" s="57"/>
      <c r="C72" s="57"/>
      <c r="D72" s="57"/>
      <c r="E72" s="57"/>
      <c r="F72" s="57"/>
      <c r="G72" s="57"/>
      <c r="H72" s="57"/>
      <c r="I72" s="57"/>
      <c r="J72" s="57"/>
      <c r="K72" s="91"/>
      <c r="L72" s="146"/>
      <c r="M72" s="146"/>
      <c r="N72" s="146"/>
      <c r="O72" s="146"/>
      <c r="P72" s="146"/>
      <c r="Q72" s="35"/>
      <c r="R72" s="78"/>
      <c r="S72" s="82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78"/>
    </row>
    <row r="73" spans="1:37" x14ac:dyDescent="0.25">
      <c r="A73" s="82"/>
      <c r="B73" s="57"/>
      <c r="C73" s="57"/>
      <c r="D73" s="57"/>
      <c r="E73" s="57"/>
      <c r="F73" s="57"/>
      <c r="G73" s="57"/>
      <c r="H73" s="57"/>
      <c r="I73" s="57"/>
      <c r="J73" s="57"/>
      <c r="K73" s="91"/>
      <c r="L73" s="146"/>
      <c r="M73" s="146"/>
      <c r="N73" s="146"/>
      <c r="O73" s="146"/>
      <c r="P73" s="146"/>
      <c r="R73" s="11"/>
      <c r="S73" s="82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7" x14ac:dyDescent="0.25">
      <c r="A74" s="82"/>
      <c r="B74" s="57"/>
      <c r="C74" s="57"/>
      <c r="D74" s="57"/>
      <c r="E74" s="57"/>
      <c r="F74" s="57"/>
      <c r="G74" s="57"/>
      <c r="H74" s="57"/>
      <c r="I74" s="57"/>
      <c r="J74" s="57"/>
      <c r="K74" s="91"/>
      <c r="L74" s="146"/>
      <c r="M74" s="146"/>
      <c r="N74" s="146"/>
      <c r="O74" s="146"/>
      <c r="P74" s="146"/>
      <c r="R74" s="11"/>
      <c r="S74" s="82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7" x14ac:dyDescent="0.25">
      <c r="A75" s="83"/>
      <c r="B75" s="57"/>
      <c r="C75" s="57"/>
      <c r="D75" s="57"/>
      <c r="E75" s="57"/>
      <c r="F75" s="57"/>
      <c r="G75" s="57"/>
      <c r="H75" s="57"/>
      <c r="I75" s="57"/>
      <c r="J75" s="57"/>
      <c r="K75" s="91"/>
      <c r="L75" s="146"/>
      <c r="M75" s="146"/>
      <c r="N75" s="146"/>
      <c r="O75" s="146"/>
      <c r="P75" s="146"/>
      <c r="R75" s="11"/>
      <c r="S75" s="82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7" x14ac:dyDescent="0.25">
      <c r="A76" s="82"/>
      <c r="B76" s="57"/>
      <c r="C76" s="57"/>
      <c r="D76" s="57"/>
      <c r="E76" s="57"/>
      <c r="F76" s="57"/>
      <c r="G76" s="57"/>
      <c r="H76" s="57"/>
      <c r="I76" s="57"/>
      <c r="J76" s="57"/>
      <c r="K76" s="91"/>
      <c r="L76" s="146"/>
      <c r="M76" s="146"/>
      <c r="N76" s="146"/>
      <c r="O76" s="146"/>
      <c r="P76" s="146"/>
      <c r="R76" s="66"/>
      <c r="S76" s="82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</row>
    <row r="77" spans="1:37" x14ac:dyDescent="0.25">
      <c r="A77" s="82"/>
      <c r="B77" s="57"/>
      <c r="C77" s="57"/>
      <c r="D77" s="57"/>
      <c r="E77" s="57"/>
      <c r="F77" s="57"/>
      <c r="G77" s="57"/>
      <c r="H77" s="57"/>
      <c r="I77" s="57"/>
      <c r="J77" s="57"/>
      <c r="K77" s="91"/>
      <c r="L77" s="146"/>
      <c r="M77" s="146"/>
      <c r="N77" s="146"/>
      <c r="O77" s="146"/>
      <c r="P77" s="146"/>
      <c r="R77" s="66"/>
      <c r="S77" s="82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</row>
    <row r="78" spans="1:37" x14ac:dyDescent="0.25">
      <c r="A78" s="82"/>
      <c r="B78" s="57"/>
      <c r="C78" s="57"/>
      <c r="D78" s="57"/>
      <c r="E78" s="57"/>
      <c r="F78" s="57"/>
      <c r="G78" s="57"/>
      <c r="H78" s="57"/>
      <c r="I78" s="57"/>
      <c r="J78" s="57"/>
      <c r="K78" s="91"/>
      <c r="L78" s="146"/>
      <c r="M78" s="146"/>
      <c r="N78" s="146"/>
      <c r="O78" s="146"/>
      <c r="P78" s="146"/>
      <c r="R78" s="66"/>
      <c r="S78" s="82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</row>
    <row r="79" spans="1:37" x14ac:dyDescent="0.25">
      <c r="A79" s="82"/>
      <c r="B79" s="57"/>
      <c r="C79" s="57"/>
      <c r="D79" s="57"/>
      <c r="E79" s="57"/>
      <c r="F79" s="57"/>
      <c r="G79" s="57"/>
      <c r="H79" s="57"/>
      <c r="I79" s="57"/>
      <c r="J79" s="57"/>
      <c r="K79" s="91"/>
      <c r="L79" s="146"/>
      <c r="M79" s="146"/>
      <c r="N79" s="146"/>
      <c r="O79" s="146"/>
      <c r="P79" s="146"/>
      <c r="R79" s="66"/>
      <c r="S79" s="82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</row>
    <row r="80" spans="1:37" x14ac:dyDescent="0.25">
      <c r="A80" s="82"/>
      <c r="B80" s="57"/>
      <c r="C80" s="57"/>
      <c r="D80" s="57"/>
      <c r="E80" s="57"/>
      <c r="F80" s="57"/>
      <c r="G80" s="57"/>
      <c r="H80" s="57"/>
      <c r="I80" s="57"/>
      <c r="J80" s="57"/>
      <c r="K80" s="91"/>
      <c r="L80" s="146"/>
      <c r="M80" s="146"/>
      <c r="N80" s="146"/>
      <c r="O80" s="146"/>
      <c r="P80" s="146"/>
      <c r="R80" s="66"/>
      <c r="S80" s="82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</row>
    <row r="81" spans="1:36" x14ac:dyDescent="0.25">
      <c r="A81" s="82"/>
      <c r="B81" s="57"/>
      <c r="C81" s="57"/>
      <c r="D81" s="57"/>
      <c r="E81" s="57"/>
      <c r="F81" s="57"/>
      <c r="G81" s="57"/>
      <c r="H81" s="57"/>
      <c r="I81" s="57"/>
      <c r="J81" s="57"/>
      <c r="K81" s="91"/>
      <c r="L81" s="146"/>
      <c r="M81" s="146"/>
      <c r="N81" s="146"/>
      <c r="O81" s="146"/>
      <c r="P81" s="146"/>
      <c r="R81" s="66"/>
      <c r="S81" s="82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6" x14ac:dyDescent="0.25">
      <c r="A82" s="82"/>
      <c r="B82" s="57"/>
      <c r="C82" s="57"/>
      <c r="D82" s="57"/>
      <c r="E82" s="57"/>
      <c r="F82" s="57"/>
      <c r="G82" s="57"/>
      <c r="H82" s="57"/>
      <c r="I82" s="57"/>
      <c r="J82" s="57"/>
      <c r="K82" s="91"/>
      <c r="L82" s="146"/>
      <c r="M82" s="146"/>
      <c r="N82" s="146"/>
      <c r="O82" s="146"/>
      <c r="P82" s="146"/>
      <c r="R82" s="66"/>
      <c r="S82" s="82"/>
      <c r="T82" s="91"/>
      <c r="U82" s="87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6" x14ac:dyDescent="0.25">
      <c r="A83" s="82"/>
      <c r="B83" s="57"/>
      <c r="C83" s="57"/>
      <c r="D83" s="57"/>
      <c r="E83" s="57"/>
      <c r="F83" s="57"/>
      <c r="G83" s="57"/>
      <c r="H83" s="57"/>
      <c r="I83" s="57"/>
      <c r="J83" s="57"/>
      <c r="K83" s="91"/>
      <c r="L83" s="146"/>
      <c r="M83" s="146"/>
      <c r="N83" s="146"/>
      <c r="O83" s="146"/>
      <c r="P83" s="146"/>
      <c r="R83" s="66"/>
      <c r="S83" s="82"/>
      <c r="T83" s="91"/>
      <c r="U83" s="87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x14ac:dyDescent="0.25">
      <c r="A84" s="82"/>
      <c r="B84" s="57"/>
      <c r="C84" s="57"/>
      <c r="D84" s="57"/>
      <c r="E84" s="57"/>
      <c r="F84" s="57"/>
      <c r="G84" s="57"/>
      <c r="H84" s="57"/>
      <c r="I84" s="57"/>
      <c r="J84" s="57"/>
      <c r="K84" s="91"/>
      <c r="L84" s="146"/>
      <c r="M84" s="146"/>
      <c r="N84" s="146"/>
      <c r="O84" s="146"/>
      <c r="P84" s="146"/>
      <c r="R84" s="66"/>
      <c r="S84" s="82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x14ac:dyDescent="0.25">
      <c r="A85" s="82"/>
      <c r="B85" s="57"/>
      <c r="C85" s="57"/>
      <c r="D85" s="57"/>
      <c r="E85" s="57"/>
      <c r="F85" s="57"/>
      <c r="G85" s="57"/>
      <c r="H85" s="57"/>
      <c r="I85" s="57"/>
      <c r="J85" s="57"/>
      <c r="K85" s="91"/>
      <c r="L85" s="146"/>
      <c r="M85" s="146"/>
      <c r="N85" s="146"/>
      <c r="O85" s="146"/>
      <c r="P85" s="146"/>
      <c r="R85" s="66"/>
      <c r="S85" s="82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5">
      <c r="A86" s="82"/>
      <c r="B86" s="57"/>
      <c r="C86" s="57"/>
      <c r="D86" s="57"/>
      <c r="E86" s="57"/>
      <c r="F86" s="57"/>
      <c r="G86" s="57"/>
      <c r="H86" s="57"/>
      <c r="I86" s="57"/>
      <c r="J86" s="57"/>
      <c r="K86" s="91"/>
      <c r="L86" s="146"/>
      <c r="M86" s="146"/>
      <c r="N86" s="146"/>
      <c r="O86" s="146"/>
      <c r="P86" s="146"/>
      <c r="R86" s="66"/>
      <c r="S86" s="82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6" x14ac:dyDescent="0.25">
      <c r="A87" s="82"/>
      <c r="B87" s="57"/>
      <c r="C87" s="57"/>
      <c r="D87" s="57"/>
      <c r="E87" s="57"/>
      <c r="F87" s="57"/>
      <c r="G87" s="57"/>
      <c r="H87" s="57"/>
      <c r="I87" s="57"/>
      <c r="J87" s="57"/>
      <c r="K87" s="91"/>
      <c r="L87" s="146"/>
      <c r="M87" s="146"/>
      <c r="N87" s="146"/>
      <c r="O87" s="146"/>
      <c r="P87" s="146"/>
      <c r="R87" s="66"/>
      <c r="S87" s="11"/>
    </row>
    <row r="88" spans="1:36" x14ac:dyDescent="0.25">
      <c r="A88" s="82"/>
      <c r="B88" s="57"/>
      <c r="C88" s="57"/>
      <c r="D88" s="57"/>
      <c r="E88" s="57"/>
      <c r="F88" s="57"/>
      <c r="G88" s="57"/>
      <c r="H88" s="57"/>
      <c r="I88" s="57"/>
      <c r="J88" s="57"/>
      <c r="K88" s="91"/>
      <c r="L88" s="146"/>
      <c r="M88" s="146"/>
      <c r="N88" s="146"/>
      <c r="O88" s="146"/>
      <c r="P88" s="146"/>
      <c r="R88" s="66"/>
      <c r="S88" s="11"/>
    </row>
    <row r="89" spans="1:36" x14ac:dyDescent="0.25">
      <c r="A89" s="82"/>
      <c r="B89" s="57"/>
      <c r="C89" s="57"/>
      <c r="D89" s="57"/>
      <c r="E89" s="57"/>
      <c r="F89" s="57"/>
      <c r="G89" s="57"/>
      <c r="H89" s="57"/>
      <c r="I89" s="57"/>
      <c r="J89" s="57"/>
      <c r="K89" s="91"/>
      <c r="L89" s="146"/>
      <c r="M89" s="146"/>
      <c r="N89" s="146"/>
      <c r="O89" s="146"/>
      <c r="P89" s="146"/>
      <c r="R89" s="66"/>
      <c r="S89" s="11"/>
    </row>
    <row r="90" spans="1:36" x14ac:dyDescent="0.25">
      <c r="A90" s="7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49"/>
      <c r="M90" s="149"/>
      <c r="N90" s="149"/>
      <c r="O90" s="149"/>
      <c r="P90" s="149"/>
      <c r="R90" s="66"/>
      <c r="S90" s="11"/>
    </row>
    <row r="91" spans="1:36" x14ac:dyDescent="0.25">
      <c r="A91" s="7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49"/>
      <c r="M91" s="149"/>
      <c r="N91" s="149"/>
      <c r="O91" s="149"/>
      <c r="P91" s="149"/>
      <c r="R91" s="66"/>
      <c r="S91" s="11"/>
    </row>
    <row r="92" spans="1:36" x14ac:dyDescent="0.25">
      <c r="A92" s="76"/>
      <c r="R92" s="66"/>
      <c r="S92" s="11"/>
    </row>
    <row r="93" spans="1:36" x14ac:dyDescent="0.25">
      <c r="A93" s="77"/>
      <c r="R93" s="66"/>
      <c r="S93" s="11"/>
    </row>
    <row r="94" spans="1:36" x14ac:dyDescent="0.25">
      <c r="A94" s="77"/>
      <c r="R94" s="66"/>
      <c r="S94" s="11"/>
    </row>
    <row r="95" spans="1:36" x14ac:dyDescent="0.25">
      <c r="A95" s="55"/>
      <c r="R95" s="66"/>
      <c r="S95" s="11"/>
    </row>
    <row r="96" spans="1:36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148"/>
      <c r="M96" s="148"/>
      <c r="N96" s="148"/>
      <c r="O96" s="148"/>
      <c r="P96" s="148"/>
      <c r="Q96" s="63"/>
      <c r="R96" s="66"/>
      <c r="S96" s="11"/>
    </row>
    <row r="97" spans="1:19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148"/>
      <c r="M97" s="148"/>
      <c r="N97" s="148"/>
      <c r="O97" s="148"/>
      <c r="P97" s="148"/>
      <c r="Q97" s="64"/>
      <c r="R97" s="11"/>
      <c r="S97" s="11"/>
    </row>
    <row r="98" spans="1:19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148"/>
      <c r="M98" s="148"/>
      <c r="N98" s="148"/>
      <c r="O98" s="148"/>
      <c r="P98" s="148"/>
      <c r="Q98" s="65"/>
      <c r="R98" s="11"/>
      <c r="S98" s="11"/>
    </row>
    <row r="99" spans="1:19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49"/>
      <c r="M99" s="149"/>
      <c r="N99" s="149"/>
      <c r="O99" s="149"/>
      <c r="P99" s="149"/>
      <c r="Q99" s="36"/>
      <c r="R99" s="11"/>
      <c r="S99" s="11"/>
    </row>
    <row r="100" spans="1:19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49"/>
      <c r="M100" s="149"/>
      <c r="N100" s="149"/>
      <c r="O100" s="149"/>
      <c r="P100" s="149"/>
      <c r="Q100" s="36"/>
      <c r="R100" s="11"/>
      <c r="S100" s="11"/>
    </row>
    <row r="101" spans="1:19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49"/>
      <c r="M101" s="149"/>
      <c r="N101" s="149"/>
      <c r="O101" s="149"/>
      <c r="P101" s="149"/>
      <c r="Q101" s="36"/>
      <c r="R101" s="11"/>
      <c r="S101" s="11"/>
    </row>
    <row r="102" spans="1:19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149"/>
      <c r="M102" s="149"/>
      <c r="N102" s="149"/>
      <c r="O102" s="149"/>
      <c r="P102" s="149"/>
      <c r="Q102" s="36"/>
      <c r="R102" s="11"/>
      <c r="S102" s="11"/>
    </row>
    <row r="103" spans="1:19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149"/>
      <c r="M103" s="149"/>
      <c r="N103" s="149"/>
      <c r="O103" s="149"/>
      <c r="P103" s="149"/>
      <c r="Q103" s="36"/>
    </row>
    <row r="104" spans="1:19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149"/>
      <c r="M104" s="149"/>
      <c r="N104" s="149"/>
      <c r="O104" s="149"/>
      <c r="P104" s="149"/>
      <c r="Q104" s="36"/>
    </row>
  </sheetData>
  <mergeCells count="3">
    <mergeCell ref="A3:P3"/>
    <mergeCell ref="A18:P18"/>
    <mergeCell ref="A70:Q7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K112"/>
  <sheetViews>
    <sheetView view="pageBreakPreview" topLeftCell="A46" zoomScaleNormal="110" zoomScaleSheetLayoutView="100" workbookViewId="0">
      <selection activeCell="A18" sqref="A18:XFD4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9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2" t="s">
        <v>64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</row>
    <row r="4" spans="1:37" s="90" customFormat="1" ht="18.75" hidden="1" customHeight="1" x14ac:dyDescent="0.25">
      <c r="A4" s="130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188">
        <v>3.0271503652000007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2009</v>
      </c>
      <c r="B5" s="48">
        <v>3.4881289718069866</v>
      </c>
      <c r="C5" s="48">
        <v>-10.750215576412316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188">
        <v>-5.8913578896500525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2010</v>
      </c>
      <c r="B6" s="48">
        <v>-24.118836167450056</v>
      </c>
      <c r="C6" s="48">
        <v>-11.03376599641777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13.126531852349288</v>
      </c>
      <c r="P6" s="48">
        <v>28.366072858248714</v>
      </c>
      <c r="Q6" s="188">
        <v>2.3886855540894913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2011</v>
      </c>
      <c r="B7" s="48">
        <v>3.857712218554056</v>
      </c>
      <c r="C7" s="48">
        <v>-15.942484863352163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8.9457178784269189</v>
      </c>
      <c r="P7" s="48">
        <v>14.644211208912296</v>
      </c>
      <c r="Q7" s="188">
        <v>2.5187804367410109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2012</v>
      </c>
      <c r="B8" s="48">
        <v>-2.5816225649065103</v>
      </c>
      <c r="C8" s="48">
        <v>22.053681763904422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9.0188273365711069</v>
      </c>
      <c r="P8" s="48">
        <v>-12.642365846900887</v>
      </c>
      <c r="Q8" s="188">
        <v>-1.7865230729882313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2013</v>
      </c>
      <c r="B9" s="48">
        <v>23.531876884968284</v>
      </c>
      <c r="C9" s="48">
        <v>-11.63608783395874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-0.70930431647649073</v>
      </c>
      <c r="P9" s="48">
        <v>18.257541115863191</v>
      </c>
      <c r="Q9" s="188">
        <v>1.9625560254091141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2014</v>
      </c>
      <c r="B10" s="48">
        <v>-19.022403766385835</v>
      </c>
      <c r="C10" s="48">
        <v>4.9547158138390444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5.5750950912935764</v>
      </c>
      <c r="P10" s="48">
        <v>-15.045639270696029</v>
      </c>
      <c r="Q10" s="188">
        <v>3.0861923518696841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90" customFormat="1" ht="18.75" hidden="1" customHeight="1" x14ac:dyDescent="0.25">
      <c r="A11" s="130">
        <v>2015</v>
      </c>
      <c r="B11" s="48">
        <v>1.9596538600393387</v>
      </c>
      <c r="C11" s="48">
        <v>61.207460295685792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9.1736430914965865</v>
      </c>
      <c r="P11" s="48">
        <v>7.0607071933614236</v>
      </c>
      <c r="Q11" s="188">
        <v>10.716329724884218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3"/>
      <c r="AK11" s="11"/>
    </row>
    <row r="12" spans="1:37" s="5" customFormat="1" ht="18.75" customHeight="1" x14ac:dyDescent="0.2">
      <c r="A12" s="130">
        <v>2016</v>
      </c>
      <c r="B12" s="48">
        <v>19.073988973669429</v>
      </c>
      <c r="C12" s="48">
        <v>17.565355032993594</v>
      </c>
      <c r="D12" s="48">
        <v>4.7363398253611422</v>
      </c>
      <c r="E12" s="48">
        <v>3.5541154460130855</v>
      </c>
      <c r="F12" s="48">
        <v>3.9981079794112873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5.4718458959495848</v>
      </c>
      <c r="P12" s="48">
        <v>-2.4360766697336373</v>
      </c>
      <c r="Q12" s="188">
        <v>4.6201444985361064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9"/>
    </row>
    <row r="13" spans="1:37" s="5" customFormat="1" ht="18.75" customHeight="1" x14ac:dyDescent="0.2">
      <c r="A13" s="130">
        <v>2017</v>
      </c>
      <c r="B13" s="48">
        <v>6.8436282101401389</v>
      </c>
      <c r="C13" s="48">
        <v>-10.432081413331673</v>
      </c>
      <c r="D13" s="48">
        <v>-5.7646572099512667</v>
      </c>
      <c r="E13" s="48">
        <v>-12.930857454129139</v>
      </c>
      <c r="F13" s="48">
        <v>10.299521831817799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-0.32663990003798915</v>
      </c>
      <c r="P13" s="48">
        <v>-6.164135534656765</v>
      </c>
      <c r="Q13" s="188">
        <v>-4.3931213168519889E-2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62"/>
      <c r="AK13" s="19"/>
    </row>
    <row r="14" spans="1:37" s="5" customFormat="1" ht="18.75" customHeight="1" x14ac:dyDescent="0.2">
      <c r="A14" s="130">
        <v>2018</v>
      </c>
      <c r="B14" s="48">
        <v>-1.8699368265130119</v>
      </c>
      <c r="C14" s="48">
        <v>-16.934844620416129</v>
      </c>
      <c r="D14" s="48">
        <v>-3.3661355203144581</v>
      </c>
      <c r="E14" s="48">
        <v>-37.540344326489837</v>
      </c>
      <c r="F14" s="48">
        <v>-2.2074266535331901</v>
      </c>
      <c r="G14" s="48">
        <v>10.840069239858664</v>
      </c>
      <c r="H14" s="48">
        <v>9.8504021125787489</v>
      </c>
      <c r="I14" s="48">
        <v>-7.3626985980539814</v>
      </c>
      <c r="J14" s="48">
        <v>-1.1037124385440507</v>
      </c>
      <c r="K14" s="48">
        <v>-0.31331655394143354</v>
      </c>
      <c r="L14" s="48">
        <v>14.063260097618397</v>
      </c>
      <c r="M14" s="48">
        <v>4.6303455492254528</v>
      </c>
      <c r="N14" s="48">
        <v>2.0223338872201708</v>
      </c>
      <c r="O14" s="48">
        <v>0.29110092593269599</v>
      </c>
      <c r="P14" s="48">
        <v>-5.0305918342539684</v>
      </c>
      <c r="Q14" s="188">
        <v>2.4751086067719257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62"/>
      <c r="AK14" s="19"/>
    </row>
    <row r="15" spans="1:37" s="5" customFormat="1" ht="18.75" customHeight="1" x14ac:dyDescent="0.2">
      <c r="A15" s="130">
        <v>2019</v>
      </c>
      <c r="B15" s="48">
        <v>17.22926776206134</v>
      </c>
      <c r="C15" s="48">
        <v>-8.3421918644934863</v>
      </c>
      <c r="D15" s="48">
        <v>10.250550495701617</v>
      </c>
      <c r="E15" s="48">
        <v>10.719052218780405</v>
      </c>
      <c r="F15" s="48">
        <v>9.1757579297388787</v>
      </c>
      <c r="G15" s="48">
        <v>13.766802780879317</v>
      </c>
      <c r="H15" s="48">
        <v>1.7591439553777519</v>
      </c>
      <c r="I15" s="48">
        <v>5.3253369310025676</v>
      </c>
      <c r="J15" s="48">
        <v>25.422302098857998</v>
      </c>
      <c r="K15" s="48">
        <v>-2.2534242176091794</v>
      </c>
      <c r="L15" s="48">
        <v>4.8671686296113137</v>
      </c>
      <c r="M15" s="48">
        <v>-22.450985910902745</v>
      </c>
      <c r="N15" s="48">
        <v>1.3606383258908323</v>
      </c>
      <c r="O15" s="48">
        <v>5.0826112780681854</v>
      </c>
      <c r="P15" s="48">
        <v>-0.3542544700403738</v>
      </c>
      <c r="Q15" s="188">
        <v>3.9185369276303135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19"/>
    </row>
    <row r="16" spans="1:37" s="8" customFormat="1" ht="18.75" customHeight="1" thickBot="1" x14ac:dyDescent="0.25">
      <c r="A16" s="103">
        <v>2020</v>
      </c>
      <c r="B16" s="97">
        <v>-2.2434943876696849</v>
      </c>
      <c r="C16" s="97">
        <v>0.47854454338303754</v>
      </c>
      <c r="D16" s="97">
        <v>-4.9680225141534038</v>
      </c>
      <c r="E16" s="97">
        <v>-10.722859324940089</v>
      </c>
      <c r="F16" s="97">
        <v>4.799133338155201</v>
      </c>
      <c r="G16" s="97">
        <v>-24.152588816007878</v>
      </c>
      <c r="H16" s="97">
        <v>-8.3368512643610586</v>
      </c>
      <c r="I16" s="97">
        <v>-34.99866092277253</v>
      </c>
      <c r="J16" s="97">
        <v>-65.988321283756932</v>
      </c>
      <c r="K16" s="97">
        <v>-7.3451352753606329</v>
      </c>
      <c r="L16" s="97">
        <v>1.8144252860721082</v>
      </c>
      <c r="M16" s="97">
        <v>-39.99734603596773</v>
      </c>
      <c r="N16" s="97">
        <v>-0.26593259031649552</v>
      </c>
      <c r="O16" s="97">
        <v>14.279384804866993</v>
      </c>
      <c r="P16" s="97">
        <v>3.0024430725155611</v>
      </c>
      <c r="Q16" s="189">
        <v>-8.0541603125175953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62"/>
      <c r="AK16" s="60"/>
    </row>
    <row r="17" spans="1:37" ht="15" customHeight="1" x14ac:dyDescent="0.25">
      <c r="A17" s="382" t="s">
        <v>29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7" s="90" customFormat="1" ht="18.75" hidden="1" customHeight="1" x14ac:dyDescent="0.25">
      <c r="A18" s="157">
        <v>40330</v>
      </c>
      <c r="B18" s="67">
        <v>-25.139351800406885</v>
      </c>
      <c r="C18" s="67">
        <v>-1.9179608241420993</v>
      </c>
      <c r="D18" s="67">
        <v>9.4112185390604992</v>
      </c>
      <c r="E18" s="67">
        <v>42.697201587506129</v>
      </c>
      <c r="F18" s="67">
        <v>7.2477258681048653</v>
      </c>
      <c r="G18" s="67">
        <v>15.723657168569886</v>
      </c>
      <c r="H18" s="67">
        <v>5.3829311190538078</v>
      </c>
      <c r="I18" s="67">
        <v>-8.703145971376486</v>
      </c>
      <c r="J18" s="67">
        <v>-8.4616665681628547</v>
      </c>
      <c r="K18" s="67">
        <v>9.5725987952699967</v>
      </c>
      <c r="L18" s="67">
        <v>1.2538425234040744</v>
      </c>
      <c r="M18" s="67">
        <v>-17.955262766777892</v>
      </c>
      <c r="N18" s="67">
        <v>2.7394805894138869</v>
      </c>
      <c r="O18" s="67">
        <v>12.763246936048347</v>
      </c>
      <c r="P18" s="291">
        <v>18.636922262689382</v>
      </c>
      <c r="Q18" s="188">
        <v>3.0876683769608064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  <c r="AK18" s="11"/>
    </row>
    <row r="19" spans="1:37" s="90" customFormat="1" ht="18.75" hidden="1" customHeight="1" x14ac:dyDescent="0.25">
      <c r="A19" s="156">
        <v>40422</v>
      </c>
      <c r="B19" s="67">
        <v>-25.865971049438642</v>
      </c>
      <c r="C19" s="67">
        <v>-27.007489602190162</v>
      </c>
      <c r="D19" s="67">
        <v>-10.028311463229215</v>
      </c>
      <c r="E19" s="67">
        <v>5.23674841392301</v>
      </c>
      <c r="F19" s="67">
        <v>-2.0064696736477998</v>
      </c>
      <c r="G19" s="67">
        <v>49.022303916637384</v>
      </c>
      <c r="H19" s="67">
        <v>9.423255086609899</v>
      </c>
      <c r="I19" s="67">
        <v>7.9536926058953981</v>
      </c>
      <c r="J19" s="67">
        <v>-7.4766243663503928E-2</v>
      </c>
      <c r="K19" s="67">
        <v>25.163628941994872</v>
      </c>
      <c r="L19" s="67">
        <v>9.6023582265502228E-2</v>
      </c>
      <c r="M19" s="67">
        <v>17.437152891465544</v>
      </c>
      <c r="N19" s="67">
        <v>0.46857863548635237</v>
      </c>
      <c r="O19" s="67">
        <v>16.429013093441725</v>
      </c>
      <c r="P19" s="291">
        <v>38.181879722617623</v>
      </c>
      <c r="Q19" s="188">
        <v>6.6556441012393748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  <c r="AK19" s="11"/>
    </row>
    <row r="20" spans="1:37" s="90" customFormat="1" ht="18.75" hidden="1" customHeight="1" x14ac:dyDescent="0.25">
      <c r="A20" s="157">
        <v>40513</v>
      </c>
      <c r="B20" s="67">
        <v>-12.729679714427817</v>
      </c>
      <c r="C20" s="67">
        <v>-6.3592166006715445</v>
      </c>
      <c r="D20" s="67">
        <v>-12.419363005571498</v>
      </c>
      <c r="E20" s="67">
        <v>-8.1691737105063282</v>
      </c>
      <c r="F20" s="67">
        <v>-3.979708876981519</v>
      </c>
      <c r="G20" s="67">
        <v>40.605761067471832</v>
      </c>
      <c r="H20" s="67">
        <v>4.0806849588263248</v>
      </c>
      <c r="I20" s="67">
        <v>-5.1581039861005706</v>
      </c>
      <c r="J20" s="67">
        <v>10.011690055857642</v>
      </c>
      <c r="K20" s="67">
        <v>-0.20363373535923301</v>
      </c>
      <c r="L20" s="67">
        <v>3.1612211925360612</v>
      </c>
      <c r="M20" s="67">
        <v>-10.076262754409925</v>
      </c>
      <c r="N20" s="67">
        <v>-0.60981181571487753</v>
      </c>
      <c r="O20" s="67">
        <v>11.033730176650096</v>
      </c>
      <c r="P20" s="291">
        <v>21.782256232549017</v>
      </c>
      <c r="Q20" s="188">
        <v>2.0157293719993561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  <c r="AK20" s="11"/>
    </row>
    <row r="21" spans="1:37" s="90" customFormat="1" ht="18.75" hidden="1" customHeight="1" x14ac:dyDescent="0.25">
      <c r="A21" s="156">
        <v>40603</v>
      </c>
      <c r="B21" s="67">
        <v>14.351804881616502</v>
      </c>
      <c r="C21" s="67">
        <v>-30.390652615245472</v>
      </c>
      <c r="D21" s="67">
        <v>-18.755682516485308</v>
      </c>
      <c r="E21" s="67">
        <v>15.845586349038783</v>
      </c>
      <c r="F21" s="67">
        <v>16.581179887201372</v>
      </c>
      <c r="G21" s="67">
        <v>37.64594590069774</v>
      </c>
      <c r="H21" s="67">
        <v>7.2513827651412015</v>
      </c>
      <c r="I21" s="67">
        <v>-10.758044024702642</v>
      </c>
      <c r="J21" s="67">
        <v>0.46120116286721213</v>
      </c>
      <c r="K21" s="67">
        <v>-14.644004144336847</v>
      </c>
      <c r="L21" s="67">
        <v>9.1135342570389781</v>
      </c>
      <c r="M21" s="67">
        <v>-12.090184252847507</v>
      </c>
      <c r="N21" s="67">
        <v>0.68571535569752484</v>
      </c>
      <c r="O21" s="67">
        <v>14.068664854691406</v>
      </c>
      <c r="P21" s="291">
        <v>24.039318376429279</v>
      </c>
      <c r="Q21" s="188">
        <v>5.5299102491885179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  <c r="AK21" s="11"/>
    </row>
    <row r="22" spans="1:37" s="90" customFormat="1" ht="18.75" hidden="1" customHeight="1" x14ac:dyDescent="0.25">
      <c r="A22" s="157">
        <v>40695</v>
      </c>
      <c r="B22" s="67">
        <v>-3.0015678257265392</v>
      </c>
      <c r="C22" s="67">
        <v>-20.446769020424327</v>
      </c>
      <c r="D22" s="67">
        <v>-9.4395083621983247</v>
      </c>
      <c r="E22" s="67">
        <v>7.692248374874481</v>
      </c>
      <c r="F22" s="67">
        <v>53.553756097465168</v>
      </c>
      <c r="G22" s="67">
        <v>3.1093506646993632</v>
      </c>
      <c r="H22" s="67">
        <v>3.7059220104353443</v>
      </c>
      <c r="I22" s="67">
        <v>-21.246712510540107</v>
      </c>
      <c r="J22" s="67">
        <v>-3.1531322511939237</v>
      </c>
      <c r="K22" s="67">
        <v>-3.7085806165523962</v>
      </c>
      <c r="L22" s="67">
        <v>11.093270371225429</v>
      </c>
      <c r="M22" s="67">
        <v>15.435968884301474</v>
      </c>
      <c r="N22" s="67">
        <v>1.9941355542610495</v>
      </c>
      <c r="O22" s="67">
        <v>11.941652361378033</v>
      </c>
      <c r="P22" s="291">
        <v>31.029602499936004</v>
      </c>
      <c r="Q22" s="188">
        <v>4.2057707084252769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  <c r="AK22" s="11"/>
    </row>
    <row r="23" spans="1:37" s="90" customFormat="1" ht="18.75" hidden="1" customHeight="1" x14ac:dyDescent="0.25">
      <c r="A23" s="156">
        <v>40787</v>
      </c>
      <c r="B23" s="67">
        <v>0.42993797982713033</v>
      </c>
      <c r="C23" s="67">
        <v>-22.792063446174538</v>
      </c>
      <c r="D23" s="67">
        <v>18.922237183972399</v>
      </c>
      <c r="E23" s="67">
        <v>13.032339784831521</v>
      </c>
      <c r="F23" s="67">
        <v>21.427596200940485</v>
      </c>
      <c r="G23" s="67">
        <v>-9.1577891170713741</v>
      </c>
      <c r="H23" s="67">
        <v>3.7496430442536592</v>
      </c>
      <c r="I23" s="67">
        <v>-4.7069514345016614</v>
      </c>
      <c r="J23" s="67">
        <v>5.4771152174662348</v>
      </c>
      <c r="K23" s="67">
        <v>-23.149718615335743</v>
      </c>
      <c r="L23" s="67">
        <v>7.3707272107427997</v>
      </c>
      <c r="M23" s="67">
        <v>-20.069286585507996</v>
      </c>
      <c r="N23" s="67">
        <v>5.0066347037579106</v>
      </c>
      <c r="O23" s="67">
        <v>6.3665777991553796</v>
      </c>
      <c r="P23" s="291">
        <v>8.9849126230415095</v>
      </c>
      <c r="Q23" s="188">
        <v>0.71843521684834855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  <c r="AK23" s="11"/>
    </row>
    <row r="24" spans="1:37" s="90" customFormat="1" ht="18.75" hidden="1" customHeight="1" x14ac:dyDescent="0.25">
      <c r="A24" s="157">
        <v>40878</v>
      </c>
      <c r="B24" s="67">
        <v>4.1292984168928939</v>
      </c>
      <c r="C24" s="67">
        <v>12.654027458276488</v>
      </c>
      <c r="D24" s="67">
        <v>5.0048259142903362</v>
      </c>
      <c r="E24" s="67">
        <v>8.6262613592978568</v>
      </c>
      <c r="F24" s="67">
        <v>18.906646387984537</v>
      </c>
      <c r="G24" s="67">
        <v>1.5174556899830094</v>
      </c>
      <c r="H24" s="67">
        <v>-0.42652221582679317</v>
      </c>
      <c r="I24" s="67">
        <v>4.8706152487840484</v>
      </c>
      <c r="J24" s="67">
        <v>4.5323485275956443</v>
      </c>
      <c r="K24" s="67">
        <v>-20.352163578349334</v>
      </c>
      <c r="L24" s="67">
        <v>5.5637421484948817</v>
      </c>
      <c r="M24" s="67">
        <v>-31.675685770683913</v>
      </c>
      <c r="N24" s="67">
        <v>5.2320582062449006</v>
      </c>
      <c r="O24" s="67">
        <v>3.9892560657239073</v>
      </c>
      <c r="P24" s="291">
        <v>-3.013453777109433</v>
      </c>
      <c r="Q24" s="188">
        <v>-3.6885926597364005E-2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  <c r="AK24" s="11"/>
    </row>
    <row r="25" spans="1:37" s="90" customFormat="1" ht="18.75" hidden="1" customHeight="1" x14ac:dyDescent="0.25">
      <c r="A25" s="156">
        <v>40969</v>
      </c>
      <c r="B25" s="67">
        <v>-6.0793714140347248</v>
      </c>
      <c r="C25" s="67">
        <v>48.626475200819044</v>
      </c>
      <c r="D25" s="67">
        <v>6.6927821420071183</v>
      </c>
      <c r="E25" s="67">
        <v>-16.007009832708633</v>
      </c>
      <c r="F25" s="67">
        <v>15.549316411522781</v>
      </c>
      <c r="G25" s="67">
        <v>-0.66036906902226633</v>
      </c>
      <c r="H25" s="67">
        <v>-3.7150801470208421</v>
      </c>
      <c r="I25" s="67">
        <v>11.371863167468263</v>
      </c>
      <c r="J25" s="67">
        <v>-2.57361866317666</v>
      </c>
      <c r="K25" s="67">
        <v>-31.917179657435099</v>
      </c>
      <c r="L25" s="67">
        <v>-0.26128818338737858</v>
      </c>
      <c r="M25" s="67">
        <v>-15.983077343251253</v>
      </c>
      <c r="N25" s="67">
        <v>4.9893726070132516</v>
      </c>
      <c r="O25" s="67">
        <v>7.5212146526469326</v>
      </c>
      <c r="P25" s="291">
        <v>-11.83096674244247</v>
      </c>
      <c r="Q25" s="188">
        <v>-3.4000905876362992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  <c r="AK25" s="11"/>
    </row>
    <row r="26" spans="1:37" s="90" customFormat="1" ht="18.75" hidden="1" customHeight="1" x14ac:dyDescent="0.25">
      <c r="A26" s="157">
        <v>41061</v>
      </c>
      <c r="B26" s="67">
        <v>7.0669769581426607</v>
      </c>
      <c r="C26" s="67">
        <v>20.677747874667915</v>
      </c>
      <c r="D26" s="67">
        <v>3.7715551441719981</v>
      </c>
      <c r="E26" s="67">
        <v>8.9835571425989116</v>
      </c>
      <c r="F26" s="67">
        <v>4.9114072942540332</v>
      </c>
      <c r="G26" s="67">
        <v>-2.732324552437035</v>
      </c>
      <c r="H26" s="67">
        <v>5.4859919268453439</v>
      </c>
      <c r="I26" s="67">
        <v>10.213515292644843</v>
      </c>
      <c r="J26" s="67">
        <v>15.965823236492085</v>
      </c>
      <c r="K26" s="67">
        <v>-31.610477437799787</v>
      </c>
      <c r="L26" s="67">
        <v>-6.2533459945311876</v>
      </c>
      <c r="M26" s="67">
        <v>-16.988302459617117</v>
      </c>
      <c r="N26" s="67">
        <v>2.6645359864744194</v>
      </c>
      <c r="O26" s="67">
        <v>9.6121920427964227</v>
      </c>
      <c r="P26" s="291">
        <v>-16.649435614840797</v>
      </c>
      <c r="Q26" s="188">
        <v>0.33083482856994806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  <c r="AK26" s="11"/>
    </row>
    <row r="27" spans="1:37" s="90" customFormat="1" ht="18.75" hidden="1" customHeight="1" x14ac:dyDescent="0.25">
      <c r="A27" s="156">
        <v>41153</v>
      </c>
      <c r="B27" s="67">
        <v>1.3115980084184997</v>
      </c>
      <c r="C27" s="67">
        <v>22.906227292146852</v>
      </c>
      <c r="D27" s="67">
        <v>-8.1416400017724442</v>
      </c>
      <c r="E27" s="67">
        <v>-3.3556956068980099</v>
      </c>
      <c r="F27" s="67">
        <v>25.256583063881848</v>
      </c>
      <c r="G27" s="67">
        <v>0.52844490280540413</v>
      </c>
      <c r="H27" s="67">
        <v>-2.2976494808867756</v>
      </c>
      <c r="I27" s="67">
        <v>11.097154159205061</v>
      </c>
      <c r="J27" s="67">
        <v>7.6852412301046229</v>
      </c>
      <c r="K27" s="67">
        <v>-0.19369756393950865</v>
      </c>
      <c r="L27" s="67">
        <v>-10.010038632681955</v>
      </c>
      <c r="M27" s="67">
        <v>5.6564857474672294</v>
      </c>
      <c r="N27" s="67">
        <v>2.7013449550630071</v>
      </c>
      <c r="O27" s="67">
        <v>14.034580034813928</v>
      </c>
      <c r="P27" s="291">
        <v>-22.643776023804548</v>
      </c>
      <c r="Q27" s="188">
        <v>-7.3571785269365364E-2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  <c r="AK27" s="11"/>
    </row>
    <row r="28" spans="1:37" s="90" customFormat="1" ht="18.75" hidden="1" customHeight="1" x14ac:dyDescent="0.25">
      <c r="A28" s="157">
        <v>41244</v>
      </c>
      <c r="B28" s="67">
        <v>-11.594874994364503</v>
      </c>
      <c r="C28" s="67">
        <v>5.8848059534413864</v>
      </c>
      <c r="D28" s="67">
        <v>-23.512241980855151</v>
      </c>
      <c r="E28" s="67">
        <v>-14.636456166262263</v>
      </c>
      <c r="F28" s="67">
        <v>14.211864517119153</v>
      </c>
      <c r="G28" s="67">
        <v>-17.967405146927504</v>
      </c>
      <c r="H28" s="67">
        <v>-0.52729618493768271</v>
      </c>
      <c r="I28" s="67">
        <v>-10.035407388500658</v>
      </c>
      <c r="J28" s="67">
        <v>8.1724390580092177</v>
      </c>
      <c r="K28" s="67">
        <v>0.98626847547851071</v>
      </c>
      <c r="L28" s="67">
        <v>-11.949808268007118</v>
      </c>
      <c r="M28" s="67">
        <v>9.3698409100893372</v>
      </c>
      <c r="N28" s="67">
        <v>3.1796035329313952</v>
      </c>
      <c r="O28" s="67">
        <v>4.9750661642711123</v>
      </c>
      <c r="P28" s="291">
        <v>3.3268517706617473</v>
      </c>
      <c r="Q28" s="188">
        <v>-3.9764324531097373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  <c r="AK28" s="11"/>
    </row>
    <row r="29" spans="1:37" s="90" customFormat="1" ht="18.75" hidden="1" customHeight="1" x14ac:dyDescent="0.25">
      <c r="A29" s="156">
        <v>41334</v>
      </c>
      <c r="B29" s="67">
        <v>25.730493593853183</v>
      </c>
      <c r="C29" s="67">
        <v>-17.886382278855649</v>
      </c>
      <c r="D29" s="67">
        <v>-0.77922367275654381</v>
      </c>
      <c r="E29" s="67">
        <v>16.081934006450055</v>
      </c>
      <c r="F29" s="67">
        <v>3.5751116432165588</v>
      </c>
      <c r="G29" s="67">
        <v>-18.907976438641882</v>
      </c>
      <c r="H29" s="67">
        <v>7.572471239255691</v>
      </c>
      <c r="I29" s="67">
        <v>-14.457591403327498</v>
      </c>
      <c r="J29" s="67">
        <v>-11.107478730566143</v>
      </c>
      <c r="K29" s="67">
        <v>56.652856763573169</v>
      </c>
      <c r="L29" s="67">
        <v>-11.054199787642517</v>
      </c>
      <c r="M29" s="67">
        <v>-7.9842108293695588</v>
      </c>
      <c r="N29" s="67">
        <v>3.1193097471569473</v>
      </c>
      <c r="O29" s="67">
        <v>-0.80023969729677447</v>
      </c>
      <c r="P29" s="291">
        <v>47.373538990823619</v>
      </c>
      <c r="Q29" s="188">
        <v>5.9129781980802392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  <c r="AK29" s="11"/>
    </row>
    <row r="30" spans="1:37" s="90" customFormat="1" ht="18.75" hidden="1" customHeight="1" x14ac:dyDescent="0.25">
      <c r="A30" s="157">
        <v>41426</v>
      </c>
      <c r="B30" s="67">
        <v>18.247344857552122</v>
      </c>
      <c r="C30" s="67">
        <v>0.75941498033151333</v>
      </c>
      <c r="D30" s="67">
        <v>3.1941923449742404</v>
      </c>
      <c r="E30" s="67">
        <v>6.2481340970925743</v>
      </c>
      <c r="F30" s="67">
        <v>-28.843793451958533</v>
      </c>
      <c r="G30" s="67">
        <v>-4.0697093304538754</v>
      </c>
      <c r="H30" s="67">
        <v>0.156813752162833</v>
      </c>
      <c r="I30" s="67">
        <v>24.426665419102164</v>
      </c>
      <c r="J30" s="67">
        <v>-17.060589417241758</v>
      </c>
      <c r="K30" s="67">
        <v>20.062963859973479</v>
      </c>
      <c r="L30" s="67">
        <v>-10.178061779125557</v>
      </c>
      <c r="M30" s="67">
        <v>-25.257402477660804</v>
      </c>
      <c r="N30" s="67">
        <v>2.6446935791842776</v>
      </c>
      <c r="O30" s="67">
        <v>-2.1831755891797684</v>
      </c>
      <c r="P30" s="291">
        <v>5.8147261248972342</v>
      </c>
      <c r="Q30" s="188">
        <v>0.73204376440271801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  <c r="AK30" s="11"/>
    </row>
    <row r="31" spans="1:37" s="90" customFormat="1" ht="18.75" hidden="1" customHeight="1" x14ac:dyDescent="0.25">
      <c r="A31" s="156">
        <v>41518</v>
      </c>
      <c r="B31" s="67">
        <v>26.71970124561669</v>
      </c>
      <c r="C31" s="67">
        <v>-14.601144878923634</v>
      </c>
      <c r="D31" s="67">
        <v>-1.6310817050591737</v>
      </c>
      <c r="E31" s="67">
        <v>-16.384936176589562</v>
      </c>
      <c r="F31" s="67">
        <v>-34.162016633572776</v>
      </c>
      <c r="G31" s="67">
        <v>7.8008070698897995</v>
      </c>
      <c r="H31" s="67">
        <v>-1.359407108588897</v>
      </c>
      <c r="I31" s="67">
        <v>-1.4312424202382203</v>
      </c>
      <c r="J31" s="67">
        <v>2.4816395620362925</v>
      </c>
      <c r="K31" s="67">
        <v>-13.868528564407598</v>
      </c>
      <c r="L31" s="67">
        <v>-4.3573460634932673</v>
      </c>
      <c r="M31" s="67">
        <v>-20.527055878237277</v>
      </c>
      <c r="N31" s="67">
        <v>2.7218182072206076</v>
      </c>
      <c r="O31" s="67">
        <v>-3.2000571226848109</v>
      </c>
      <c r="P31" s="291">
        <v>37.527898594021195</v>
      </c>
      <c r="Q31" s="188">
        <v>-1.3118229329470807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  <c r="AK31" s="11"/>
    </row>
    <row r="32" spans="1:37" s="90" customFormat="1" ht="18.75" hidden="1" customHeight="1" x14ac:dyDescent="0.25">
      <c r="A32" s="157">
        <v>41609</v>
      </c>
      <c r="B32" s="67">
        <v>23.654710230257962</v>
      </c>
      <c r="C32" s="67">
        <v>-15.57686835906739</v>
      </c>
      <c r="D32" s="67">
        <v>29.759820391937893</v>
      </c>
      <c r="E32" s="67">
        <v>-19.249060771545743</v>
      </c>
      <c r="F32" s="67">
        <v>-7.9667316286786445</v>
      </c>
      <c r="G32" s="67">
        <v>30.153901029713381</v>
      </c>
      <c r="H32" s="67">
        <v>-1.0726851589601409</v>
      </c>
      <c r="I32" s="67">
        <v>22.644391850930077</v>
      </c>
      <c r="J32" s="67">
        <v>-11.108797929203988</v>
      </c>
      <c r="K32" s="67">
        <v>0.46232058336198634</v>
      </c>
      <c r="L32" s="67">
        <v>0.54144692669459005</v>
      </c>
      <c r="M32" s="67">
        <v>-0.60817454894565515</v>
      </c>
      <c r="N32" s="67">
        <v>2.6627824061447143</v>
      </c>
      <c r="O32" s="67">
        <v>3.5903611133618227</v>
      </c>
      <c r="P32" s="291">
        <v>-15.115124162882225</v>
      </c>
      <c r="Q32" s="188">
        <v>2.7447010129423433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  <c r="AK32" s="11"/>
    </row>
    <row r="33" spans="1:37" s="90" customFormat="1" ht="18.75" hidden="1" customHeight="1" x14ac:dyDescent="0.25">
      <c r="A33" s="156">
        <v>41699</v>
      </c>
      <c r="B33" s="67">
        <v>-18.154487581621609</v>
      </c>
      <c r="C33" s="67">
        <v>4.0263603781632469</v>
      </c>
      <c r="D33" s="67">
        <v>7.759840710369815</v>
      </c>
      <c r="E33" s="67">
        <v>-21.299418973546892</v>
      </c>
      <c r="F33" s="67">
        <v>20.73314307131605</v>
      </c>
      <c r="G33" s="67">
        <v>23.547069970979194</v>
      </c>
      <c r="H33" s="67">
        <v>1.1940521537899969</v>
      </c>
      <c r="I33" s="67">
        <v>39.771637113629623</v>
      </c>
      <c r="J33" s="67">
        <v>-3.5450840725225703</v>
      </c>
      <c r="K33" s="67">
        <v>-21.531520370774828</v>
      </c>
      <c r="L33" s="67">
        <v>1.4217671574855331</v>
      </c>
      <c r="M33" s="67">
        <v>-9.1313625572555139</v>
      </c>
      <c r="N33" s="67">
        <v>1.2390382685024548</v>
      </c>
      <c r="O33" s="67">
        <v>4.0921421975543524</v>
      </c>
      <c r="P33" s="291">
        <v>-39.485112049849533</v>
      </c>
      <c r="Q33" s="188">
        <v>-2.4456430299224081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  <c r="AK33" s="11"/>
    </row>
    <row r="34" spans="1:37" s="90" customFormat="1" ht="18.75" hidden="1" customHeight="1" x14ac:dyDescent="0.25">
      <c r="A34" s="157">
        <v>41791</v>
      </c>
      <c r="B34" s="67">
        <v>-24.419509295293338</v>
      </c>
      <c r="C34" s="67">
        <v>-11.591896282896641</v>
      </c>
      <c r="D34" s="67">
        <v>16.830699384330927</v>
      </c>
      <c r="E34" s="67">
        <v>-19.984862772930654</v>
      </c>
      <c r="F34" s="67">
        <v>35.690557798560093</v>
      </c>
      <c r="G34" s="67">
        <v>5.8250238788788238</v>
      </c>
      <c r="H34" s="67">
        <v>-3.7892468103082138</v>
      </c>
      <c r="I34" s="67">
        <v>9.8863897683563664</v>
      </c>
      <c r="J34" s="67">
        <v>-16.670764218722553</v>
      </c>
      <c r="K34" s="67">
        <v>22.791992898397453</v>
      </c>
      <c r="L34" s="67">
        <v>9.3452753662957946</v>
      </c>
      <c r="M34" s="67">
        <v>34.404217212334515</v>
      </c>
      <c r="N34" s="67">
        <v>1.0315313479960508</v>
      </c>
      <c r="O34" s="67">
        <v>6.1401331877786589</v>
      </c>
      <c r="P34" s="291">
        <v>5.6473926327950892</v>
      </c>
      <c r="Q34" s="188">
        <v>0.75515486738918014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  <c r="AK34" s="11"/>
    </row>
    <row r="35" spans="1:37" s="90" customFormat="1" ht="18.75" hidden="1" customHeight="1" x14ac:dyDescent="0.25">
      <c r="A35" s="156">
        <v>41883</v>
      </c>
      <c r="B35" s="67">
        <v>-22.109872425208863</v>
      </c>
      <c r="C35" s="67">
        <v>8.0185783192621898</v>
      </c>
      <c r="D35" s="67">
        <v>26.575372350327456</v>
      </c>
      <c r="E35" s="67">
        <v>-10.413079083693546</v>
      </c>
      <c r="F35" s="67">
        <v>58.102715274162222</v>
      </c>
      <c r="G35" s="67">
        <v>-4.7358904302263483</v>
      </c>
      <c r="H35" s="67">
        <v>11.57122395012442</v>
      </c>
      <c r="I35" s="67">
        <v>38.479419181257128</v>
      </c>
      <c r="J35" s="67">
        <v>-19.567600381727161</v>
      </c>
      <c r="K35" s="67">
        <v>4.4086853648209683</v>
      </c>
      <c r="L35" s="67">
        <v>9.4703140275467206</v>
      </c>
      <c r="M35" s="67">
        <v>79.038474971951615</v>
      </c>
      <c r="N35" s="67">
        <v>3.3531527962152268</v>
      </c>
      <c r="O35" s="67">
        <v>5.1719953349715695</v>
      </c>
      <c r="P35" s="291">
        <v>-13.091372728796216</v>
      </c>
      <c r="Q35" s="188">
        <v>7.0523580667332197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  <c r="AK35" s="11"/>
    </row>
    <row r="36" spans="1:37" s="90" customFormat="1" ht="18.75" hidden="1" customHeight="1" x14ac:dyDescent="0.25">
      <c r="A36" s="157">
        <v>41974</v>
      </c>
      <c r="B36" s="67">
        <v>-10.770000061682126</v>
      </c>
      <c r="C36" s="67">
        <v>22.36870046343347</v>
      </c>
      <c r="D36" s="67">
        <v>14.758379161589204</v>
      </c>
      <c r="E36" s="67">
        <v>-7.7179336831058265</v>
      </c>
      <c r="F36" s="67">
        <v>12.419876381864469</v>
      </c>
      <c r="G36" s="67">
        <v>-14.047995004271044</v>
      </c>
      <c r="H36" s="67">
        <v>4.2190596212861351</v>
      </c>
      <c r="I36" s="67">
        <v>43.701306017670248</v>
      </c>
      <c r="J36" s="67">
        <v>16.112251975582765</v>
      </c>
      <c r="K36" s="67">
        <v>9.1477336613288855</v>
      </c>
      <c r="L36" s="67">
        <v>10.361711702763316</v>
      </c>
      <c r="M36" s="67">
        <v>74.429947139694747</v>
      </c>
      <c r="N36" s="67">
        <v>7.2671120834881293</v>
      </c>
      <c r="O36" s="67">
        <v>6.8703432496072168</v>
      </c>
      <c r="P36" s="291">
        <v>-1.9737527095209089</v>
      </c>
      <c r="Q36" s="188">
        <v>7.0161244223416475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  <c r="AK36" s="11"/>
    </row>
    <row r="37" spans="1:37" s="90" customFormat="1" ht="18.75" hidden="1" customHeight="1" x14ac:dyDescent="0.25">
      <c r="A37" s="156">
        <v>42064</v>
      </c>
      <c r="B37" s="67">
        <v>0.19285740089033254</v>
      </c>
      <c r="C37" s="67">
        <v>32.737372485816195</v>
      </c>
      <c r="D37" s="67">
        <v>9.3556924128778576</v>
      </c>
      <c r="E37" s="67">
        <v>-8.3453643985948673</v>
      </c>
      <c r="F37" s="67">
        <v>7.1465874531358082</v>
      </c>
      <c r="G37" s="67">
        <v>1.6813695186529145</v>
      </c>
      <c r="H37" s="67">
        <v>1.7133623379739333</v>
      </c>
      <c r="I37" s="67">
        <v>29.195339126321755</v>
      </c>
      <c r="J37" s="67">
        <v>30.056556912082073</v>
      </c>
      <c r="K37" s="67">
        <v>57.563169619728683</v>
      </c>
      <c r="L37" s="67">
        <v>14.357696985408907</v>
      </c>
      <c r="M37" s="67">
        <v>48.957586841033674</v>
      </c>
      <c r="N37" s="67">
        <v>7.8560104579961489</v>
      </c>
      <c r="O37" s="67">
        <v>7.6933468996530223</v>
      </c>
      <c r="P37" s="291">
        <v>3.2582499230904745</v>
      </c>
      <c r="Q37" s="188">
        <v>9.9559630324027353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  <c r="AK37" s="11"/>
    </row>
    <row r="38" spans="1:37" s="90" customFormat="1" ht="18.75" hidden="1" customHeight="1" x14ac:dyDescent="0.25">
      <c r="A38" s="157">
        <v>42156</v>
      </c>
      <c r="B38" s="67">
        <v>5.280139542653302</v>
      </c>
      <c r="C38" s="67">
        <v>70.341524325260252</v>
      </c>
      <c r="D38" s="67">
        <v>-3.8276198829239263</v>
      </c>
      <c r="E38" s="67">
        <v>-5.1272137246328953E-2</v>
      </c>
      <c r="F38" s="67">
        <v>-29.51835195904566</v>
      </c>
      <c r="G38" s="67">
        <v>29.247640009810652</v>
      </c>
      <c r="H38" s="67">
        <v>6.090695330301287</v>
      </c>
      <c r="I38" s="67">
        <v>18.614246167384806</v>
      </c>
      <c r="J38" s="67">
        <v>43.506662115813498</v>
      </c>
      <c r="K38" s="67">
        <v>19.794157213726564</v>
      </c>
      <c r="L38" s="67">
        <v>14.127912418852475</v>
      </c>
      <c r="M38" s="67">
        <v>28.592480371736457</v>
      </c>
      <c r="N38" s="67">
        <v>7.4983854643828494</v>
      </c>
      <c r="O38" s="67">
        <v>8.2973486958882461</v>
      </c>
      <c r="P38" s="291">
        <v>9.5256689587638448</v>
      </c>
      <c r="Q38" s="188">
        <v>10.668988261292114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  <c r="AK38" s="11"/>
    </row>
    <row r="39" spans="1:37" s="90" customFormat="1" ht="18.75" hidden="1" customHeight="1" x14ac:dyDescent="0.25">
      <c r="A39" s="156">
        <v>42248</v>
      </c>
      <c r="B39" s="67">
        <v>4.5450744244507462</v>
      </c>
      <c r="C39" s="67">
        <v>110.87687377823295</v>
      </c>
      <c r="D39" s="67">
        <v>3.8974640635369298</v>
      </c>
      <c r="E39" s="67">
        <v>8.5433141275095181</v>
      </c>
      <c r="F39" s="67">
        <v>36.14595409701576</v>
      </c>
      <c r="G39" s="67">
        <v>53.518574318203832</v>
      </c>
      <c r="H39" s="67">
        <v>1.1824446273475928</v>
      </c>
      <c r="I39" s="67">
        <v>0.86876897551738352</v>
      </c>
      <c r="J39" s="67">
        <v>74.265755164417925</v>
      </c>
      <c r="K39" s="67">
        <v>31.635484121158186</v>
      </c>
      <c r="L39" s="67">
        <v>7.8699898354155664</v>
      </c>
      <c r="M39" s="67">
        <v>7.0302157670814722</v>
      </c>
      <c r="N39" s="67">
        <v>2.2289286699696618</v>
      </c>
      <c r="O39" s="67">
        <v>10.63435940257591</v>
      </c>
      <c r="P39" s="291">
        <v>-4.717393250043898</v>
      </c>
      <c r="Q39" s="188">
        <v>12.219100389563295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  <c r="AK39" s="11"/>
    </row>
    <row r="40" spans="1:37" s="90" customFormat="1" ht="18.75" hidden="1" customHeight="1" x14ac:dyDescent="0.25">
      <c r="A40" s="157">
        <v>42339</v>
      </c>
      <c r="B40" s="67">
        <v>-1.7425972669563521</v>
      </c>
      <c r="C40" s="67">
        <v>30.935745893668468</v>
      </c>
      <c r="D40" s="67">
        <v>4.2065603687437232</v>
      </c>
      <c r="E40" s="67">
        <v>4.5452172949715788</v>
      </c>
      <c r="F40" s="67">
        <v>-10.900151256442683</v>
      </c>
      <c r="G40" s="67">
        <v>24.545920639764049</v>
      </c>
      <c r="H40" s="67">
        <v>16.679096233928533</v>
      </c>
      <c r="I40" s="67">
        <v>-9.7232917835079178</v>
      </c>
      <c r="J40" s="67">
        <v>9.6857491191779417</v>
      </c>
      <c r="K40" s="67">
        <v>17.807109366006799</v>
      </c>
      <c r="L40" s="67">
        <v>9.9870159305677078</v>
      </c>
      <c r="M40" s="67">
        <v>-0.34744237624224183</v>
      </c>
      <c r="N40" s="67">
        <v>-0.65751637024354181</v>
      </c>
      <c r="O40" s="67">
        <v>10.00436781717751</v>
      </c>
      <c r="P40" s="291">
        <v>22.819447726863842</v>
      </c>
      <c r="Q40" s="188">
        <v>9.9523044277745214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86"/>
      <c r="AK40" s="11"/>
    </row>
    <row r="41" spans="1:37" s="5" customFormat="1" ht="18.75" hidden="1" customHeight="1" x14ac:dyDescent="0.2">
      <c r="A41" s="157">
        <v>42078</v>
      </c>
      <c r="B41" s="67">
        <v>3.8975883096024404</v>
      </c>
      <c r="C41" s="67">
        <v>55.878862391184384</v>
      </c>
      <c r="D41" s="67">
        <v>9.0175413221677587</v>
      </c>
      <c r="E41" s="67">
        <v>8.7501757832471583</v>
      </c>
      <c r="F41" s="67">
        <v>-3.2752744215711971</v>
      </c>
      <c r="G41" s="67">
        <v>1.6885837712194842</v>
      </c>
      <c r="H41" s="67">
        <v>13.775352366529091</v>
      </c>
      <c r="I41" s="67">
        <v>-1.3002930193053714</v>
      </c>
      <c r="J41" s="67">
        <v>26.203457998303534</v>
      </c>
      <c r="K41" s="67">
        <v>21.246205411067351</v>
      </c>
      <c r="L41" s="67">
        <v>7.0127977150877285</v>
      </c>
      <c r="M41" s="67">
        <v>2.0740029759982264</v>
      </c>
      <c r="N41" s="67">
        <v>0.43596958446555334</v>
      </c>
      <c r="O41" s="67">
        <v>10.170152304129019</v>
      </c>
      <c r="P41" s="291">
        <v>15.077045664704002</v>
      </c>
      <c r="Q41" s="188">
        <v>10.067586742584865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</row>
    <row r="42" spans="1:37" s="5" customFormat="1" ht="18.75" hidden="1" customHeight="1" x14ac:dyDescent="0.2">
      <c r="A42" s="157">
        <v>42522</v>
      </c>
      <c r="B42" s="67">
        <v>15.70661885607953</v>
      </c>
      <c r="C42" s="67">
        <v>6.6721743057313461</v>
      </c>
      <c r="D42" s="67">
        <v>11.163811922010993</v>
      </c>
      <c r="E42" s="67">
        <v>3.1094700547788676</v>
      </c>
      <c r="F42" s="67">
        <v>48.645939161811157</v>
      </c>
      <c r="G42" s="67">
        <v>-8.2795671904690806</v>
      </c>
      <c r="H42" s="67">
        <v>6.4476114116312999</v>
      </c>
      <c r="I42" s="67">
        <v>4.6463953870639898</v>
      </c>
      <c r="J42" s="67">
        <v>18.024819083454517</v>
      </c>
      <c r="K42" s="67">
        <v>7.7496497756426237</v>
      </c>
      <c r="L42" s="67">
        <v>6.350286275561686</v>
      </c>
      <c r="M42" s="67">
        <v>0.41748758458784607</v>
      </c>
      <c r="N42" s="67">
        <v>1.24999643951152</v>
      </c>
      <c r="O42" s="67">
        <v>3.677561889790752</v>
      </c>
      <c r="P42" s="291">
        <v>-10.294707537586518</v>
      </c>
      <c r="Q42" s="188">
        <v>5.4563813950294247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</row>
    <row r="43" spans="1:37" s="5" customFormat="1" ht="18.75" customHeight="1" x14ac:dyDescent="0.2">
      <c r="A43" s="156">
        <v>42614</v>
      </c>
      <c r="B43" s="67">
        <v>27.0859976225005</v>
      </c>
      <c r="C43" s="67">
        <v>3.7230946520816417</v>
      </c>
      <c r="D43" s="67">
        <v>-5.6352726879949984</v>
      </c>
      <c r="E43" s="67">
        <v>2.2162101117838944</v>
      </c>
      <c r="F43" s="67">
        <v>-19.316440146396971</v>
      </c>
      <c r="G43" s="67">
        <v>-14.514922076789432</v>
      </c>
      <c r="H43" s="67">
        <v>7.7562523632482936</v>
      </c>
      <c r="I43" s="67">
        <v>-3.3884233517559181</v>
      </c>
      <c r="J43" s="67">
        <v>-18.270322780564328</v>
      </c>
      <c r="K43" s="67">
        <v>0.41783073367189161</v>
      </c>
      <c r="L43" s="67">
        <v>5.721255309604004</v>
      </c>
      <c r="M43" s="67">
        <v>-3.4039166486757892</v>
      </c>
      <c r="N43" s="67">
        <v>1.6233743108693233</v>
      </c>
      <c r="O43" s="67">
        <v>3.1217035093426517</v>
      </c>
      <c r="P43" s="291">
        <v>8.9513977425943949</v>
      </c>
      <c r="Q43" s="188">
        <v>2.2538174524934078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</row>
    <row r="44" spans="1:37" s="5" customFormat="1" ht="18.75" customHeight="1" x14ac:dyDescent="0.2">
      <c r="A44" s="156">
        <v>42705</v>
      </c>
      <c r="B44" s="67">
        <v>30.11799282308192</v>
      </c>
      <c r="C44" s="67">
        <v>20.828932414033886</v>
      </c>
      <c r="D44" s="67">
        <v>5.7446286756221241</v>
      </c>
      <c r="E44" s="67">
        <v>1.0215985238251477</v>
      </c>
      <c r="F44" s="67">
        <v>15.468702915265766</v>
      </c>
      <c r="G44" s="67">
        <v>-14.293910802930995</v>
      </c>
      <c r="H44" s="67">
        <v>-1.1413466535614702E-2</v>
      </c>
      <c r="I44" s="67">
        <v>-8.5577837764795959</v>
      </c>
      <c r="J44" s="67">
        <v>4.0007010138691186</v>
      </c>
      <c r="K44" s="67">
        <v>-3.8495945583820088</v>
      </c>
      <c r="L44" s="67">
        <v>8.8612221378767657</v>
      </c>
      <c r="M44" s="67">
        <v>-10.264085271408007</v>
      </c>
      <c r="N44" s="67">
        <v>-1.3341658157305289</v>
      </c>
      <c r="O44" s="67">
        <v>5.1503663820584507</v>
      </c>
      <c r="P44" s="291">
        <v>-19.832449156874205</v>
      </c>
      <c r="Q44" s="188">
        <v>1.2282682194296228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</row>
    <row r="45" spans="1:37" s="5" customFormat="1" ht="18.75" customHeight="1" x14ac:dyDescent="0.2">
      <c r="A45" s="157">
        <v>42795</v>
      </c>
      <c r="B45" s="67">
        <v>22.983100049550387</v>
      </c>
      <c r="C45" s="67">
        <v>-20.363358224484969</v>
      </c>
      <c r="D45" s="67">
        <v>2.536532452275452</v>
      </c>
      <c r="E45" s="67">
        <v>3.4102461110641116</v>
      </c>
      <c r="F45" s="67">
        <v>8.6737969044394276</v>
      </c>
      <c r="G45" s="67">
        <v>-15.085947192132593</v>
      </c>
      <c r="H45" s="67">
        <v>2.8001458966670043</v>
      </c>
      <c r="I45" s="67">
        <v>-3.3652691368716177</v>
      </c>
      <c r="J45" s="67">
        <v>-2.1413053715775447</v>
      </c>
      <c r="K45" s="67">
        <v>-17.536452751170685</v>
      </c>
      <c r="L45" s="67">
        <v>3.0887041897094889</v>
      </c>
      <c r="M45" s="67">
        <v>12.600143010529365</v>
      </c>
      <c r="N45" s="67">
        <v>-1.6568274959549996</v>
      </c>
      <c r="O45" s="67">
        <v>1.7404269166249549</v>
      </c>
      <c r="P45" s="291">
        <v>-14.864823528775176</v>
      </c>
      <c r="Q45" s="188">
        <v>-0.14777185484086885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</row>
    <row r="46" spans="1:37" s="5" customFormat="1" ht="18.75" customHeight="1" x14ac:dyDescent="0.2">
      <c r="A46" s="157">
        <v>42887</v>
      </c>
      <c r="B46" s="67">
        <v>14.203172644737506</v>
      </c>
      <c r="C46" s="67">
        <v>1.1707931552888624</v>
      </c>
      <c r="D46" s="67">
        <v>-11.916030160861638</v>
      </c>
      <c r="E46" s="67">
        <v>5.0335387028069078</v>
      </c>
      <c r="F46" s="67">
        <v>33.403734846727161</v>
      </c>
      <c r="G46" s="67">
        <v>-14.043736516701401</v>
      </c>
      <c r="H46" s="67">
        <v>4.1489765814653623</v>
      </c>
      <c r="I46" s="67">
        <v>-19.039699021386241</v>
      </c>
      <c r="J46" s="67">
        <v>10.134317373521682</v>
      </c>
      <c r="K46" s="67">
        <v>-8.2738234622357822</v>
      </c>
      <c r="L46" s="67">
        <v>2.3721177670757214</v>
      </c>
      <c r="M46" s="67">
        <v>-2.1409371050709325</v>
      </c>
      <c r="N46" s="67">
        <v>-0.55087094589862318</v>
      </c>
      <c r="O46" s="67">
        <v>0.98733671822411395</v>
      </c>
      <c r="P46" s="291">
        <v>-8.4986168716062167</v>
      </c>
      <c r="Q46" s="188">
        <v>0.48325412356464881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</row>
    <row r="47" spans="1:37" s="5" customFormat="1" ht="18.75" customHeight="1" x14ac:dyDescent="0.2">
      <c r="A47" s="156">
        <v>42979</v>
      </c>
      <c r="B47" s="67">
        <v>-8.6091919638263903E-2</v>
      </c>
      <c r="C47" s="67">
        <v>-11.956472020432386</v>
      </c>
      <c r="D47" s="67">
        <v>-4.6455490828564479</v>
      </c>
      <c r="E47" s="67">
        <v>-17.224933994174705</v>
      </c>
      <c r="F47" s="67">
        <v>-20.877671437642022</v>
      </c>
      <c r="G47" s="67">
        <v>-12.277563607277457</v>
      </c>
      <c r="H47" s="67">
        <v>-0.46490702153435848</v>
      </c>
      <c r="I47" s="67">
        <v>-7.7479962392125259</v>
      </c>
      <c r="J47" s="67">
        <v>23.375688152475078</v>
      </c>
      <c r="K47" s="67">
        <v>22.836850643724134</v>
      </c>
      <c r="L47" s="67">
        <v>3.4585517194628181</v>
      </c>
      <c r="M47" s="67">
        <v>5.3486563164422734</v>
      </c>
      <c r="N47" s="67">
        <v>2.521618502680596</v>
      </c>
      <c r="O47" s="67">
        <v>-3.485727332720117</v>
      </c>
      <c r="P47" s="291">
        <v>-9.1092277971261097</v>
      </c>
      <c r="Q47" s="188">
        <v>-1.1905384219336668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</row>
    <row r="48" spans="1:37" s="5" customFormat="1" ht="18.75" customHeight="1" x14ac:dyDescent="0.2">
      <c r="A48" s="157">
        <v>43070</v>
      </c>
      <c r="B48" s="67">
        <v>-6.1834879728469048</v>
      </c>
      <c r="C48" s="67">
        <v>-10.577950726222213</v>
      </c>
      <c r="D48" s="67">
        <v>-9.051857050268552</v>
      </c>
      <c r="E48" s="67">
        <v>-41.699304552040815</v>
      </c>
      <c r="F48" s="67">
        <v>24.561324300729382</v>
      </c>
      <c r="G48" s="67">
        <v>5.9631907168695051</v>
      </c>
      <c r="H48" s="67">
        <v>3.2224465034110636</v>
      </c>
      <c r="I48" s="67">
        <v>-7.8004106458034528</v>
      </c>
      <c r="J48" s="67">
        <v>0.86456456903682977</v>
      </c>
      <c r="K48" s="67">
        <v>0.39853390507005315</v>
      </c>
      <c r="L48" s="67">
        <v>9.6605795954197191</v>
      </c>
      <c r="M48" s="67">
        <v>15.296120988964788</v>
      </c>
      <c r="N48" s="67">
        <v>5.1667562935675448</v>
      </c>
      <c r="O48" s="67">
        <v>-0.52876695443320898</v>
      </c>
      <c r="P48" s="291">
        <v>12.073840708904157</v>
      </c>
      <c r="Q48" s="188">
        <v>0.73409374193566634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</row>
    <row r="49" spans="1:37" s="5" customFormat="1" ht="18.75" customHeight="1" x14ac:dyDescent="0.2">
      <c r="A49" s="156">
        <v>43160</v>
      </c>
      <c r="B49" s="67">
        <v>-2.8880896072924003</v>
      </c>
      <c r="C49" s="67">
        <v>-13.440024167563777</v>
      </c>
      <c r="D49" s="67">
        <v>-9.7479150706719651</v>
      </c>
      <c r="E49" s="67">
        <v>-40.524209522892171</v>
      </c>
      <c r="F49" s="67">
        <v>4.8880908084965426</v>
      </c>
      <c r="G49" s="67">
        <v>9.9918774081627788</v>
      </c>
      <c r="H49" s="67">
        <v>6.3713396706059768</v>
      </c>
      <c r="I49" s="67">
        <v>-28.49420539702804</v>
      </c>
      <c r="J49" s="67">
        <v>-8.8622269655642327</v>
      </c>
      <c r="K49" s="67">
        <v>-8.6641346469593685</v>
      </c>
      <c r="L49" s="67">
        <v>19.638930516158837</v>
      </c>
      <c r="M49" s="67">
        <v>14.481858366732325</v>
      </c>
      <c r="N49" s="67">
        <v>3.1671295065681591</v>
      </c>
      <c r="O49" s="67">
        <v>-3.8048857701688661</v>
      </c>
      <c r="P49" s="291">
        <v>7.281198426359083</v>
      </c>
      <c r="Q49" s="188">
        <v>0.38334788771156525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19"/>
    </row>
    <row r="50" spans="1:37" s="8" customFormat="1" ht="18.75" customHeight="1" x14ac:dyDescent="0.2">
      <c r="A50" s="157">
        <v>43252</v>
      </c>
      <c r="B50" s="67">
        <v>-16.201027935578594</v>
      </c>
      <c r="C50" s="67">
        <v>-6.0736982094805114</v>
      </c>
      <c r="D50" s="67">
        <v>-5.6790544869426896</v>
      </c>
      <c r="E50" s="67">
        <v>-44.672004184674286</v>
      </c>
      <c r="F50" s="67">
        <v>-25.451960697539334</v>
      </c>
      <c r="G50" s="67">
        <v>22.020742774466342</v>
      </c>
      <c r="H50" s="67">
        <v>4.2299643083684941</v>
      </c>
      <c r="I50" s="67">
        <v>5.3068527643293208</v>
      </c>
      <c r="J50" s="67">
        <v>-7.2716201596043533</v>
      </c>
      <c r="K50" s="67">
        <v>-8.2238342524808843</v>
      </c>
      <c r="L50" s="67">
        <v>17.65622452543289</v>
      </c>
      <c r="M50" s="67">
        <v>24.194646844281976</v>
      </c>
      <c r="N50" s="67">
        <v>1.7597101229836056</v>
      </c>
      <c r="O50" s="67">
        <v>-0.98547044552807961</v>
      </c>
      <c r="P50" s="291">
        <v>3.9838562110929843</v>
      </c>
      <c r="Q50" s="188">
        <v>-0.25802607448540016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</row>
    <row r="51" spans="1:37" s="8" customFormat="1" ht="18.75" customHeight="1" x14ac:dyDescent="0.2">
      <c r="A51" s="156">
        <v>43344</v>
      </c>
      <c r="B51" s="67">
        <v>-4.7617061691791349</v>
      </c>
      <c r="C51" s="67">
        <v>-31.017383340984708</v>
      </c>
      <c r="D51" s="67">
        <v>1.5956603375623502</v>
      </c>
      <c r="E51" s="67">
        <v>-39.612556727810443</v>
      </c>
      <c r="F51" s="67">
        <v>17.991116789095258</v>
      </c>
      <c r="G51" s="67">
        <v>-6.7993985422487953</v>
      </c>
      <c r="H51" s="67">
        <v>14.927451850035666</v>
      </c>
      <c r="I51" s="67">
        <v>-9.9226228179704208</v>
      </c>
      <c r="J51" s="67">
        <v>-6.1468011603634807</v>
      </c>
      <c r="K51" s="67">
        <v>-1.5395515524862162</v>
      </c>
      <c r="L51" s="67">
        <v>14.508994885467075</v>
      </c>
      <c r="M51" s="67">
        <v>-16.216853463822432</v>
      </c>
      <c r="N51" s="67">
        <v>1.0161929574377808</v>
      </c>
      <c r="O51" s="67">
        <v>4.6703976976828727</v>
      </c>
      <c r="P51" s="291">
        <v>-9.7821890791103243</v>
      </c>
      <c r="Q51" s="188">
        <v>1.7426663476689015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</row>
    <row r="52" spans="1:37" s="8" customFormat="1" ht="18.75" customHeight="1" x14ac:dyDescent="0.2">
      <c r="A52" s="157">
        <v>43435</v>
      </c>
      <c r="B52" s="67">
        <v>17.531101893760322</v>
      </c>
      <c r="C52" s="67">
        <v>-15.341829349313002</v>
      </c>
      <c r="D52" s="67">
        <v>0.76527797900183714</v>
      </c>
      <c r="E52" s="67">
        <v>-16.087792564506927</v>
      </c>
      <c r="F52" s="67">
        <v>3.3393340984543727</v>
      </c>
      <c r="G52" s="67">
        <v>18.513623082935865</v>
      </c>
      <c r="H52" s="67">
        <v>13.667632710204757</v>
      </c>
      <c r="I52" s="67">
        <v>7.3390743269984</v>
      </c>
      <c r="J52" s="67">
        <v>17.243150492039632</v>
      </c>
      <c r="K52" s="67">
        <v>17.601608442008512</v>
      </c>
      <c r="L52" s="67">
        <v>6.0329371070471751</v>
      </c>
      <c r="M52" s="67">
        <v>-0.50220524093808194</v>
      </c>
      <c r="N52" s="67">
        <v>2.1735052463812252</v>
      </c>
      <c r="O52" s="67">
        <v>1.4907690705441894</v>
      </c>
      <c r="P52" s="291">
        <v>-21.717001662748359</v>
      </c>
      <c r="Q52" s="188">
        <v>7.9674395274777652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</row>
    <row r="53" spans="1:37" s="8" customFormat="1" ht="18.75" customHeight="1" x14ac:dyDescent="0.2">
      <c r="A53" s="156">
        <v>43525</v>
      </c>
      <c r="B53" s="67">
        <v>16.717366744897504</v>
      </c>
      <c r="C53" s="67">
        <v>8.8507747601735076</v>
      </c>
      <c r="D53" s="67">
        <v>26.196003454777312</v>
      </c>
      <c r="E53" s="67">
        <v>13.763532136150658</v>
      </c>
      <c r="F53" s="67">
        <v>9.2716833441158855</v>
      </c>
      <c r="G53" s="67">
        <v>29.187598353800212</v>
      </c>
      <c r="H53" s="67">
        <v>2.7312081394874212</v>
      </c>
      <c r="I53" s="67">
        <v>23.442762545327099</v>
      </c>
      <c r="J53" s="67">
        <v>40.643630062940446</v>
      </c>
      <c r="K53" s="67">
        <v>-13.816243607730087</v>
      </c>
      <c r="L53" s="67">
        <v>4.7730756034090263</v>
      </c>
      <c r="M53" s="67">
        <v>-29.139459712734734</v>
      </c>
      <c r="N53" s="67">
        <v>3.0141749593278035</v>
      </c>
      <c r="O53" s="67">
        <v>5.2009326226057482</v>
      </c>
      <c r="P53" s="291">
        <v>-10.533613685863159</v>
      </c>
      <c r="Q53" s="188">
        <v>5.4347868807407593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</row>
    <row r="54" spans="1:37" s="8" customFormat="1" ht="18.75" customHeight="1" x14ac:dyDescent="0.2">
      <c r="A54" s="157">
        <v>43617</v>
      </c>
      <c r="B54" s="67">
        <v>27.353666310508387</v>
      </c>
      <c r="C54" s="67">
        <v>-19.110028442480484</v>
      </c>
      <c r="D54" s="67">
        <v>19.247297648508294</v>
      </c>
      <c r="E54" s="67">
        <v>12.442241781282007</v>
      </c>
      <c r="F54" s="67">
        <v>21.474572346794886</v>
      </c>
      <c r="G54" s="67">
        <v>11.63245225866558</v>
      </c>
      <c r="H54" s="67">
        <v>14.944850497829464</v>
      </c>
      <c r="I54" s="67">
        <v>2.1285306069820962</v>
      </c>
      <c r="J54" s="67">
        <v>33.39130283968268</v>
      </c>
      <c r="K54" s="67">
        <v>5.0496972010000007</v>
      </c>
      <c r="L54" s="67">
        <v>3.1107254462759073</v>
      </c>
      <c r="M54" s="67">
        <v>-37.393348565036469</v>
      </c>
      <c r="N54" s="67">
        <v>1.7491947630645086</v>
      </c>
      <c r="O54" s="67">
        <v>7.3365915300381914</v>
      </c>
      <c r="P54" s="291">
        <v>-12.769116912294095</v>
      </c>
      <c r="Q54" s="188">
        <v>8.2986089152593649</v>
      </c>
      <c r="S54" s="93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</row>
    <row r="55" spans="1:37" s="8" customFormat="1" ht="18.75" customHeight="1" x14ac:dyDescent="0.2">
      <c r="A55" s="156">
        <v>43709</v>
      </c>
      <c r="B55" s="67">
        <v>25.298893537125508</v>
      </c>
      <c r="C55" s="67">
        <v>1.2921186260996365</v>
      </c>
      <c r="D55" s="67">
        <v>9.1552767154124126</v>
      </c>
      <c r="E55" s="67">
        <v>4.3126805886030724</v>
      </c>
      <c r="F55" s="67">
        <v>11.574379214711442</v>
      </c>
      <c r="G55" s="67">
        <v>6.3618821726055899</v>
      </c>
      <c r="H55" s="67">
        <v>1.8031015665536358</v>
      </c>
      <c r="I55" s="67">
        <v>10.922679454732162</v>
      </c>
      <c r="J55" s="67">
        <v>38.574571217451563</v>
      </c>
      <c r="K55" s="67">
        <v>11.413316049822214</v>
      </c>
      <c r="L55" s="67">
        <v>4.3004928193716978</v>
      </c>
      <c r="M55" s="67">
        <v>-6.0521838036561206</v>
      </c>
      <c r="N55" s="67">
        <v>0.46403341594941594</v>
      </c>
      <c r="O55" s="67">
        <v>4.4952941419264789</v>
      </c>
      <c r="P55" s="291">
        <v>4.4693086516916622</v>
      </c>
      <c r="Q55" s="188">
        <v>6.4268604802337563</v>
      </c>
      <c r="S55" s="93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</row>
    <row r="56" spans="1:37" s="8" customFormat="1" ht="18.75" customHeight="1" x14ac:dyDescent="0.2">
      <c r="A56" s="157">
        <v>43800</v>
      </c>
      <c r="B56" s="67">
        <v>3.0847817347856505</v>
      </c>
      <c r="C56" s="67">
        <v>-19.210707278832217</v>
      </c>
      <c r="D56" s="67">
        <v>-11.237160134156241</v>
      </c>
      <c r="E56" s="67">
        <v>12.475981585344741</v>
      </c>
      <c r="F56" s="67">
        <v>-3.7502758108348928</v>
      </c>
      <c r="G56" s="67">
        <v>8.8648194717100353</v>
      </c>
      <c r="H56" s="67">
        <v>-10.670793718517317</v>
      </c>
      <c r="I56" s="67">
        <v>-9.7931206406709066</v>
      </c>
      <c r="J56" s="67">
        <v>-3.104760723909294</v>
      </c>
      <c r="K56" s="67">
        <v>-13.254326400763873</v>
      </c>
      <c r="L56" s="67">
        <v>7.0789204808188657</v>
      </c>
      <c r="M56" s="67">
        <v>-13.343347816559515</v>
      </c>
      <c r="N56" s="67">
        <v>0.25615165832283537</v>
      </c>
      <c r="O56" s="67">
        <v>3.4167690062874669</v>
      </c>
      <c r="P56" s="291">
        <v>25.284482600924704</v>
      </c>
      <c r="Q56" s="188">
        <v>-3.8326147401043471</v>
      </c>
      <c r="S56" s="93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60"/>
    </row>
    <row r="57" spans="1:37" s="5" customFormat="1" ht="18.75" customHeight="1" x14ac:dyDescent="0.2">
      <c r="A57" s="157">
        <v>43891</v>
      </c>
      <c r="B57" s="67">
        <v>-0.97671057545396422</v>
      </c>
      <c r="C57" s="67">
        <v>-12.394393580462776</v>
      </c>
      <c r="D57" s="67">
        <v>-21.760955368958705</v>
      </c>
      <c r="E57" s="67">
        <v>-5.3795999754133561</v>
      </c>
      <c r="F57" s="67">
        <v>-3.026508777705331</v>
      </c>
      <c r="G57" s="67">
        <v>-8.4362835125283766</v>
      </c>
      <c r="H57" s="67">
        <v>-1.7534045915962508</v>
      </c>
      <c r="I57" s="67">
        <v>-15.834608884218682</v>
      </c>
      <c r="J57" s="67">
        <v>-11.907635270815462</v>
      </c>
      <c r="K57" s="67">
        <v>31.207596075789354</v>
      </c>
      <c r="L57" s="67">
        <v>6.1556228633652523</v>
      </c>
      <c r="M57" s="67">
        <v>-13.720058034364286</v>
      </c>
      <c r="N57" s="67">
        <v>3.3180681591359189</v>
      </c>
      <c r="O57" s="67">
        <v>5.9625704151074217</v>
      </c>
      <c r="P57" s="291">
        <v>-2.6846902776391772</v>
      </c>
      <c r="Q57" s="188">
        <v>-1.2199943478707098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  <c r="AK57" s="19"/>
    </row>
    <row r="58" spans="1:37" s="5" customFormat="1" ht="18.75" customHeight="1" x14ac:dyDescent="0.2">
      <c r="A58" s="157">
        <v>43983</v>
      </c>
      <c r="B58" s="67">
        <v>1.8165072695528153</v>
      </c>
      <c r="C58" s="67">
        <v>-13.406572386353417</v>
      </c>
      <c r="D58" s="67">
        <v>-20.839669195888447</v>
      </c>
      <c r="E58" s="67">
        <v>-50.702879664501552</v>
      </c>
      <c r="F58" s="67">
        <v>7.1624567125090266</v>
      </c>
      <c r="G58" s="67">
        <v>-27.935550228467079</v>
      </c>
      <c r="H58" s="67">
        <v>-15.264811289236476</v>
      </c>
      <c r="I58" s="67">
        <v>-24.44678311190836</v>
      </c>
      <c r="J58" s="67">
        <v>-85.320938929785868</v>
      </c>
      <c r="K58" s="67">
        <v>-2.8216785066799162</v>
      </c>
      <c r="L58" s="67">
        <v>8.9386036387633823</v>
      </c>
      <c r="M58" s="67">
        <v>-18.436025069939021</v>
      </c>
      <c r="N58" s="67">
        <v>0.89509035631589029</v>
      </c>
      <c r="O58" s="67">
        <v>10.846786182282642</v>
      </c>
      <c r="P58" s="291">
        <v>8.570032556804037</v>
      </c>
      <c r="Q58" s="188">
        <v>-10.698489424928965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</row>
    <row r="59" spans="1:37" s="5" customFormat="1" ht="18.75" customHeight="1" x14ac:dyDescent="0.2">
      <c r="A59" s="157">
        <v>44075</v>
      </c>
      <c r="B59" s="67">
        <v>-7.9748045951269688</v>
      </c>
      <c r="C59" s="67">
        <v>-14.361330890042765</v>
      </c>
      <c r="D59" s="67">
        <v>-3.2939474267757305</v>
      </c>
      <c r="E59" s="67">
        <v>-2.4002677459946966</v>
      </c>
      <c r="F59" s="67">
        <v>12.070217221436195</v>
      </c>
      <c r="G59" s="67">
        <v>-20.997593402643076</v>
      </c>
      <c r="H59" s="67">
        <v>-15.068351729927173</v>
      </c>
      <c r="I59" s="67">
        <v>-43.950664911696563</v>
      </c>
      <c r="J59" s="67">
        <v>-82.292955840683192</v>
      </c>
      <c r="K59" s="67">
        <v>-32.692564261813828</v>
      </c>
      <c r="L59" s="67">
        <v>-2.2392708979582494</v>
      </c>
      <c r="M59" s="67">
        <v>-67.996828315540711</v>
      </c>
      <c r="N59" s="67">
        <v>-2.5338854105164899</v>
      </c>
      <c r="O59" s="67">
        <v>19.874429459945404</v>
      </c>
      <c r="P59" s="291">
        <v>-0.13002005530043448</v>
      </c>
      <c r="Q59" s="188">
        <v>-14.556481752036902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</row>
    <row r="60" spans="1:37" s="5" customFormat="1" ht="18.75" customHeight="1" x14ac:dyDescent="0.2">
      <c r="A60" s="157">
        <v>44184</v>
      </c>
      <c r="B60" s="67">
        <v>-1.3431149298523053</v>
      </c>
      <c r="C60" s="67">
        <v>50.61534726070559</v>
      </c>
      <c r="D60" s="67">
        <v>33.221439087984749</v>
      </c>
      <c r="E60" s="67">
        <v>22.860801669736034</v>
      </c>
      <c r="F60" s="67">
        <v>3.0467006597511102</v>
      </c>
      <c r="G60" s="67">
        <v>-38.029350648552317</v>
      </c>
      <c r="H60" s="67">
        <v>-7.2078921395004159E-2</v>
      </c>
      <c r="I60" s="67">
        <v>-54.770697843832281</v>
      </c>
      <c r="J60" s="67">
        <v>-70.529904972262869</v>
      </c>
      <c r="K60" s="67">
        <v>-7.7175878962837174</v>
      </c>
      <c r="L60" s="67">
        <v>-4.655611580134007</v>
      </c>
      <c r="M60" s="67">
        <v>-55.347264115264068</v>
      </c>
      <c r="N60" s="67">
        <v>-2.7606939583369581</v>
      </c>
      <c r="O60" s="67">
        <v>20.155485275950511</v>
      </c>
      <c r="P60" s="291">
        <v>6.0153599051882196</v>
      </c>
      <c r="Q60" s="188">
        <v>-5.4197059202030005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</row>
    <row r="61" spans="1:37" s="8" customFormat="1" ht="18.75" customHeight="1" x14ac:dyDescent="0.2">
      <c r="A61" s="157">
        <v>44256</v>
      </c>
      <c r="B61" s="67">
        <v>-14.892827628320617</v>
      </c>
      <c r="C61" s="67">
        <v>3.6965355535125752</v>
      </c>
      <c r="D61" s="67">
        <v>19.240606179092453</v>
      </c>
      <c r="E61" s="67">
        <v>2.9847239878012459</v>
      </c>
      <c r="F61" s="67">
        <v>-5.9241427556022472</v>
      </c>
      <c r="G61" s="67">
        <v>-22.806844495262041</v>
      </c>
      <c r="H61" s="67">
        <v>-9.0648236985286417</v>
      </c>
      <c r="I61" s="67">
        <v>-16.450093568678852</v>
      </c>
      <c r="J61" s="67">
        <v>-53.006767396427001</v>
      </c>
      <c r="K61" s="67">
        <v>-6.2153031206673575</v>
      </c>
      <c r="L61" s="67">
        <v>-8.2896186960448972</v>
      </c>
      <c r="M61" s="67">
        <v>-37.572337863458387</v>
      </c>
      <c r="N61" s="67">
        <v>-6.2989375535001813</v>
      </c>
      <c r="O61" s="67">
        <v>19.457815574163803</v>
      </c>
      <c r="P61" s="291">
        <v>9.5454246163460965</v>
      </c>
      <c r="Q61" s="188">
        <v>-7.298974618915409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60"/>
    </row>
    <row r="62" spans="1:37" s="8" customFormat="1" ht="18.75" customHeight="1" x14ac:dyDescent="0.2">
      <c r="A62" s="157">
        <v>44368</v>
      </c>
      <c r="B62" s="67">
        <v>-6.6944463424083409</v>
      </c>
      <c r="C62" s="67">
        <v>12.151718518165069</v>
      </c>
      <c r="D62" s="67">
        <v>14.513228969757307</v>
      </c>
      <c r="E62" s="67">
        <v>-1.4225783604925795</v>
      </c>
      <c r="F62" s="67">
        <v>-18.753038699599898</v>
      </c>
      <c r="G62" s="67">
        <v>-0.40975170002413108</v>
      </c>
      <c r="H62" s="67">
        <v>2.477978470391534</v>
      </c>
      <c r="I62" s="67">
        <v>-18.768442960331228</v>
      </c>
      <c r="J62" s="67">
        <v>146.05497747509804</v>
      </c>
      <c r="K62" s="67">
        <v>7.9390673481246665</v>
      </c>
      <c r="L62" s="67">
        <v>-10.195939533471332</v>
      </c>
      <c r="M62" s="67">
        <v>-33.336179564741073</v>
      </c>
      <c r="N62" s="67">
        <v>-1.2730744909826939</v>
      </c>
      <c r="O62" s="67">
        <v>17.949288263779707</v>
      </c>
      <c r="P62" s="291">
        <v>1.2773834325785316</v>
      </c>
      <c r="Q62" s="308">
        <v>0.76303322639756743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60"/>
    </row>
    <row r="63" spans="1:37" s="8" customFormat="1" ht="18.75" customHeight="1" thickBot="1" x14ac:dyDescent="0.25">
      <c r="A63" s="158">
        <v>44460</v>
      </c>
      <c r="B63" s="162">
        <v>-9.9072766780755614</v>
      </c>
      <c r="C63" s="162">
        <v>-5.1121620612647547</v>
      </c>
      <c r="D63" s="162">
        <v>2.507803200661769</v>
      </c>
      <c r="E63" s="162">
        <v>20.542487582850484</v>
      </c>
      <c r="F63" s="162">
        <v>15.588194551698649</v>
      </c>
      <c r="G63" s="162">
        <v>4.2078059770058189</v>
      </c>
      <c r="H63" s="162">
        <v>-5.6446939143915671</v>
      </c>
      <c r="I63" s="162">
        <v>-0.29145790914206771</v>
      </c>
      <c r="J63" s="162">
        <v>57.687771878071942</v>
      </c>
      <c r="K63" s="162">
        <v>4.6448552235999898</v>
      </c>
      <c r="L63" s="162">
        <v>4.565711820928172</v>
      </c>
      <c r="M63" s="162">
        <v>-4.2245134258564434</v>
      </c>
      <c r="N63" s="162">
        <v>0.25128958553079883</v>
      </c>
      <c r="O63" s="162">
        <v>3.9100262230369509</v>
      </c>
      <c r="P63" s="292">
        <v>1.1293204087979092</v>
      </c>
      <c r="Q63" s="300">
        <v>0.16633964751220276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79"/>
      <c r="AK63" s="60"/>
    </row>
    <row r="64" spans="1:37" s="8" customFormat="1" ht="18.75" customHeight="1" x14ac:dyDescent="0.2">
      <c r="A64" s="313"/>
      <c r="B64" s="125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126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6" ht="18.75" customHeight="1" thickBot="1" x14ac:dyDescent="0.3">
      <c r="A65" s="387" t="s">
        <v>61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9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7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36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  <c r="AH68" s="67"/>
      <c r="AI68" s="67"/>
      <c r="AJ68" s="8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5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81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1"/>
      <c r="S70" s="93"/>
      <c r="T70" s="49"/>
      <c r="U70" s="49"/>
      <c r="V70" s="49"/>
      <c r="W70" s="49"/>
      <c r="X70" s="49"/>
      <c r="Y70" s="67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4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/>
      <c r="P87" s="67"/>
      <c r="Q87" s="79"/>
      <c r="R87" s="11"/>
    </row>
    <row r="88" spans="1:18" x14ac:dyDescent="0.25">
      <c r="A88" s="8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79"/>
      <c r="R88" s="11"/>
    </row>
    <row r="89" spans="1:18" x14ac:dyDescent="0.25">
      <c r="A89" s="1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79"/>
      <c r="R89" s="11"/>
    </row>
    <row r="90" spans="1:18" x14ac:dyDescent="0.25">
      <c r="Q90" s="80"/>
      <c r="R90" s="11"/>
    </row>
    <row r="91" spans="1:18" x14ac:dyDescent="0.25">
      <c r="Q91" s="81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7"/>
      <c r="P92" s="42"/>
      <c r="Q92" s="63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7"/>
      <c r="P93" s="42"/>
      <c r="Q93" s="63"/>
      <c r="R93" s="11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8"/>
      <c r="P94" s="42"/>
      <c r="Q94" s="64"/>
      <c r="R94" s="11"/>
    </row>
    <row r="95" spans="1:18" x14ac:dyDescent="0.25">
      <c r="A95" s="5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7"/>
      <c r="P95" s="42"/>
      <c r="Q95" s="65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36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36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36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8" x14ac:dyDescent="0.25">
      <c r="A108" s="17"/>
      <c r="B108" s="45"/>
      <c r="C108" s="46"/>
      <c r="D108" s="45"/>
      <c r="E108" s="45"/>
      <c r="F108" s="45"/>
      <c r="G108" s="45"/>
      <c r="H108" s="46"/>
      <c r="I108" s="46"/>
      <c r="J108" s="45"/>
      <c r="K108" s="45"/>
      <c r="L108" s="45"/>
      <c r="M108" s="45"/>
      <c r="N108" s="45"/>
      <c r="O108" s="45"/>
      <c r="P108" s="45"/>
    </row>
    <row r="109" spans="1:18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8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8" x14ac:dyDescent="0.25">
      <c r="A111" s="17"/>
      <c r="B111" s="45"/>
      <c r="C111" s="46"/>
      <c r="D111" s="46"/>
      <c r="E111" s="46"/>
      <c r="F111" s="45"/>
      <c r="G111" s="46"/>
      <c r="H111" s="46"/>
      <c r="I111" s="45"/>
      <c r="J111" s="46"/>
      <c r="K111" s="46"/>
      <c r="L111" s="45"/>
      <c r="M111" s="45"/>
      <c r="N111" s="45"/>
      <c r="O111" s="45"/>
      <c r="P111" s="46"/>
    </row>
    <row r="112" spans="1:18" x14ac:dyDescent="0.25">
      <c r="A112" s="1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</sheetData>
  <mergeCells count="3">
    <mergeCell ref="A65:Q65"/>
    <mergeCell ref="A3:P3"/>
    <mergeCell ref="A17:P17"/>
  </mergeCells>
  <pageMargins left="0" right="0" top="0.5" bottom="0.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N112"/>
  <sheetViews>
    <sheetView view="pageBreakPreview" zoomScaleNormal="110" zoomScaleSheetLayoutView="100" workbookViewId="0">
      <selection activeCell="A18" sqref="A18:XFD4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287"/>
      <c r="Q1" s="294"/>
    </row>
    <row r="2" spans="1:40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8" t="s">
        <v>82</v>
      </c>
      <c r="Q2" s="186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40" ht="15" customHeight="1" x14ac:dyDescent="0.25">
      <c r="A3" s="382" t="s">
        <v>64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40" s="90" customFormat="1" ht="18.75" hidden="1" customHeight="1" x14ac:dyDescent="0.25">
      <c r="A4" s="130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289">
        <v>-3.5735915425529612</v>
      </c>
      <c r="Q4" s="188">
        <v>-2.1926429726757988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  <c r="AL4" s="11"/>
      <c r="AM4" s="11"/>
      <c r="AN4" s="11"/>
    </row>
    <row r="5" spans="1:40" s="90" customFormat="1" ht="18.75" hidden="1" customHeight="1" x14ac:dyDescent="0.25">
      <c r="A5" s="130">
        <v>2009</v>
      </c>
      <c r="B5" s="48">
        <v>-1.2409005244625604</v>
      </c>
      <c r="C5" s="48">
        <v>-0.23471001706936079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289">
        <v>2.5154249559545576</v>
      </c>
      <c r="Q5" s="188">
        <v>-1.4519456033803237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  <c r="AL5" s="11"/>
      <c r="AM5" s="11"/>
      <c r="AN5" s="11"/>
    </row>
    <row r="6" spans="1:40" s="90" customFormat="1" ht="18.75" hidden="1" customHeight="1" x14ac:dyDescent="0.25">
      <c r="A6" s="130">
        <v>2010</v>
      </c>
      <c r="B6" s="48">
        <v>-10.453548346878449</v>
      </c>
      <c r="C6" s="48">
        <v>-3.2233784570626085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8.7969117728956263</v>
      </c>
      <c r="P6" s="289">
        <v>28.961881682970784</v>
      </c>
      <c r="Q6" s="188">
        <v>2.3737392393542649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  <c r="AL6" s="11"/>
      <c r="AM6" s="11"/>
      <c r="AN6" s="11"/>
    </row>
    <row r="7" spans="1:40" s="90" customFormat="1" ht="18.75" hidden="1" customHeight="1" x14ac:dyDescent="0.25">
      <c r="A7" s="130">
        <v>2011</v>
      </c>
      <c r="B7" s="48">
        <v>-2.5243796299155576</v>
      </c>
      <c r="C7" s="48">
        <v>-14.790238675483081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-0.82555607904410522</v>
      </c>
      <c r="P7" s="289">
        <v>12.320658714428703</v>
      </c>
      <c r="Q7" s="188">
        <v>0.21585599325308635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  <c r="AL7" s="11"/>
      <c r="AM7" s="11"/>
      <c r="AN7" s="11"/>
    </row>
    <row r="8" spans="1:40" s="90" customFormat="1" ht="18.75" hidden="1" customHeight="1" x14ac:dyDescent="0.25">
      <c r="A8" s="130">
        <v>2012</v>
      </c>
      <c r="B8" s="48">
        <v>-8.0053129420963245</v>
      </c>
      <c r="C8" s="48">
        <v>16.851512925468171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6.723193944770955</v>
      </c>
      <c r="P8" s="289">
        <v>-14.526371724886985</v>
      </c>
      <c r="Q8" s="188">
        <v>-3.9805932477855066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  <c r="AL8" s="11"/>
      <c r="AM8" s="11"/>
      <c r="AN8" s="11"/>
    </row>
    <row r="9" spans="1:40" s="90" customFormat="1" ht="18.75" hidden="1" customHeight="1" x14ac:dyDescent="0.25">
      <c r="A9" s="130">
        <v>2013</v>
      </c>
      <c r="B9" s="48">
        <v>11.934816736178391</v>
      </c>
      <c r="C9" s="48">
        <v>-12.963731066642168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2.0444654560215554</v>
      </c>
      <c r="P9" s="289">
        <v>16.57029206360329</v>
      </c>
      <c r="Q9" s="188">
        <v>0.78990581813513927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  <c r="AL9" s="11"/>
      <c r="AM9" s="11"/>
      <c r="AN9" s="11"/>
    </row>
    <row r="10" spans="1:40" s="90" customFormat="1" ht="18.75" hidden="1" customHeight="1" x14ac:dyDescent="0.25">
      <c r="A10" s="130">
        <v>2014</v>
      </c>
      <c r="B10" s="48">
        <v>0.60159756818215726</v>
      </c>
      <c r="C10" s="48">
        <v>-1.5212056537796315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0.11898158571355566</v>
      </c>
      <c r="P10" s="289">
        <v>-16.084586636924357</v>
      </c>
      <c r="Q10" s="188">
        <v>2.5735306506397109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  <c r="AL10" s="11"/>
      <c r="AM10" s="11"/>
      <c r="AN10" s="11"/>
    </row>
    <row r="11" spans="1:40" s="90" customFormat="1" ht="18.75" hidden="1" customHeight="1" x14ac:dyDescent="0.25">
      <c r="A11" s="130">
        <v>2015</v>
      </c>
      <c r="B11" s="48">
        <v>-10.046364265581545</v>
      </c>
      <c r="C11" s="48">
        <v>61.080525055575549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0.51754377257431372</v>
      </c>
      <c r="P11" s="289">
        <v>3.8565264180917751</v>
      </c>
      <c r="Q11" s="188">
        <v>6.8103984731324232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  <c r="AL11" s="11"/>
      <c r="AM11" s="11"/>
      <c r="AN11" s="11"/>
    </row>
    <row r="12" spans="1:40" s="5" customFormat="1" ht="18.75" customHeight="1" x14ac:dyDescent="0.2">
      <c r="A12" s="130">
        <v>2016</v>
      </c>
      <c r="B12" s="48">
        <v>4.0039337911489099</v>
      </c>
      <c r="C12" s="48">
        <v>16.328326062063297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-2.5446701500599715</v>
      </c>
      <c r="P12" s="289">
        <v>-1.6130696135133036</v>
      </c>
      <c r="Q12" s="188">
        <v>3.760315376014745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48"/>
      <c r="AK12" s="62"/>
      <c r="AL12" s="19"/>
      <c r="AM12" s="19"/>
      <c r="AN12" s="19"/>
    </row>
    <row r="13" spans="1:40" s="5" customFormat="1" ht="18.75" customHeight="1" x14ac:dyDescent="0.2">
      <c r="A13" s="130">
        <v>2017</v>
      </c>
      <c r="B13" s="48">
        <v>19.017757886546164</v>
      </c>
      <c r="C13" s="48">
        <v>-21.666585599320825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-0.14841991013987865</v>
      </c>
      <c r="P13" s="289">
        <v>-6.6085260106128914</v>
      </c>
      <c r="Q13" s="188">
        <v>-0.56943647053529389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48"/>
      <c r="AK13" s="62"/>
      <c r="AL13" s="19"/>
      <c r="AM13" s="19"/>
      <c r="AN13" s="19"/>
    </row>
    <row r="14" spans="1:40" s="5" customFormat="1" ht="18.75" customHeight="1" x14ac:dyDescent="0.2">
      <c r="A14" s="130">
        <v>2018</v>
      </c>
      <c r="B14" s="48">
        <v>-9.8840805401760576</v>
      </c>
      <c r="C14" s="48">
        <v>-22.47534739330024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24.826044357154586</v>
      </c>
      <c r="P14" s="289">
        <v>-5.7763824624253743</v>
      </c>
      <c r="Q14" s="188">
        <v>2.3704169813229754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48"/>
      <c r="AK14" s="62"/>
      <c r="AL14" s="19"/>
      <c r="AM14" s="19"/>
      <c r="AN14" s="19"/>
    </row>
    <row r="15" spans="1:40" s="5" customFormat="1" ht="18.75" customHeight="1" x14ac:dyDescent="0.2">
      <c r="A15" s="130">
        <v>2019</v>
      </c>
      <c r="B15" s="48">
        <v>5.325309805042906</v>
      </c>
      <c r="C15" s="48">
        <v>-11.5275804829473</v>
      </c>
      <c r="D15" s="48">
        <v>10.30252158586346</v>
      </c>
      <c r="E15" s="48">
        <v>16.5537732184292</v>
      </c>
      <c r="F15" s="48">
        <v>7.1593925347881395</v>
      </c>
      <c r="G15" s="48">
        <v>14.31953711892362</v>
      </c>
      <c r="H15" s="48">
        <v>0.84922364614136825</v>
      </c>
      <c r="I15" s="48">
        <v>5.2425374544710053</v>
      </c>
      <c r="J15" s="48">
        <v>23.431050275904894</v>
      </c>
      <c r="K15" s="48">
        <v>-7.4308705222847493E-3</v>
      </c>
      <c r="L15" s="48">
        <v>3.9012880552603377</v>
      </c>
      <c r="M15" s="48">
        <v>-23.78199005416559</v>
      </c>
      <c r="N15" s="48">
        <v>1.1189262828470419</v>
      </c>
      <c r="O15" s="48">
        <v>2.1378875360631895</v>
      </c>
      <c r="P15" s="289">
        <v>-0.68175571412240288</v>
      </c>
      <c r="Q15" s="188">
        <v>2.4421711667138908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48"/>
      <c r="AK15" s="62"/>
      <c r="AL15" s="19"/>
      <c r="AM15" s="19"/>
      <c r="AN15" s="19"/>
    </row>
    <row r="16" spans="1:40" s="8" customFormat="1" ht="18.75" customHeight="1" thickBot="1" x14ac:dyDescent="0.25">
      <c r="A16" s="103">
        <v>2020</v>
      </c>
      <c r="B16" s="97">
        <v>-2.9929287973398289</v>
      </c>
      <c r="C16" s="97">
        <v>-18.834499092646467</v>
      </c>
      <c r="D16" s="97">
        <v>-10.180025679441385</v>
      </c>
      <c r="E16" s="97">
        <v>-14.011847360482278</v>
      </c>
      <c r="F16" s="97">
        <v>1.0033275456115831</v>
      </c>
      <c r="G16" s="97">
        <v>-26.122937565507229</v>
      </c>
      <c r="H16" s="97">
        <v>-5.7002770551638093</v>
      </c>
      <c r="I16" s="97">
        <v>-33.683488061475458</v>
      </c>
      <c r="J16" s="97">
        <v>-67.688624958490379</v>
      </c>
      <c r="K16" s="97">
        <v>-4.5799649584081124</v>
      </c>
      <c r="L16" s="97">
        <v>0.78695361344587411</v>
      </c>
      <c r="M16" s="97">
        <v>-41.807081094638271</v>
      </c>
      <c r="N16" s="97">
        <v>1.316628056674702</v>
      </c>
      <c r="O16" s="97">
        <v>2.1386240881595597</v>
      </c>
      <c r="P16" s="290">
        <v>4.8354022917262682</v>
      </c>
      <c r="Q16" s="189">
        <v>-8.9158255102953063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48"/>
      <c r="AK16" s="62"/>
      <c r="AL16" s="60"/>
      <c r="AM16" s="60"/>
      <c r="AN16" s="60"/>
    </row>
    <row r="17" spans="1:40" ht="15" customHeight="1" x14ac:dyDescent="0.25">
      <c r="A17" s="390" t="s">
        <v>29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2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62"/>
    </row>
    <row r="18" spans="1:40" s="90" customFormat="1" ht="18.75" hidden="1" customHeight="1" x14ac:dyDescent="0.25">
      <c r="A18" s="157">
        <v>40330</v>
      </c>
      <c r="B18" s="67">
        <v>-4.9938841391291362</v>
      </c>
      <c r="C18" s="67">
        <v>5.4196572476176357</v>
      </c>
      <c r="D18" s="67">
        <v>7.4617247216294942</v>
      </c>
      <c r="E18" s="67">
        <v>40.859015630617705</v>
      </c>
      <c r="F18" s="67">
        <v>7.1429623431593399</v>
      </c>
      <c r="G18" s="67">
        <v>13.932624614392267</v>
      </c>
      <c r="H18" s="67">
        <v>2.1163601926580213</v>
      </c>
      <c r="I18" s="67">
        <v>-10.026827808610292</v>
      </c>
      <c r="J18" s="67">
        <v>-11.272251671261785</v>
      </c>
      <c r="K18" s="67">
        <v>-1.3678360484958603</v>
      </c>
      <c r="L18" s="67">
        <v>1.2048972158131761</v>
      </c>
      <c r="M18" s="67">
        <v>-20.671514326670717</v>
      </c>
      <c r="N18" s="67">
        <v>1.1750457170395094</v>
      </c>
      <c r="O18" s="67">
        <v>14.060441173227844</v>
      </c>
      <c r="P18" s="291">
        <v>16.820720953801626</v>
      </c>
      <c r="Q18" s="188">
        <v>3.2004938557826534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62"/>
      <c r="AK18" s="11"/>
      <c r="AL18" s="11"/>
      <c r="AM18" s="11"/>
      <c r="AN18" s="11"/>
    </row>
    <row r="19" spans="1:40" s="90" customFormat="1" ht="18.75" hidden="1" customHeight="1" x14ac:dyDescent="0.25">
      <c r="A19" s="156">
        <v>40422</v>
      </c>
      <c r="B19" s="67">
        <v>-10.632223332438926</v>
      </c>
      <c r="C19" s="67">
        <v>-5.2685598606223749</v>
      </c>
      <c r="D19" s="67">
        <v>-11.381745752665665</v>
      </c>
      <c r="E19" s="67">
        <v>4.4114617128827689</v>
      </c>
      <c r="F19" s="67">
        <v>-1.8051706009416932</v>
      </c>
      <c r="G19" s="67">
        <v>50.658554156256685</v>
      </c>
      <c r="H19" s="67">
        <v>8.5213189860061078</v>
      </c>
      <c r="I19" s="67">
        <v>8.3989043170435167</v>
      </c>
      <c r="J19" s="67">
        <v>6.9039533990732593E-2</v>
      </c>
      <c r="K19" s="67">
        <v>20.916626995744579</v>
      </c>
      <c r="L19" s="67">
        <v>-2.606384264451151</v>
      </c>
      <c r="M19" s="67">
        <v>13.463181624259732</v>
      </c>
      <c r="N19" s="67">
        <v>1.1735636847778466</v>
      </c>
      <c r="O19" s="67">
        <v>5.680211299248171</v>
      </c>
      <c r="P19" s="291">
        <v>39.137758807230966</v>
      </c>
      <c r="Q19" s="188">
        <v>7.3479410560362197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62"/>
      <c r="AK19" s="11"/>
      <c r="AL19" s="11"/>
      <c r="AM19" s="11"/>
      <c r="AN19" s="11"/>
    </row>
    <row r="20" spans="1:40" s="90" customFormat="1" ht="18.75" hidden="1" customHeight="1" x14ac:dyDescent="0.25">
      <c r="A20" s="157">
        <v>40513</v>
      </c>
      <c r="B20" s="67">
        <v>-7.2835880195111713</v>
      </c>
      <c r="C20" s="67">
        <v>-4.6560825233756447</v>
      </c>
      <c r="D20" s="67">
        <v>-16.535777735446871</v>
      </c>
      <c r="E20" s="67">
        <v>-8.2054651329744814</v>
      </c>
      <c r="F20" s="67">
        <v>-7.314356493660739</v>
      </c>
      <c r="G20" s="67">
        <v>43.979760191831048</v>
      </c>
      <c r="H20" s="67">
        <v>5.0294508020328692</v>
      </c>
      <c r="I20" s="67">
        <v>-4.80398653770051</v>
      </c>
      <c r="J20" s="67">
        <v>13.015270187823504</v>
      </c>
      <c r="K20" s="67">
        <v>-1.3240806357781452</v>
      </c>
      <c r="L20" s="67">
        <v>-2.4133905210588864</v>
      </c>
      <c r="M20" s="67">
        <v>-12.700081572752779</v>
      </c>
      <c r="N20" s="67">
        <v>1.1720816742252822</v>
      </c>
      <c r="O20" s="67">
        <v>6.1598411607254491</v>
      </c>
      <c r="P20" s="291">
        <v>23.950985145818635</v>
      </c>
      <c r="Q20" s="188">
        <v>1.8099798007026919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62"/>
      <c r="AK20" s="11"/>
      <c r="AL20" s="11"/>
      <c r="AM20" s="11"/>
      <c r="AN20" s="11"/>
    </row>
    <row r="21" spans="1:40" s="90" customFormat="1" ht="18.75" hidden="1" customHeight="1" x14ac:dyDescent="0.25">
      <c r="A21" s="156">
        <v>40603</v>
      </c>
      <c r="B21" s="67">
        <v>9.4982289658427419</v>
      </c>
      <c r="C21" s="67">
        <v>-28.451841630980738</v>
      </c>
      <c r="D21" s="67">
        <v>-22.80828694646938</v>
      </c>
      <c r="E21" s="67">
        <v>12.525864333634843</v>
      </c>
      <c r="F21" s="67">
        <v>11.521716646406546</v>
      </c>
      <c r="G21" s="67">
        <v>39.440141197241672</v>
      </c>
      <c r="H21" s="67">
        <v>8.2078865499955498</v>
      </c>
      <c r="I21" s="67">
        <v>-9.9194510679479748</v>
      </c>
      <c r="J21" s="67">
        <v>4.044268565573887</v>
      </c>
      <c r="K21" s="67">
        <v>-10.846403714318612</v>
      </c>
      <c r="L21" s="67">
        <v>1.8250727610761857</v>
      </c>
      <c r="M21" s="67">
        <v>-13.34363589009034</v>
      </c>
      <c r="N21" s="67">
        <v>1.1705996853814611</v>
      </c>
      <c r="O21" s="67">
        <v>3.9282982465778957</v>
      </c>
      <c r="P21" s="291">
        <v>24.631749428253499</v>
      </c>
      <c r="Q21" s="188">
        <v>4.3821213438176159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62"/>
      <c r="AK21" s="11"/>
      <c r="AL21" s="11"/>
      <c r="AM21" s="11"/>
      <c r="AN21" s="11"/>
    </row>
    <row r="22" spans="1:40" s="90" customFormat="1" ht="18.75" hidden="1" customHeight="1" x14ac:dyDescent="0.25">
      <c r="A22" s="157">
        <v>40695</v>
      </c>
      <c r="B22" s="67">
        <v>3.3756285314404693</v>
      </c>
      <c r="C22" s="67">
        <v>-19.364889970675065</v>
      </c>
      <c r="D22" s="67">
        <v>-14.886831133022255</v>
      </c>
      <c r="E22" s="67">
        <v>3.684318869204958</v>
      </c>
      <c r="F22" s="67">
        <v>45.105283724929222</v>
      </c>
      <c r="G22" s="67">
        <v>2.1445641873452956</v>
      </c>
      <c r="H22" s="67">
        <v>3.8343109597814902</v>
      </c>
      <c r="I22" s="67">
        <v>-20.807495566583086</v>
      </c>
      <c r="J22" s="67">
        <v>0.14606065572947102</v>
      </c>
      <c r="K22" s="67">
        <v>-0.87611458225507022</v>
      </c>
      <c r="L22" s="67">
        <v>6.9558765116478298</v>
      </c>
      <c r="M22" s="67">
        <v>16.465634941581371</v>
      </c>
      <c r="N22" s="67">
        <v>1.1691177182461416</v>
      </c>
      <c r="O22" s="67">
        <v>-1.0641580998063489</v>
      </c>
      <c r="P22" s="291">
        <v>29.966508737222711</v>
      </c>
      <c r="Q22" s="188">
        <v>3.0115239572443784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62"/>
      <c r="AK22" s="11"/>
      <c r="AL22" s="11"/>
      <c r="AM22" s="11"/>
      <c r="AN22" s="11"/>
    </row>
    <row r="23" spans="1:40" s="90" customFormat="1" ht="18.75" hidden="1" customHeight="1" x14ac:dyDescent="0.25">
      <c r="A23" s="156">
        <v>40787</v>
      </c>
      <c r="B23" s="67">
        <v>-2.2892175519844358</v>
      </c>
      <c r="C23" s="67">
        <v>-22.625881727149803</v>
      </c>
      <c r="D23" s="67">
        <v>10.821942900036305</v>
      </c>
      <c r="E23" s="67">
        <v>7.2591220753660224</v>
      </c>
      <c r="F23" s="67">
        <v>14.727947676970999</v>
      </c>
      <c r="G23" s="67">
        <v>-10.792642737402957</v>
      </c>
      <c r="H23" s="67">
        <v>1.6693439987290759</v>
      </c>
      <c r="I23" s="67">
        <v>-5.2394918485454696</v>
      </c>
      <c r="J23" s="67">
        <v>6.2779116609688259</v>
      </c>
      <c r="K23" s="67">
        <v>-23.514691032679053</v>
      </c>
      <c r="L23" s="67">
        <v>9.3691350913961173</v>
      </c>
      <c r="M23" s="67">
        <v>-17.939008229656011</v>
      </c>
      <c r="N23" s="67">
        <v>1.1675235426367436</v>
      </c>
      <c r="O23" s="67">
        <v>-1.115607222545421</v>
      </c>
      <c r="P23" s="291">
        <v>4.9970808743046717</v>
      </c>
      <c r="Q23" s="188">
        <v>-1.5649153764695001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62"/>
      <c r="AK23" s="11"/>
      <c r="AL23" s="11"/>
      <c r="AM23" s="11"/>
      <c r="AN23" s="11"/>
    </row>
    <row r="24" spans="1:40" s="90" customFormat="1" ht="18.75" hidden="1" customHeight="1" x14ac:dyDescent="0.25">
      <c r="A24" s="157">
        <v>40878</v>
      </c>
      <c r="B24" s="67">
        <v>-19.223345933314434</v>
      </c>
      <c r="C24" s="67">
        <v>12.846021896995381</v>
      </c>
      <c r="D24" s="67">
        <v>-0.52561628891081114</v>
      </c>
      <c r="E24" s="67">
        <v>3.3126811053984682</v>
      </c>
      <c r="F24" s="67">
        <v>5.5102543260023964</v>
      </c>
      <c r="G24" s="67">
        <v>-1.7644918881610749</v>
      </c>
      <c r="H24" s="67">
        <v>-3.4063852366338807</v>
      </c>
      <c r="I24" s="67">
        <v>3.2005735728711642</v>
      </c>
      <c r="J24" s="67">
        <v>3.4285245581713184</v>
      </c>
      <c r="K24" s="67">
        <v>-19.916535700401397</v>
      </c>
      <c r="L24" s="67">
        <v>9.0087991962447092</v>
      </c>
      <c r="M24" s="67">
        <v>-28.8700864193775</v>
      </c>
      <c r="N24" s="67">
        <v>1.1659293921476177</v>
      </c>
      <c r="O24" s="67">
        <v>-4.8506551358905483</v>
      </c>
      <c r="P24" s="291">
        <v>-6.7581716646709822</v>
      </c>
      <c r="Q24" s="188">
        <v>-4.4754270872678603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62"/>
      <c r="AK24" s="11"/>
      <c r="AL24" s="11"/>
      <c r="AM24" s="11"/>
      <c r="AN24" s="11"/>
    </row>
    <row r="25" spans="1:40" s="90" customFormat="1" ht="18.75" hidden="1" customHeight="1" x14ac:dyDescent="0.25">
      <c r="A25" s="156">
        <v>40969</v>
      </c>
      <c r="B25" s="67">
        <v>-18.217098285060317</v>
      </c>
      <c r="C25" s="67">
        <v>58.902007483566933</v>
      </c>
      <c r="D25" s="67">
        <v>0.25277558196192729</v>
      </c>
      <c r="E25" s="67">
        <v>-19.581433890715616</v>
      </c>
      <c r="F25" s="67">
        <v>2.6773989382721624</v>
      </c>
      <c r="G25" s="67">
        <v>-3.6970704943639561</v>
      </c>
      <c r="H25" s="67">
        <v>-7.0969792175667408</v>
      </c>
      <c r="I25" s="67">
        <v>8.737626065210037</v>
      </c>
      <c r="J25" s="67">
        <v>-5.4326428964954232</v>
      </c>
      <c r="K25" s="67">
        <v>-35.627089166784813</v>
      </c>
      <c r="L25" s="67">
        <v>3.0301140007516238</v>
      </c>
      <c r="M25" s="67">
        <v>-12.006963895054255</v>
      </c>
      <c r="N25" s="67">
        <v>1.1643352667784086</v>
      </c>
      <c r="O25" s="67">
        <v>1.0607626977532476</v>
      </c>
      <c r="P25" s="291">
        <v>-15.039543831642192</v>
      </c>
      <c r="Q25" s="188">
        <v>-7.203814363024506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62"/>
      <c r="AK25" s="11"/>
      <c r="AL25" s="11"/>
      <c r="AM25" s="11"/>
      <c r="AN25" s="11"/>
    </row>
    <row r="26" spans="1:40" s="90" customFormat="1" ht="18.75" hidden="1" customHeight="1" x14ac:dyDescent="0.25">
      <c r="A26" s="157">
        <v>41061</v>
      </c>
      <c r="B26" s="67">
        <v>-12.759441344300797</v>
      </c>
      <c r="C26" s="67">
        <v>0.59415133623055283</v>
      </c>
      <c r="D26" s="67">
        <v>-0.49922512566165267</v>
      </c>
      <c r="E26" s="67">
        <v>6.485367347875723</v>
      </c>
      <c r="F26" s="67">
        <v>0.2044445024494479</v>
      </c>
      <c r="G26" s="67">
        <v>-4.7166439137313034</v>
      </c>
      <c r="H26" s="67">
        <v>2.6593479618364597</v>
      </c>
      <c r="I26" s="67">
        <v>8.4078111539362936</v>
      </c>
      <c r="J26" s="67">
        <v>12.137831764522389</v>
      </c>
      <c r="K26" s="67">
        <v>-32.321829696118087</v>
      </c>
      <c r="L26" s="67">
        <v>-5.6958446878827402</v>
      </c>
      <c r="M26" s="67">
        <v>-14.248371337868008</v>
      </c>
      <c r="N26" s="67">
        <v>1.1627411665286473</v>
      </c>
      <c r="O26" s="67">
        <v>8.912823900400511</v>
      </c>
      <c r="P26" s="291">
        <v>-17.861243123744288</v>
      </c>
      <c r="Q26" s="188">
        <v>-3.1218987360534243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62"/>
      <c r="AK26" s="11"/>
      <c r="AL26" s="11"/>
      <c r="AM26" s="11"/>
      <c r="AN26" s="11"/>
    </row>
    <row r="27" spans="1:40" s="90" customFormat="1" ht="18.75" hidden="1" customHeight="1" x14ac:dyDescent="0.25">
      <c r="A27" s="156">
        <v>41153</v>
      </c>
      <c r="B27" s="67">
        <v>-5.8243145025371206</v>
      </c>
      <c r="C27" s="67">
        <v>20.572339069403853</v>
      </c>
      <c r="D27" s="67">
        <v>-7.5538796243726836</v>
      </c>
      <c r="E27" s="67">
        <v>-4.1784566986947596</v>
      </c>
      <c r="F27" s="67">
        <v>19.698102733870783</v>
      </c>
      <c r="G27" s="67">
        <v>-1.8158319392732238</v>
      </c>
      <c r="H27" s="67">
        <v>-5.0729659076277898</v>
      </c>
      <c r="I27" s="67">
        <v>8.6839753942745119</v>
      </c>
      <c r="J27" s="67">
        <v>3.402096936162252</v>
      </c>
      <c r="K27" s="67">
        <v>0.34903696634815162</v>
      </c>
      <c r="L27" s="67">
        <v>-10.447938686754796</v>
      </c>
      <c r="M27" s="67">
        <v>7.1664237084941078</v>
      </c>
      <c r="N27" s="67">
        <v>1.1614393250536068</v>
      </c>
      <c r="O27" s="67">
        <v>9.6797556334855983</v>
      </c>
      <c r="P27" s="291">
        <v>-23.794900020066109</v>
      </c>
      <c r="Q27" s="188">
        <v>-2.4222805157013596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62"/>
      <c r="AK27" s="11"/>
      <c r="AL27" s="11"/>
      <c r="AM27" s="11"/>
      <c r="AN27" s="11"/>
    </row>
    <row r="28" spans="1:40" s="90" customFormat="1" ht="18.75" hidden="1" customHeight="1" x14ac:dyDescent="0.25">
      <c r="A28" s="157">
        <v>41244</v>
      </c>
      <c r="B28" s="67">
        <v>7.8726682135337427</v>
      </c>
      <c r="C28" s="67">
        <v>5.2367266612328223</v>
      </c>
      <c r="D28" s="67">
        <v>-21.758694299999362</v>
      </c>
      <c r="E28" s="67">
        <v>-14.408298219246902</v>
      </c>
      <c r="F28" s="67">
        <v>26.413702089015217</v>
      </c>
      <c r="G28" s="67">
        <v>-19.218229631008072</v>
      </c>
      <c r="H28" s="67">
        <v>-2.7003505389427431</v>
      </c>
      <c r="I28" s="67">
        <v>-10.734719145925382</v>
      </c>
      <c r="J28" s="67">
        <v>4.5581331988037732</v>
      </c>
      <c r="K28" s="67">
        <v>2.5469806681440588</v>
      </c>
      <c r="L28" s="67">
        <v>-13.10203293347638</v>
      </c>
      <c r="M28" s="67">
        <v>7.8946837588620298</v>
      </c>
      <c r="N28" s="67">
        <v>1.1601375003316861</v>
      </c>
      <c r="O28" s="67">
        <v>7.5460007591100435</v>
      </c>
      <c r="P28" s="291">
        <v>1.3061813311124979</v>
      </c>
      <c r="Q28" s="188">
        <v>-3.1552351083143861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62"/>
      <c r="AK28" s="11"/>
      <c r="AL28" s="11"/>
      <c r="AM28" s="11"/>
      <c r="AN28" s="11"/>
    </row>
    <row r="29" spans="1:40" s="90" customFormat="1" ht="18.75" hidden="1" customHeight="1" x14ac:dyDescent="0.25">
      <c r="A29" s="156">
        <v>41334</v>
      </c>
      <c r="B29" s="67">
        <v>0.94972572256409649</v>
      </c>
      <c r="C29" s="67">
        <v>-18.60017161692069</v>
      </c>
      <c r="D29" s="67">
        <v>1.4634353748012074</v>
      </c>
      <c r="E29" s="67">
        <v>17.539982313306368</v>
      </c>
      <c r="F29" s="67">
        <v>12.9121288703072</v>
      </c>
      <c r="G29" s="67">
        <v>-19.721123448297931</v>
      </c>
      <c r="H29" s="67">
        <v>5.2935105135856304</v>
      </c>
      <c r="I29" s="67">
        <v>-14.767378838335631</v>
      </c>
      <c r="J29" s="67">
        <v>-12.682212851236855</v>
      </c>
      <c r="K29" s="67">
        <v>63.085032080518062</v>
      </c>
      <c r="L29" s="67">
        <v>-10.622446036972207</v>
      </c>
      <c r="M29" s="67">
        <v>-9.6493571950435779</v>
      </c>
      <c r="N29" s="67">
        <v>1.1588356923626719</v>
      </c>
      <c r="O29" s="67">
        <v>3.6764330418164803</v>
      </c>
      <c r="P29" s="291">
        <v>44.551266397411808</v>
      </c>
      <c r="Q29" s="188">
        <v>3.9426258657245086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62"/>
      <c r="AK29" s="11"/>
      <c r="AL29" s="11"/>
      <c r="AM29" s="11"/>
      <c r="AN29" s="11"/>
    </row>
    <row r="30" spans="1:40" s="90" customFormat="1" ht="18.75" hidden="1" customHeight="1" x14ac:dyDescent="0.25">
      <c r="A30" s="157">
        <v>41426</v>
      </c>
      <c r="B30" s="67">
        <v>11.262178481372359</v>
      </c>
      <c r="C30" s="67">
        <v>6.2659940358985295</v>
      </c>
      <c r="D30" s="67">
        <v>6.1498338452236112</v>
      </c>
      <c r="E30" s="67">
        <v>6.7800170384373644</v>
      </c>
      <c r="F30" s="67">
        <v>-24.195565602600865</v>
      </c>
      <c r="G30" s="67">
        <v>-4.2475949335632208</v>
      </c>
      <c r="H30" s="67">
        <v>-1.0794645879816329</v>
      </c>
      <c r="I30" s="67">
        <v>24.581181348422263</v>
      </c>
      <c r="J30" s="67">
        <v>-17.866941162077978</v>
      </c>
      <c r="K30" s="67">
        <v>22.730984465622399</v>
      </c>
      <c r="L30" s="67">
        <v>-8.9839596089816354</v>
      </c>
      <c r="M30" s="67">
        <v>-26.573355638085687</v>
      </c>
      <c r="N30" s="67">
        <v>1.1575339011464081</v>
      </c>
      <c r="O30" s="67">
        <v>2.7682856866085075</v>
      </c>
      <c r="P30" s="291">
        <v>4.2878084327628301</v>
      </c>
      <c r="Q30" s="188">
        <v>0.58962656650275846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62"/>
      <c r="AK30" s="11"/>
      <c r="AL30" s="11"/>
      <c r="AM30" s="11"/>
      <c r="AN30" s="11"/>
    </row>
    <row r="31" spans="1:40" s="90" customFormat="1" ht="18.75" hidden="1" customHeight="1" x14ac:dyDescent="0.25">
      <c r="A31" s="156">
        <v>41518</v>
      </c>
      <c r="B31" s="67">
        <v>15.210262803615819</v>
      </c>
      <c r="C31" s="67">
        <v>-16.178109193813341</v>
      </c>
      <c r="D31" s="67">
        <v>-5.2973455356298302</v>
      </c>
      <c r="E31" s="67">
        <v>-17.235892897140914</v>
      </c>
      <c r="F31" s="67">
        <v>-29.117002219849212</v>
      </c>
      <c r="G31" s="67">
        <v>7.2010875394982037</v>
      </c>
      <c r="H31" s="67">
        <v>-3.1455850523837796</v>
      </c>
      <c r="I31" s="67">
        <v>-1.3845239515982684</v>
      </c>
      <c r="J31" s="67">
        <v>1.4767154369848612</v>
      </c>
      <c r="K31" s="67">
        <v>-13.775351326458548</v>
      </c>
      <c r="L31" s="67">
        <v>-4.7615485249927616</v>
      </c>
      <c r="M31" s="67">
        <v>-22.617664139190396</v>
      </c>
      <c r="N31" s="67">
        <v>1.3432903901546922</v>
      </c>
      <c r="O31" s="67">
        <v>1.1666774364668413</v>
      </c>
      <c r="P31" s="291">
        <v>35.673911028445389</v>
      </c>
      <c r="Q31" s="188">
        <v>-2.4441176622000143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62"/>
      <c r="AK31" s="11"/>
      <c r="AL31" s="11"/>
      <c r="AM31" s="11"/>
      <c r="AN31" s="11"/>
    </row>
    <row r="32" spans="1:40" s="90" customFormat="1" ht="18.75" hidden="1" customHeight="1" x14ac:dyDescent="0.25">
      <c r="A32" s="157">
        <v>41609</v>
      </c>
      <c r="B32" s="67">
        <v>19.746377964034096</v>
      </c>
      <c r="C32" s="67">
        <v>-22.409809649404266</v>
      </c>
      <c r="D32" s="67">
        <v>21.919749541668992</v>
      </c>
      <c r="E32" s="67">
        <v>-21.384075957269573</v>
      </c>
      <c r="F32" s="67">
        <v>-4.3136157653687377</v>
      </c>
      <c r="G32" s="67">
        <v>29.038553597298005</v>
      </c>
      <c r="H32" s="67">
        <v>-2.1638769951809707</v>
      </c>
      <c r="I32" s="67">
        <v>21.268741066053948</v>
      </c>
      <c r="J32" s="67">
        <v>-11.927458297874949</v>
      </c>
      <c r="K32" s="67">
        <v>-0.40873448290516023</v>
      </c>
      <c r="L32" s="67">
        <v>7.6756162462032762E-2</v>
      </c>
      <c r="M32" s="67">
        <v>-4.8597686663815125</v>
      </c>
      <c r="N32" s="67">
        <v>1.5293879854739458</v>
      </c>
      <c r="O32" s="67">
        <v>0.6074727992656932</v>
      </c>
      <c r="P32" s="291">
        <v>-16.047055857039823</v>
      </c>
      <c r="Q32" s="188">
        <v>1.2549861210080309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62"/>
      <c r="AK32" s="11"/>
      <c r="AL32" s="11"/>
      <c r="AM32" s="11"/>
      <c r="AN32" s="11"/>
    </row>
    <row r="33" spans="1:40" s="90" customFormat="1" ht="18.75" hidden="1" customHeight="1" x14ac:dyDescent="0.25">
      <c r="A33" s="156">
        <v>41699</v>
      </c>
      <c r="B33" s="67">
        <v>22.75622232406775</v>
      </c>
      <c r="C33" s="67">
        <v>-7.7790925591746145</v>
      </c>
      <c r="D33" s="67">
        <v>2.5022564863796788</v>
      </c>
      <c r="E33" s="67">
        <v>-22.975537418949983</v>
      </c>
      <c r="F33" s="67">
        <v>27.454728793907179</v>
      </c>
      <c r="G33" s="67">
        <v>24.641337327187316</v>
      </c>
      <c r="H33" s="67">
        <v>1.3079933477467591</v>
      </c>
      <c r="I33" s="67">
        <v>37.526086850590559</v>
      </c>
      <c r="J33" s="67">
        <v>-2.1898691655393492</v>
      </c>
      <c r="K33" s="67">
        <v>-25.662273892456625</v>
      </c>
      <c r="L33" s="67">
        <v>1.0321261549270559</v>
      </c>
      <c r="M33" s="67">
        <v>-12.442048705330691</v>
      </c>
      <c r="N33" s="67">
        <v>1.7158273134806166</v>
      </c>
      <c r="O33" s="67">
        <v>0.10443296029106364</v>
      </c>
      <c r="P33" s="291">
        <v>-39.189720110729922</v>
      </c>
      <c r="Q33" s="188">
        <v>-0.15275966950071052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62"/>
      <c r="AK33" s="11"/>
      <c r="AL33" s="11"/>
      <c r="AM33" s="11"/>
      <c r="AN33" s="11"/>
    </row>
    <row r="34" spans="1:40" s="90" customFormat="1" ht="18.75" hidden="1" customHeight="1" x14ac:dyDescent="0.25">
      <c r="A34" s="157">
        <v>41791</v>
      </c>
      <c r="B34" s="67">
        <v>-2.341650517521586</v>
      </c>
      <c r="C34" s="67">
        <v>-17.317103987945316</v>
      </c>
      <c r="D34" s="67">
        <v>11.122701991066862</v>
      </c>
      <c r="E34" s="67">
        <v>-21.567070769333412</v>
      </c>
      <c r="F34" s="67">
        <v>37.190024858890808</v>
      </c>
      <c r="G34" s="67">
        <v>7.0758642349945973</v>
      </c>
      <c r="H34" s="67">
        <v>-3.1528657283326567</v>
      </c>
      <c r="I34" s="67">
        <v>6.8375386532567433</v>
      </c>
      <c r="J34" s="67">
        <v>-14.270462814148203</v>
      </c>
      <c r="K34" s="67">
        <v>17.857562091471181</v>
      </c>
      <c r="L34" s="67">
        <v>10.287347753874883</v>
      </c>
      <c r="M34" s="67">
        <v>29.406392438681621</v>
      </c>
      <c r="N34" s="67">
        <v>1.9026090017015775</v>
      </c>
      <c r="O34" s="67">
        <v>-1.6126392051126146</v>
      </c>
      <c r="P34" s="291">
        <v>6.5547623133998911</v>
      </c>
      <c r="Q34" s="188">
        <v>1.6276060116036462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62"/>
      <c r="AK34" s="11"/>
      <c r="AL34" s="11"/>
      <c r="AM34" s="11"/>
      <c r="AN34" s="11"/>
    </row>
    <row r="35" spans="1:40" s="90" customFormat="1" ht="18.75" hidden="1" customHeight="1" x14ac:dyDescent="0.25">
      <c r="A35" s="156">
        <v>41883</v>
      </c>
      <c r="B35" s="67">
        <v>-2.268182492750455</v>
      </c>
      <c r="C35" s="67">
        <v>1.1499177964131064</v>
      </c>
      <c r="D35" s="67">
        <v>18.801771808036051</v>
      </c>
      <c r="E35" s="67">
        <v>-12.797258862783295</v>
      </c>
      <c r="F35" s="67">
        <v>60.109044866332965</v>
      </c>
      <c r="G35" s="67">
        <v>-4.0618424087359841</v>
      </c>
      <c r="H35" s="67">
        <v>10.046397160471514</v>
      </c>
      <c r="I35" s="67">
        <v>31.325768580432083</v>
      </c>
      <c r="J35" s="67">
        <v>-19.150230886793651</v>
      </c>
      <c r="K35" s="67">
        <v>-4.0088437894285676</v>
      </c>
      <c r="L35" s="67">
        <v>12.37874795972516</v>
      </c>
      <c r="M35" s="67">
        <v>76.763411033112192</v>
      </c>
      <c r="N35" s="67">
        <v>1.7116196161276775</v>
      </c>
      <c r="O35" s="67">
        <v>0.17389940382481939</v>
      </c>
      <c r="P35" s="291">
        <v>-14.465194737760228</v>
      </c>
      <c r="Q35" s="188">
        <v>6.6550570100795881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62"/>
      <c r="AK35" s="11"/>
      <c r="AL35" s="11"/>
      <c r="AM35" s="11"/>
      <c r="AN35" s="11"/>
    </row>
    <row r="36" spans="1:40" s="90" customFormat="1" ht="18.75" hidden="1" customHeight="1" x14ac:dyDescent="0.25">
      <c r="A36" s="157">
        <v>41974</v>
      </c>
      <c r="B36" s="67">
        <v>-11.7343048694174</v>
      </c>
      <c r="C36" s="67">
        <v>20.850621543915238</v>
      </c>
      <c r="D36" s="67">
        <v>4.8028625376136205</v>
      </c>
      <c r="E36" s="67">
        <v>-12.806672103021796</v>
      </c>
      <c r="F36" s="67">
        <v>12.221588938261306</v>
      </c>
      <c r="G36" s="67">
        <v>-14.410960255249577</v>
      </c>
      <c r="H36" s="67">
        <v>-1.4223235308478905</v>
      </c>
      <c r="I36" s="67">
        <v>32.674188953406485</v>
      </c>
      <c r="J36" s="67">
        <v>9.0333100788702723</v>
      </c>
      <c r="K36" s="67">
        <v>-1.9170166036248446</v>
      </c>
      <c r="L36" s="67">
        <v>14.854380883153553</v>
      </c>
      <c r="M36" s="67">
        <v>71.903514987588864</v>
      </c>
      <c r="N36" s="67">
        <v>1.5209881894495538</v>
      </c>
      <c r="O36" s="67">
        <v>1.8438933940336426</v>
      </c>
      <c r="P36" s="291">
        <v>-7.226382176704405</v>
      </c>
      <c r="Q36" s="188">
        <v>2.1797514052093589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62"/>
      <c r="AK36" s="11"/>
      <c r="AL36" s="11"/>
      <c r="AM36" s="11"/>
      <c r="AN36" s="11"/>
    </row>
    <row r="37" spans="1:40" s="90" customFormat="1" ht="18.75" hidden="1" customHeight="1" x14ac:dyDescent="0.25">
      <c r="A37" s="156">
        <v>42064</v>
      </c>
      <c r="B37" s="67">
        <v>-12.927170047978521</v>
      </c>
      <c r="C37" s="67">
        <v>32.127099681366133</v>
      </c>
      <c r="D37" s="67">
        <v>-0.46901647287108972</v>
      </c>
      <c r="E37" s="67">
        <v>-13.724735802020774</v>
      </c>
      <c r="F37" s="67">
        <v>7.1664406158116094</v>
      </c>
      <c r="G37" s="67">
        <v>0.43506706429076303</v>
      </c>
      <c r="H37" s="67">
        <v>-5.2090198274396613</v>
      </c>
      <c r="I37" s="67">
        <v>20.265196117060611</v>
      </c>
      <c r="J37" s="67">
        <v>17.585754956365193</v>
      </c>
      <c r="K37" s="67">
        <v>45.663317375531051</v>
      </c>
      <c r="L37" s="67">
        <v>17.960411105639352</v>
      </c>
      <c r="M37" s="67">
        <v>48.783645100104309</v>
      </c>
      <c r="N37" s="67">
        <v>1.3307140507684352</v>
      </c>
      <c r="O37" s="67">
        <v>1.2595793531000226</v>
      </c>
      <c r="P37" s="291">
        <v>-2.9856203163533337</v>
      </c>
      <c r="Q37" s="188">
        <v>3.4389599070440369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62"/>
      <c r="AK37" s="11"/>
      <c r="AL37" s="11"/>
      <c r="AM37" s="11"/>
      <c r="AN37" s="11"/>
    </row>
    <row r="38" spans="1:40" s="90" customFormat="1" ht="18.75" hidden="1" customHeight="1" x14ac:dyDescent="0.25">
      <c r="A38" s="157">
        <v>42156</v>
      </c>
      <c r="B38" s="67">
        <v>-6.9803388361391114</v>
      </c>
      <c r="C38" s="67">
        <v>80.098027380358985</v>
      </c>
      <c r="D38" s="67">
        <v>-13.250452176834401</v>
      </c>
      <c r="E38" s="67">
        <v>-5.3098238339235593</v>
      </c>
      <c r="F38" s="67">
        <v>-29.099335420428645</v>
      </c>
      <c r="G38" s="67">
        <v>27.974262591286148</v>
      </c>
      <c r="H38" s="67">
        <v>-0.58837908230381686</v>
      </c>
      <c r="I38" s="67">
        <v>13.067062541090564</v>
      </c>
      <c r="J38" s="67">
        <v>28.992382565688075</v>
      </c>
      <c r="K38" s="67">
        <v>8.7550223973603636</v>
      </c>
      <c r="L38" s="67">
        <v>15.93652996068586</v>
      </c>
      <c r="M38" s="67">
        <v>32.572883436978458</v>
      </c>
      <c r="N38" s="67">
        <v>1.1407965304426853</v>
      </c>
      <c r="O38" s="67">
        <v>-7.1401256418113235E-3</v>
      </c>
      <c r="P38" s="291">
        <v>3.0507341538643118</v>
      </c>
      <c r="Q38" s="188">
        <v>4.7467061141491627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62"/>
      <c r="AK38" s="11"/>
      <c r="AL38" s="11"/>
      <c r="AM38" s="11"/>
      <c r="AN38" s="11"/>
    </row>
    <row r="39" spans="1:40" s="90" customFormat="1" ht="18.75" hidden="1" customHeight="1" x14ac:dyDescent="0.25">
      <c r="A39" s="156">
        <v>42248</v>
      </c>
      <c r="B39" s="67">
        <v>-9.3554472319511177</v>
      </c>
      <c r="C39" s="67">
        <v>105.1014917790026</v>
      </c>
      <c r="D39" s="67">
        <v>-3.0556836667653329</v>
      </c>
      <c r="E39" s="67">
        <v>6.8562075560086697</v>
      </c>
      <c r="F39" s="67">
        <v>34.774802675968971</v>
      </c>
      <c r="G39" s="67">
        <v>55.350030477721077</v>
      </c>
      <c r="H39" s="67">
        <v>-0.81520415988867967</v>
      </c>
      <c r="I39" s="67">
        <v>0.1213564178797526</v>
      </c>
      <c r="J39" s="67">
        <v>68.378676773412366</v>
      </c>
      <c r="K39" s="67">
        <v>22.660269388696733</v>
      </c>
      <c r="L39" s="67">
        <v>14.625317428915565</v>
      </c>
      <c r="M39" s="67">
        <v>11.89716808972679</v>
      </c>
      <c r="N39" s="67">
        <v>1.2792638107575414</v>
      </c>
      <c r="O39" s="67">
        <v>0.5742808774851369</v>
      </c>
      <c r="P39" s="291">
        <v>-5.6029710082134869</v>
      </c>
      <c r="Q39" s="188">
        <v>9.1375084500010075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62"/>
      <c r="AK39" s="11"/>
      <c r="AL39" s="11"/>
      <c r="AM39" s="11"/>
      <c r="AN39" s="11"/>
    </row>
    <row r="40" spans="1:40" s="90" customFormat="1" ht="18.75" hidden="1" customHeight="1" x14ac:dyDescent="0.25">
      <c r="A40" s="157">
        <v>42339</v>
      </c>
      <c r="B40" s="67">
        <v>-10.578434438507344</v>
      </c>
      <c r="C40" s="67">
        <v>27.455613982163669</v>
      </c>
      <c r="D40" s="67">
        <v>2.8301654426417571</v>
      </c>
      <c r="E40" s="67">
        <v>6.357827469701121</v>
      </c>
      <c r="F40" s="67">
        <v>-10.608688744188669</v>
      </c>
      <c r="G40" s="67">
        <v>27.19773068174382</v>
      </c>
      <c r="H40" s="67">
        <v>18.946256987815033</v>
      </c>
      <c r="I40" s="67">
        <v>-6.8706252230698084</v>
      </c>
      <c r="J40" s="67">
        <v>12.663444396419933</v>
      </c>
      <c r="K40" s="67">
        <v>12.323360672015895</v>
      </c>
      <c r="L40" s="67">
        <v>13.594306250311661</v>
      </c>
      <c r="M40" s="67">
        <v>6.2573709392461581</v>
      </c>
      <c r="N40" s="67">
        <v>1.4179206603498642</v>
      </c>
      <c r="O40" s="67">
        <v>0.24367980080820928</v>
      </c>
      <c r="P40" s="291">
        <v>25.375223488841257</v>
      </c>
      <c r="Q40" s="188">
        <v>9.7238893952138312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62"/>
      <c r="AK40" s="11"/>
      <c r="AL40" s="11"/>
      <c r="AM40" s="11"/>
      <c r="AN40" s="11"/>
    </row>
    <row r="41" spans="1:40" s="5" customFormat="1" ht="18.75" hidden="1" customHeight="1" x14ac:dyDescent="0.2">
      <c r="A41" s="157">
        <v>42078</v>
      </c>
      <c r="B41" s="67">
        <v>-5.6588671531516468</v>
      </c>
      <c r="C41" s="67">
        <v>54.836245136026434</v>
      </c>
      <c r="D41" s="67">
        <v>7.87301205716129</v>
      </c>
      <c r="E41" s="67">
        <v>11.067056477817275</v>
      </c>
      <c r="F41" s="67">
        <v>-6.067396020566008</v>
      </c>
      <c r="G41" s="67">
        <v>0.63776687019552014</v>
      </c>
      <c r="H41" s="67">
        <v>16.979620750150147</v>
      </c>
      <c r="I41" s="67">
        <v>1.5992660795359797</v>
      </c>
      <c r="J41" s="67">
        <v>31.206611339792261</v>
      </c>
      <c r="K41" s="67">
        <v>16.934618077764299</v>
      </c>
      <c r="L41" s="67">
        <v>12.123189795364127</v>
      </c>
      <c r="M41" s="67">
        <v>5.7394056814036247</v>
      </c>
      <c r="N41" s="67">
        <v>1.5567673387502907</v>
      </c>
      <c r="O41" s="67">
        <v>1.0199686259270209</v>
      </c>
      <c r="P41" s="291">
        <v>16.355269577813715</v>
      </c>
      <c r="Q41" s="188">
        <v>9.7278420807655266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  <c r="AL41" s="19"/>
      <c r="AM41" s="19"/>
      <c r="AN41" s="19"/>
    </row>
    <row r="42" spans="1:40" s="5" customFormat="1" ht="18.75" hidden="1" customHeight="1" x14ac:dyDescent="0.2">
      <c r="A42" s="157">
        <v>42522</v>
      </c>
      <c r="B42" s="67">
        <v>-4.8433916489557305</v>
      </c>
      <c r="C42" s="67">
        <v>0.74221121548470137</v>
      </c>
      <c r="D42" s="67">
        <v>12.562283998925679</v>
      </c>
      <c r="E42" s="67">
        <v>4.3420509090835395</v>
      </c>
      <c r="F42" s="67">
        <v>47.92227640771938</v>
      </c>
      <c r="G42" s="67">
        <v>-10.863773086968351</v>
      </c>
      <c r="H42" s="67">
        <v>8.3257094207028501</v>
      </c>
      <c r="I42" s="67">
        <v>6.224565816208667</v>
      </c>
      <c r="J42" s="67">
        <v>21.39290868238318</v>
      </c>
      <c r="K42" s="67">
        <v>6.4190335376140979</v>
      </c>
      <c r="L42" s="67">
        <v>10.024255462446277</v>
      </c>
      <c r="M42" s="67">
        <v>1.5841287693069575</v>
      </c>
      <c r="N42" s="67">
        <v>1.6958041058448998</v>
      </c>
      <c r="O42" s="67">
        <v>-3.3742685293573658</v>
      </c>
      <c r="P42" s="291">
        <v>-9.9037249366505762</v>
      </c>
      <c r="Q42" s="188">
        <v>4.1741208377087275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  <c r="AL42" s="19"/>
      <c r="AM42" s="19"/>
      <c r="AN42" s="19"/>
    </row>
    <row r="43" spans="1:40" s="5" customFormat="1" ht="18.75" customHeight="1" x14ac:dyDescent="0.2">
      <c r="A43" s="156">
        <v>42614</v>
      </c>
      <c r="B43" s="67">
        <v>3.0162348100728877</v>
      </c>
      <c r="C43" s="67">
        <v>6.9643857615250653</v>
      </c>
      <c r="D43" s="67">
        <v>1.7382944851647153E-2</v>
      </c>
      <c r="E43" s="67">
        <v>3.7522076270040543</v>
      </c>
      <c r="F43" s="67">
        <v>-22.518436595154611</v>
      </c>
      <c r="G43" s="67">
        <v>-19.651938106453741</v>
      </c>
      <c r="H43" s="67">
        <v>8.9308261878364164</v>
      </c>
      <c r="I43" s="67">
        <v>-3.8225125304690692</v>
      </c>
      <c r="J43" s="67">
        <v>-19.154313451574993</v>
      </c>
      <c r="K43" s="67">
        <v>1.1755931642182986</v>
      </c>
      <c r="L43" s="67">
        <v>10.461234981309417</v>
      </c>
      <c r="M43" s="67">
        <v>-1.866351187939415</v>
      </c>
      <c r="N43" s="67">
        <v>1.413866333209441</v>
      </c>
      <c r="O43" s="67">
        <v>-4.1290218847462512</v>
      </c>
      <c r="P43" s="291">
        <v>8.7260944536914167</v>
      </c>
      <c r="Q43" s="188">
        <v>0.81068308939485689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  <c r="AL43" s="19"/>
      <c r="AM43" s="19"/>
      <c r="AN43" s="19"/>
    </row>
    <row r="44" spans="1:40" s="5" customFormat="1" ht="18.75" customHeight="1" x14ac:dyDescent="0.2">
      <c r="A44" s="156">
        <v>42705</v>
      </c>
      <c r="B44" s="67">
        <v>24.481239656554564</v>
      </c>
      <c r="C44" s="67">
        <v>20.33362675631767</v>
      </c>
      <c r="D44" s="67">
        <v>14.86510615421939</v>
      </c>
      <c r="E44" s="67">
        <v>2.302177762543721</v>
      </c>
      <c r="F44" s="67">
        <v>7.9455127017014462</v>
      </c>
      <c r="G44" s="67">
        <v>-19.235981204598943</v>
      </c>
      <c r="H44" s="67">
        <v>0.928624098705086</v>
      </c>
      <c r="I44" s="67">
        <v>-9.675071178870013</v>
      </c>
      <c r="J44" s="67">
        <v>3.8213471077477408</v>
      </c>
      <c r="K44" s="67">
        <v>-3.0144691296432029</v>
      </c>
      <c r="L44" s="67">
        <v>10.102631616670607</v>
      </c>
      <c r="M44" s="67">
        <v>-7.9552185090967242</v>
      </c>
      <c r="N44" s="67">
        <v>1.1327101946672684</v>
      </c>
      <c r="O44" s="67">
        <v>-3.7168769545963301</v>
      </c>
      <c r="P44" s="291">
        <v>-17.820711107231844</v>
      </c>
      <c r="Q44" s="188">
        <v>0.91758876287073576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  <c r="AL44" s="19"/>
      <c r="AM44" s="19"/>
      <c r="AN44" s="19"/>
    </row>
    <row r="45" spans="1:40" s="5" customFormat="1" ht="18.75" customHeight="1" x14ac:dyDescent="0.2">
      <c r="A45" s="157">
        <v>42795</v>
      </c>
      <c r="B45" s="67">
        <v>32.478155756077058</v>
      </c>
      <c r="C45" s="67">
        <v>-26.227109314720778</v>
      </c>
      <c r="D45" s="67">
        <v>12.025930624966463</v>
      </c>
      <c r="E45" s="67">
        <v>3.4265993072785506</v>
      </c>
      <c r="F45" s="67">
        <v>3.1883813336777109</v>
      </c>
      <c r="G45" s="67">
        <v>-20.768156784659396</v>
      </c>
      <c r="H45" s="67">
        <v>3.1178462501389248</v>
      </c>
      <c r="I45" s="67">
        <v>-4.53197281174549</v>
      </c>
      <c r="J45" s="67">
        <v>-5.2157222067490778</v>
      </c>
      <c r="K45" s="67">
        <v>-14.898884424225187</v>
      </c>
      <c r="L45" s="67">
        <v>6.2419476028740917</v>
      </c>
      <c r="M45" s="67">
        <v>14.518763350564242</v>
      </c>
      <c r="N45" s="67">
        <v>0.85233352324429745</v>
      </c>
      <c r="O45" s="67">
        <v>-3.1953929353676074</v>
      </c>
      <c r="P45" s="291">
        <v>-12.688344819110299</v>
      </c>
      <c r="Q45" s="188">
        <v>0.81934526183589185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  <c r="AL45" s="19"/>
      <c r="AM45" s="19"/>
      <c r="AN45" s="19"/>
    </row>
    <row r="46" spans="1:40" s="5" customFormat="1" ht="18.75" customHeight="1" x14ac:dyDescent="0.2">
      <c r="A46" s="157">
        <v>42887</v>
      </c>
      <c r="B46" s="67">
        <v>38.211503542998912</v>
      </c>
      <c r="C46" s="67">
        <v>-17.187310321106736</v>
      </c>
      <c r="D46" s="67">
        <v>-7.4842212645559272</v>
      </c>
      <c r="E46" s="67">
        <v>1.8974696071182677</v>
      </c>
      <c r="F46" s="67">
        <v>25.984007863152812</v>
      </c>
      <c r="G46" s="67">
        <v>-18.232882032293048</v>
      </c>
      <c r="H46" s="67">
        <v>3.5154117578178443</v>
      </c>
      <c r="I46" s="67">
        <v>-19.375294066018668</v>
      </c>
      <c r="J46" s="67">
        <v>5.7290599049679969</v>
      </c>
      <c r="K46" s="67">
        <v>-4.4144865195819847</v>
      </c>
      <c r="L46" s="67">
        <v>6.2332414551076312</v>
      </c>
      <c r="M46" s="67">
        <v>-1.0176881017342225</v>
      </c>
      <c r="N46" s="67">
        <v>0.57273415797419602</v>
      </c>
      <c r="O46" s="67">
        <v>0.79848228572429036</v>
      </c>
      <c r="P46" s="291">
        <v>-7.4570285117611093</v>
      </c>
      <c r="Q46" s="188">
        <v>1.6440818345857338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  <c r="AL46" s="19"/>
      <c r="AM46" s="19"/>
      <c r="AN46" s="19"/>
    </row>
    <row r="47" spans="1:40" s="5" customFormat="1" ht="18.75" customHeight="1" x14ac:dyDescent="0.2">
      <c r="A47" s="156">
        <v>42979</v>
      </c>
      <c r="B47" s="67">
        <v>11.738417970013145</v>
      </c>
      <c r="C47" s="67">
        <v>-19.329330052842877</v>
      </c>
      <c r="D47" s="67">
        <v>-1.1984618451702431</v>
      </c>
      <c r="E47" s="67">
        <v>-32.951495144675476</v>
      </c>
      <c r="F47" s="67">
        <v>-24.615066916068585</v>
      </c>
      <c r="G47" s="67">
        <v>-14.410021917506967</v>
      </c>
      <c r="H47" s="67">
        <v>-4.768653576147031</v>
      </c>
      <c r="I47" s="67">
        <v>-8.7339412543994968</v>
      </c>
      <c r="J47" s="67">
        <v>13.701962721951361</v>
      </c>
      <c r="K47" s="67">
        <v>28.396216185106965</v>
      </c>
      <c r="L47" s="67">
        <v>6.8398796311873724</v>
      </c>
      <c r="M47" s="67">
        <v>3.9902337648379387</v>
      </c>
      <c r="N47" s="67">
        <v>0.710335025110723</v>
      </c>
      <c r="O47" s="67">
        <v>1.8247852640639195</v>
      </c>
      <c r="P47" s="291">
        <v>-10.71485319232761</v>
      </c>
      <c r="Q47" s="188">
        <v>-2.314113879970094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  <c r="AL47" s="19"/>
      <c r="AM47" s="19"/>
      <c r="AN47" s="19"/>
    </row>
    <row r="48" spans="1:40" s="5" customFormat="1" ht="18.75" customHeight="1" x14ac:dyDescent="0.2">
      <c r="A48" s="157">
        <v>43070</v>
      </c>
      <c r="B48" s="67">
        <v>-0.56113647849514336</v>
      </c>
      <c r="C48" s="67">
        <v>-24.805394203852956</v>
      </c>
      <c r="D48" s="67">
        <v>-11.608559507715555</v>
      </c>
      <c r="E48" s="67">
        <v>-57.865654932093733</v>
      </c>
      <c r="F48" s="67">
        <v>24.185556931023299</v>
      </c>
      <c r="G48" s="67">
        <v>7.359326648446654</v>
      </c>
      <c r="H48" s="67">
        <v>-2.0953236409862086</v>
      </c>
      <c r="I48" s="67">
        <v>-9.5157242145278076</v>
      </c>
      <c r="J48" s="67">
        <v>-7.1053544061102656</v>
      </c>
      <c r="K48" s="67">
        <v>0.23919525914735118</v>
      </c>
      <c r="L48" s="67">
        <v>7.2475336784790443</v>
      </c>
      <c r="M48" s="67">
        <v>12.294168163819378</v>
      </c>
      <c r="N48" s="67">
        <v>0.84812415399431984</v>
      </c>
      <c r="O48" s="67">
        <v>0.15901438269568757</v>
      </c>
      <c r="P48" s="291">
        <v>7.4752709737600043</v>
      </c>
      <c r="Q48" s="188">
        <v>-2.3111352574407817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  <c r="AL48" s="19"/>
      <c r="AM48" s="19"/>
      <c r="AN48" s="19"/>
    </row>
    <row r="49" spans="1:40" s="5" customFormat="1" ht="18.75" customHeight="1" x14ac:dyDescent="0.2">
      <c r="A49" s="156">
        <v>43160</v>
      </c>
      <c r="B49" s="67">
        <v>-7.1685661734320547</v>
      </c>
      <c r="C49" s="67">
        <v>-14.880008637431516</v>
      </c>
      <c r="D49" s="67">
        <v>-6.0807995416224969</v>
      </c>
      <c r="E49" s="67">
        <v>-56.895924675081112</v>
      </c>
      <c r="F49" s="67">
        <v>5.0731236085702562</v>
      </c>
      <c r="G49" s="67">
        <v>17.50054680688396</v>
      </c>
      <c r="H49" s="67">
        <v>3.1856763732473325</v>
      </c>
      <c r="I49" s="67">
        <v>-29.030767547691241</v>
      </c>
      <c r="J49" s="67">
        <v>-11.881079523166562</v>
      </c>
      <c r="K49" s="67">
        <v>-11.174361943861285</v>
      </c>
      <c r="L49" s="67">
        <v>10.681798206169546</v>
      </c>
      <c r="M49" s="67">
        <v>15.376671192372953</v>
      </c>
      <c r="N49" s="67">
        <v>0.98610180219955623</v>
      </c>
      <c r="O49" s="67">
        <v>22.693249144641527</v>
      </c>
      <c r="P49" s="291">
        <v>5.0140495261579048</v>
      </c>
      <c r="Q49" s="188">
        <v>6.4605384287816037E-2</v>
      </c>
      <c r="R49" s="70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19"/>
      <c r="AL49" s="19"/>
      <c r="AM49" s="19"/>
      <c r="AN49" s="19"/>
    </row>
    <row r="50" spans="1:40" s="8" customFormat="1" ht="18.75" customHeight="1" x14ac:dyDescent="0.2">
      <c r="A50" s="157">
        <v>43252</v>
      </c>
      <c r="B50" s="67">
        <v>-18.852394709652529</v>
      </c>
      <c r="C50" s="67">
        <v>-10.235455115669467</v>
      </c>
      <c r="D50" s="67">
        <v>-1.1498824243932262</v>
      </c>
      <c r="E50" s="67">
        <v>-54.125136750667401</v>
      </c>
      <c r="F50" s="67">
        <v>-26.944520672959598</v>
      </c>
      <c r="G50" s="67">
        <v>24.913948971456847</v>
      </c>
      <c r="H50" s="67">
        <v>1.6504002325712293</v>
      </c>
      <c r="I50" s="67">
        <v>4.1061538744935859</v>
      </c>
      <c r="J50" s="67">
        <v>-6.3447006498790586</v>
      </c>
      <c r="K50" s="67">
        <v>-11.388714709036648</v>
      </c>
      <c r="L50" s="67">
        <v>8.1842684163893011</v>
      </c>
      <c r="M50" s="67">
        <v>26.041963566597133</v>
      </c>
      <c r="N50" s="67">
        <v>1.1242682276533174</v>
      </c>
      <c r="O50" s="67">
        <v>26.015129881964526</v>
      </c>
      <c r="P50" s="291">
        <v>3.3328167521721923</v>
      </c>
      <c r="Q50" s="188">
        <v>-0.33971301183053981</v>
      </c>
      <c r="R50" s="70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  <c r="AL50" s="60"/>
      <c r="AM50" s="60"/>
      <c r="AN50" s="60"/>
    </row>
    <row r="51" spans="1:40" s="8" customFormat="1" ht="18.75" customHeight="1" x14ac:dyDescent="0.2">
      <c r="A51" s="156">
        <v>43344</v>
      </c>
      <c r="B51" s="67">
        <v>-11.388776213811923</v>
      </c>
      <c r="C51" s="67">
        <v>-39.855192034140494</v>
      </c>
      <c r="D51" s="67">
        <v>-2.0852745810432083</v>
      </c>
      <c r="E51" s="67">
        <v>-34.546587712922616</v>
      </c>
      <c r="F51" s="67">
        <v>20.852037980705532</v>
      </c>
      <c r="G51" s="67">
        <v>-5.6175683482481844</v>
      </c>
      <c r="H51" s="67">
        <v>14.590346585196897</v>
      </c>
      <c r="I51" s="67">
        <v>-8.5924963027474774</v>
      </c>
      <c r="J51" s="67">
        <v>-1.8507937312606373</v>
      </c>
      <c r="K51" s="67">
        <v>-6.0115369995957053</v>
      </c>
      <c r="L51" s="67">
        <v>7.4165701322689728</v>
      </c>
      <c r="M51" s="67">
        <v>-12.827713956868536</v>
      </c>
      <c r="N51" s="67">
        <v>1.1231004668509001</v>
      </c>
      <c r="O51" s="67">
        <v>25.387571992065048</v>
      </c>
      <c r="P51" s="291">
        <v>-9.6881186103029648</v>
      </c>
      <c r="Q51" s="188">
        <v>2.1795138625329571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  <c r="AL51" s="60"/>
      <c r="AM51" s="60"/>
      <c r="AN51" s="60"/>
    </row>
    <row r="52" spans="1:40" s="8" customFormat="1" ht="18.75" customHeight="1" x14ac:dyDescent="0.2">
      <c r="A52" s="157">
        <v>43435</v>
      </c>
      <c r="B52" s="67">
        <v>-1.6559132019015408</v>
      </c>
      <c r="C52" s="67">
        <v>-20.044228754011201</v>
      </c>
      <c r="D52" s="67">
        <v>5.2572976359932397</v>
      </c>
      <c r="E52" s="67">
        <v>1.3505655286425053</v>
      </c>
      <c r="F52" s="67">
        <v>3.1107735337118498</v>
      </c>
      <c r="G52" s="67">
        <v>14.756516483913288</v>
      </c>
      <c r="H52" s="67">
        <v>11.601878374230111</v>
      </c>
      <c r="I52" s="67">
        <v>9.3742895136372795</v>
      </c>
      <c r="J52" s="67">
        <v>21.409911510820436</v>
      </c>
      <c r="K52" s="67">
        <v>16.334185765061108</v>
      </c>
      <c r="L52" s="67">
        <v>3.7095728755306538</v>
      </c>
      <c r="M52" s="67">
        <v>-2.7946562162199484E-2</v>
      </c>
      <c r="N52" s="67">
        <v>1.121932719533504</v>
      </c>
      <c r="O52" s="67">
        <v>25.242730119599173</v>
      </c>
      <c r="P52" s="291">
        <v>-22.524136306306602</v>
      </c>
      <c r="Q52" s="188">
        <v>7.6890420305091141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  <c r="AL52" s="60"/>
      <c r="AM52" s="60"/>
      <c r="AN52" s="60"/>
    </row>
    <row r="53" spans="1:40" s="8" customFormat="1" ht="18.75" customHeight="1" x14ac:dyDescent="0.2">
      <c r="A53" s="156">
        <v>43525</v>
      </c>
      <c r="B53" s="67">
        <v>-1.0708388766161221</v>
      </c>
      <c r="C53" s="67">
        <v>0.64022934141772225</v>
      </c>
      <c r="D53" s="67">
        <v>13.92439651204522</v>
      </c>
      <c r="E53" s="67">
        <v>33.016528774576614</v>
      </c>
      <c r="F53" s="67">
        <v>9.3690285332522336</v>
      </c>
      <c r="G53" s="67">
        <v>26.249296977751285</v>
      </c>
      <c r="H53" s="67">
        <v>0.17698667456575379</v>
      </c>
      <c r="I53" s="67">
        <v>24.356881517092447</v>
      </c>
      <c r="J53" s="67">
        <v>40.337497338523633</v>
      </c>
      <c r="K53" s="67">
        <v>-14.766235846905531</v>
      </c>
      <c r="L53" s="67">
        <v>3.4849156701803139</v>
      </c>
      <c r="M53" s="67">
        <v>-31.368328182152496</v>
      </c>
      <c r="N53" s="67">
        <v>1.1207649857010011</v>
      </c>
      <c r="O53" s="67">
        <v>2.2149807236686883</v>
      </c>
      <c r="P53" s="291">
        <v>-12.175872613000379</v>
      </c>
      <c r="Q53" s="188">
        <v>1.9853692407659906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  <c r="AL53" s="60"/>
      <c r="AM53" s="60"/>
      <c r="AN53" s="60"/>
    </row>
    <row r="54" spans="1:40" s="8" customFormat="1" ht="18.75" customHeight="1" x14ac:dyDescent="0.25">
      <c r="A54" s="157">
        <v>43617</v>
      </c>
      <c r="B54" s="67">
        <v>7.5257604572936856</v>
      </c>
      <c r="C54" s="67">
        <v>-21.398217969333061</v>
      </c>
      <c r="D54" s="67">
        <v>29.522993882768702</v>
      </c>
      <c r="E54" s="67">
        <v>21.678720300065066</v>
      </c>
      <c r="F54" s="67">
        <v>20.245346569370028</v>
      </c>
      <c r="G54" s="67">
        <v>12.460142836144584</v>
      </c>
      <c r="H54" s="67">
        <v>11.275064137370862</v>
      </c>
      <c r="I54" s="67">
        <v>1.0232931438089992</v>
      </c>
      <c r="J54" s="67">
        <v>29.810985206334379</v>
      </c>
      <c r="K54" s="67">
        <v>11.020706864588576</v>
      </c>
      <c r="L54" s="67">
        <v>1.904878801098576</v>
      </c>
      <c r="M54" s="67">
        <v>-37.953095573179311</v>
      </c>
      <c r="N54" s="129">
        <v>1.119597265353292</v>
      </c>
      <c r="O54" s="129">
        <v>2.2397045265281719</v>
      </c>
      <c r="P54" s="291">
        <v>-13.308796075296058</v>
      </c>
      <c r="Q54" s="188">
        <v>5.806263706375475</v>
      </c>
      <c r="R54" s="89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  <c r="AL54" s="60"/>
      <c r="AM54" s="60"/>
      <c r="AN54" s="60"/>
    </row>
    <row r="55" spans="1:40" s="8" customFormat="1" ht="18.75" customHeight="1" x14ac:dyDescent="0.2">
      <c r="A55" s="156">
        <v>43709</v>
      </c>
      <c r="B55" s="67">
        <v>14.330347833541836</v>
      </c>
      <c r="C55" s="67">
        <v>-0.8000241319646193</v>
      </c>
      <c r="D55" s="67">
        <v>15.441596805487421</v>
      </c>
      <c r="E55" s="67">
        <v>1.7200805551539844</v>
      </c>
      <c r="F55" s="67">
        <v>8.8019919971674767</v>
      </c>
      <c r="G55" s="67">
        <v>8.0374002874430062</v>
      </c>
      <c r="H55" s="67">
        <v>1.2392051259664214</v>
      </c>
      <c r="I55" s="67">
        <v>10.631366833590235</v>
      </c>
      <c r="J55" s="67">
        <v>35.459038405000712</v>
      </c>
      <c r="K55" s="67">
        <v>13.673312749723621</v>
      </c>
      <c r="L55" s="67">
        <v>4.1894997300095724</v>
      </c>
      <c r="M55" s="67">
        <v>-9.1006090340120807</v>
      </c>
      <c r="N55" s="67">
        <v>1.1183191592604231</v>
      </c>
      <c r="O55" s="67">
        <v>1.2271981853635197</v>
      </c>
      <c r="P55" s="291">
        <v>5.1557143379162227</v>
      </c>
      <c r="Q55" s="188">
        <v>5.2427173778026912</v>
      </c>
      <c r="R55" s="89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  <c r="AL55" s="60"/>
      <c r="AM55" s="60"/>
      <c r="AN55" s="60"/>
    </row>
    <row r="56" spans="1:40" s="8" customFormat="1" ht="18.75" customHeight="1" x14ac:dyDescent="0.2">
      <c r="A56" s="157">
        <v>43800</v>
      </c>
      <c r="B56" s="67">
        <v>1.9585386678908918</v>
      </c>
      <c r="C56" s="67">
        <v>-21.520062115471305</v>
      </c>
      <c r="D56" s="67">
        <v>-13.508878065355191</v>
      </c>
      <c r="E56" s="67">
        <v>12.399234865387058</v>
      </c>
      <c r="F56" s="67">
        <v>-7.5782394119055283</v>
      </c>
      <c r="G56" s="67">
        <v>10.729509092938059</v>
      </c>
      <c r="H56" s="67">
        <v>-8.2147986684213521</v>
      </c>
      <c r="I56" s="67">
        <v>-9.5321819542438817</v>
      </c>
      <c r="J56" s="67">
        <v>-3.8957922869316519</v>
      </c>
      <c r="K56" s="67">
        <v>-11.599136353043065</v>
      </c>
      <c r="L56" s="67">
        <v>5.9964656447816793</v>
      </c>
      <c r="M56" s="67">
        <v>-13.117111474910601</v>
      </c>
      <c r="N56" s="67">
        <v>1.1170410693222976</v>
      </c>
      <c r="O56" s="67">
        <v>2.8780181007401495</v>
      </c>
      <c r="P56" s="291">
        <v>26.367319460746444</v>
      </c>
      <c r="Q56" s="188">
        <v>-3.0039043692755598</v>
      </c>
      <c r="R56" s="89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60"/>
      <c r="AL56" s="60"/>
      <c r="AM56" s="60"/>
      <c r="AN56" s="60"/>
    </row>
    <row r="57" spans="1:40" s="5" customFormat="1" ht="18.75" customHeight="1" x14ac:dyDescent="0.2">
      <c r="A57" s="157">
        <v>43891</v>
      </c>
      <c r="B57" s="67">
        <v>-3.3410066766197133</v>
      </c>
      <c r="C57" s="67">
        <v>-17.283174538448705</v>
      </c>
      <c r="D57" s="67">
        <v>-18.843412166642253</v>
      </c>
      <c r="E57" s="67">
        <v>-5.9825901990239174</v>
      </c>
      <c r="F57" s="67">
        <v>-8.9866049102656405</v>
      </c>
      <c r="G57" s="67">
        <v>-9.3483454146171425</v>
      </c>
      <c r="H57" s="67">
        <v>-1.7281505131215624</v>
      </c>
      <c r="I57" s="67">
        <v>-14.588956936080763</v>
      </c>
      <c r="J57" s="67">
        <v>-14.631774454471412</v>
      </c>
      <c r="K57" s="67">
        <v>30.431476373303411</v>
      </c>
      <c r="L57" s="67">
        <v>5.2598824030119289</v>
      </c>
      <c r="M57" s="67">
        <v>-15.397489888877502</v>
      </c>
      <c r="N57" s="67">
        <v>1.1157629955386028</v>
      </c>
      <c r="O57" s="67">
        <v>0</v>
      </c>
      <c r="P57" s="291">
        <v>-4.7532651279332612</v>
      </c>
      <c r="Q57" s="188">
        <v>-2.5090731177426164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60"/>
      <c r="AK57" s="19"/>
      <c r="AL57" s="19"/>
      <c r="AM57" s="19"/>
      <c r="AN57" s="19"/>
    </row>
    <row r="58" spans="1:40" s="5" customFormat="1" ht="18.75" customHeight="1" x14ac:dyDescent="0.2">
      <c r="A58" s="157">
        <v>43983</v>
      </c>
      <c r="B58" s="67">
        <v>-4.1461763818906405</v>
      </c>
      <c r="C58" s="67">
        <v>-21.410762052543575</v>
      </c>
      <c r="D58" s="67">
        <v>-29.602463294921918</v>
      </c>
      <c r="E58" s="67">
        <v>-50.241786862194211</v>
      </c>
      <c r="F58" s="67">
        <v>3.2165691190875947</v>
      </c>
      <c r="G58" s="67">
        <v>-28.519080272745455</v>
      </c>
      <c r="H58" s="67">
        <v>-9.0370982276951253</v>
      </c>
      <c r="I58" s="67">
        <v>-20.815823395118841</v>
      </c>
      <c r="J58" s="67">
        <v>-85.559507326546452</v>
      </c>
      <c r="K58" s="67">
        <v>-1.8989720794327667</v>
      </c>
      <c r="L58" s="67">
        <v>8.4374942511818034</v>
      </c>
      <c r="M58" s="67">
        <v>-19.904707066044338</v>
      </c>
      <c r="N58" s="67">
        <v>1.1144849379090971</v>
      </c>
      <c r="O58" s="67">
        <v>1.6738157561402147</v>
      </c>
      <c r="P58" s="291">
        <v>8.81251683566434</v>
      </c>
      <c r="Q58" s="188">
        <v>-9.9965714036736699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60"/>
      <c r="AK58" s="19"/>
      <c r="AL58" s="19"/>
      <c r="AM58" s="19"/>
      <c r="AN58" s="19"/>
    </row>
    <row r="59" spans="1:40" s="5" customFormat="1" ht="18.75" customHeight="1" x14ac:dyDescent="0.2">
      <c r="A59" s="157">
        <v>44075</v>
      </c>
      <c r="B59" s="67">
        <v>-6.7550311596245933</v>
      </c>
      <c r="C59" s="67">
        <v>-19.892071620796287</v>
      </c>
      <c r="D59" s="67">
        <v>-7.7116742547729729</v>
      </c>
      <c r="E59" s="67">
        <v>-7.1847489333592165</v>
      </c>
      <c r="F59" s="67">
        <v>9.4851517447651474</v>
      </c>
      <c r="G59" s="67">
        <v>-25.203772409944349</v>
      </c>
      <c r="H59" s="67">
        <v>-12.447544571687018</v>
      </c>
      <c r="I59" s="67">
        <v>-44.023188469067613</v>
      </c>
      <c r="J59" s="67">
        <v>-83.762428291642323</v>
      </c>
      <c r="K59" s="67">
        <v>-29.827130956565554</v>
      </c>
      <c r="L59" s="67">
        <v>-2.4754294090787283</v>
      </c>
      <c r="M59" s="67">
        <v>-69.805348558579624</v>
      </c>
      <c r="N59" s="67">
        <v>1.3824795925465168</v>
      </c>
      <c r="O59" s="67">
        <v>2.8729690011845861</v>
      </c>
      <c r="P59" s="291">
        <v>3.8893266736403547</v>
      </c>
      <c r="Q59" s="188">
        <v>-15.063306546547608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  <c r="AL59" s="19"/>
      <c r="AM59" s="19"/>
      <c r="AN59" s="19"/>
    </row>
    <row r="60" spans="1:40" s="5" customFormat="1" ht="18.75" customHeight="1" x14ac:dyDescent="0.2">
      <c r="A60" s="157">
        <v>44184</v>
      </c>
      <c r="B60" s="67">
        <v>2.1769978498444118</v>
      </c>
      <c r="C60" s="67">
        <v>-16.241197753660501</v>
      </c>
      <c r="D60" s="67">
        <v>21.686962871440642</v>
      </c>
      <c r="E60" s="67">
        <v>13.443838409155447</v>
      </c>
      <c r="F60" s="67">
        <v>0.71329048721794663</v>
      </c>
      <c r="G60" s="67">
        <v>-40.887145861964235</v>
      </c>
      <c r="H60" s="67">
        <v>1.3074346273735671</v>
      </c>
      <c r="I60" s="67">
        <v>-53.865429393490537</v>
      </c>
      <c r="J60" s="67">
        <v>-73.024989558765796</v>
      </c>
      <c r="K60" s="67">
        <v>8.921166457909635E-3</v>
      </c>
      <c r="L60" s="67">
        <v>-7.589235376561021</v>
      </c>
      <c r="M60" s="67">
        <v>-56.923439042800673</v>
      </c>
      <c r="N60" s="67">
        <v>1.651184542399875</v>
      </c>
      <c r="O60" s="67">
        <v>3.9815796357787292</v>
      </c>
      <c r="P60" s="291">
        <v>10.827225867784591</v>
      </c>
      <c r="Q60" s="188">
        <v>-7.7597257142730029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  <c r="AL60" s="19"/>
      <c r="AM60" s="19"/>
      <c r="AN60" s="19"/>
    </row>
    <row r="61" spans="1:40" s="5" customFormat="1" ht="18.75" customHeight="1" x14ac:dyDescent="0.2">
      <c r="A61" s="157">
        <v>44256</v>
      </c>
      <c r="B61" s="67">
        <v>2.3407602454029615</v>
      </c>
      <c r="C61" s="67">
        <v>-4.4195085310596767</v>
      </c>
      <c r="D61" s="67">
        <v>14.016217521749127</v>
      </c>
      <c r="E61" s="67">
        <v>-0.97692472137494235</v>
      </c>
      <c r="F61" s="67">
        <v>-5.7397441362069799</v>
      </c>
      <c r="G61" s="67">
        <v>-24.480656916434029</v>
      </c>
      <c r="H61" s="67">
        <v>-10.114035427297821</v>
      </c>
      <c r="I61" s="67">
        <v>-17.578974114619925</v>
      </c>
      <c r="J61" s="67">
        <v>-55.399599608294864</v>
      </c>
      <c r="K61" s="67">
        <v>3.0910408205570263</v>
      </c>
      <c r="L61" s="67">
        <v>-8.9936314981725047</v>
      </c>
      <c r="M61" s="67">
        <v>-37.573479154550071</v>
      </c>
      <c r="N61" s="67">
        <v>1.9206016700414068</v>
      </c>
      <c r="O61" s="67">
        <v>6.9281176094608554</v>
      </c>
      <c r="P61" s="291">
        <v>19.153528134472396</v>
      </c>
      <c r="Q61" s="188">
        <v>-6.7634557923181973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19"/>
      <c r="AL61" s="19"/>
      <c r="AM61" s="19"/>
      <c r="AN61" s="19"/>
    </row>
    <row r="62" spans="1:40" s="5" customFormat="1" ht="18.75" customHeight="1" x14ac:dyDescent="0.2">
      <c r="A62" s="157">
        <v>44368</v>
      </c>
      <c r="B62" s="67">
        <v>6.7511956721961894</v>
      </c>
      <c r="C62" s="67">
        <v>45.546936560677409</v>
      </c>
      <c r="D62" s="67">
        <v>2.0889393918148897</v>
      </c>
      <c r="E62" s="67">
        <v>-9.3960663435337892</v>
      </c>
      <c r="F62" s="67">
        <v>-19.786050580769086</v>
      </c>
      <c r="G62" s="67">
        <v>-3.2010244203389817</v>
      </c>
      <c r="H62" s="67">
        <v>-2.9075427575254054</v>
      </c>
      <c r="I62" s="67">
        <v>-20.301822716827246</v>
      </c>
      <c r="J62" s="67">
        <v>122.91450138982594</v>
      </c>
      <c r="K62" s="67">
        <v>9.6447651646240615</v>
      </c>
      <c r="L62" s="67">
        <v>-9.3688105703441948</v>
      </c>
      <c r="M62" s="67">
        <v>-34.591564421739619</v>
      </c>
      <c r="N62" s="67">
        <v>2.1907328630329346</v>
      </c>
      <c r="O62" s="67">
        <v>0.9328710145384207</v>
      </c>
      <c r="P62" s="291">
        <v>4.8297323161054493</v>
      </c>
      <c r="Q62" s="188">
        <v>-1.7604254611618302</v>
      </c>
      <c r="R62" s="70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19"/>
      <c r="AL62" s="19"/>
      <c r="AM62" s="19"/>
      <c r="AN62" s="19"/>
    </row>
    <row r="63" spans="1:40" s="5" customFormat="1" ht="18.75" customHeight="1" thickBot="1" x14ac:dyDescent="0.25">
      <c r="A63" s="158">
        <v>44460</v>
      </c>
      <c r="B63" s="162">
        <v>-0.60653170781175447</v>
      </c>
      <c r="C63" s="162">
        <v>3.6900514027338147</v>
      </c>
      <c r="D63" s="162">
        <v>-4.5150103146653464</v>
      </c>
      <c r="E63" s="162">
        <v>4.6071785690649421</v>
      </c>
      <c r="F63" s="162">
        <v>18.163633393147876</v>
      </c>
      <c r="G63" s="162">
        <v>0.16793333966711543</v>
      </c>
      <c r="H63" s="162">
        <v>-7.0735964834000811</v>
      </c>
      <c r="I63" s="162">
        <v>-2.4139430614778092</v>
      </c>
      <c r="J63" s="162">
        <v>40.810388135905924</v>
      </c>
      <c r="K63" s="162">
        <v>4.711851335875437</v>
      </c>
      <c r="L63" s="162">
        <v>6.8070138442813573</v>
      </c>
      <c r="M63" s="162">
        <v>-3.5057463813894572</v>
      </c>
      <c r="N63" s="162">
        <v>1.9429655704161632</v>
      </c>
      <c r="O63" s="162">
        <v>-1.1124079757145893</v>
      </c>
      <c r="P63" s="292">
        <v>2.830495288229443</v>
      </c>
      <c r="Q63" s="300">
        <v>-0.44525843000822363</v>
      </c>
      <c r="R63" s="7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79"/>
      <c r="AK63" s="19"/>
      <c r="AL63" s="19"/>
      <c r="AM63" s="19"/>
      <c r="AN63" s="19"/>
    </row>
    <row r="64" spans="1:40" s="5" customFormat="1" ht="18.75" customHeight="1" x14ac:dyDescent="0.2">
      <c r="A64" s="157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93"/>
      <c r="R64" s="285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79"/>
      <c r="AK64" s="19"/>
      <c r="AL64" s="19"/>
      <c r="AM64" s="19"/>
      <c r="AN64" s="19"/>
    </row>
    <row r="65" spans="1:36" ht="18.75" customHeight="1" thickBot="1" x14ac:dyDescent="0.3">
      <c r="A65" s="387" t="s">
        <v>61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9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7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36"/>
      <c r="R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79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5"/>
      <c r="R69" s="11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8"/>
      <c r="AG69" s="67"/>
      <c r="AH69" s="67"/>
      <c r="AI69" s="67"/>
      <c r="AJ69" s="8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1"/>
      <c r="R70" s="11"/>
      <c r="S70" s="93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8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1"/>
      <c r="S71" s="93"/>
      <c r="T71" s="49"/>
      <c r="U71" s="49"/>
      <c r="V71" s="49"/>
      <c r="W71" s="49"/>
      <c r="X71" s="49"/>
      <c r="Y71" s="67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54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79"/>
      <c r="R87" s="11"/>
    </row>
    <row r="88" spans="1:18" x14ac:dyDescent="0.25">
      <c r="A88" s="8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79"/>
      <c r="R88" s="11"/>
    </row>
    <row r="89" spans="1:18" x14ac:dyDescent="0.25">
      <c r="Q89" s="79"/>
      <c r="R89" s="11"/>
    </row>
    <row r="90" spans="1:18" x14ac:dyDescent="0.25">
      <c r="Q90" s="80"/>
      <c r="R90" s="11"/>
    </row>
    <row r="91" spans="1:18" x14ac:dyDescent="0.25">
      <c r="Q91" s="81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7"/>
      <c r="Q92" s="63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8"/>
      <c r="Q93" s="64"/>
      <c r="R93" s="11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7"/>
      <c r="Q94" s="65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36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36"/>
      <c r="R96" s="11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6"/>
      <c r="I108" s="46"/>
      <c r="J108" s="45"/>
      <c r="K108" s="45"/>
      <c r="L108" s="45"/>
      <c r="M108" s="45"/>
      <c r="N108" s="45"/>
      <c r="O108" s="45"/>
      <c r="P108" s="45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6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6" x14ac:dyDescent="0.25">
      <c r="A111" s="17"/>
      <c r="B111" s="45"/>
      <c r="C111" s="46"/>
      <c r="D111" s="46"/>
      <c r="E111" s="46"/>
      <c r="F111" s="45"/>
      <c r="G111" s="46"/>
      <c r="H111" s="46"/>
      <c r="I111" s="45"/>
      <c r="J111" s="46"/>
      <c r="K111" s="46"/>
      <c r="L111" s="45"/>
      <c r="M111" s="45"/>
      <c r="N111" s="45"/>
      <c r="O111" s="45"/>
      <c r="P111" s="46"/>
    </row>
    <row r="112" spans="1:16" x14ac:dyDescent="0.25">
      <c r="A112" s="1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</sheetData>
  <mergeCells count="3">
    <mergeCell ref="A3:P3"/>
    <mergeCell ref="A17:P17"/>
    <mergeCell ref="A65:Q65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K113"/>
  <sheetViews>
    <sheetView view="pageBreakPreview" topLeftCell="A2" zoomScale="110" zoomScaleNormal="110" zoomScaleSheetLayoutView="110" workbookViewId="0">
      <selection activeCell="A17" sqref="A17:XFD4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5" t="s">
        <v>91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11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2" t="s">
        <v>93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  <c r="AK3" s="11"/>
    </row>
    <row r="4" spans="1:37" s="90" customFormat="1" ht="18.75" hidden="1" customHeight="1" x14ac:dyDescent="0.25">
      <c r="A4" s="130">
        <v>2009</v>
      </c>
      <c r="B4" s="48">
        <v>0.45716015996164222</v>
      </c>
      <c r="C4" s="48">
        <v>0.10060609758705215</v>
      </c>
      <c r="D4" s="48">
        <v>-0.7234677315443665</v>
      </c>
      <c r="E4" s="48">
        <v>-1.1333692332103649</v>
      </c>
      <c r="F4" s="48">
        <v>0.17644488748172402</v>
      </c>
      <c r="G4" s="48">
        <v>0.45236055733920921</v>
      </c>
      <c r="H4" s="48">
        <v>2.0996088408620159</v>
      </c>
      <c r="I4" s="48">
        <v>0.62272642681243939</v>
      </c>
      <c r="J4" s="48">
        <v>7.1326849892517363E-2</v>
      </c>
      <c r="K4" s="48">
        <v>-2.8339399462473321E-2</v>
      </c>
      <c r="L4" s="48">
        <v>-0.32759834017220379</v>
      </c>
      <c r="M4" s="48">
        <v>9.4823087948070858E-2</v>
      </c>
      <c r="N4" s="48">
        <v>0.57191847457638378</v>
      </c>
      <c r="O4" s="48">
        <v>0.51226841654743005</v>
      </c>
      <c r="P4" s="48">
        <v>8.0681270580896178E-2</v>
      </c>
      <c r="Q4" s="188">
        <v>3.0271503651999887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2010</v>
      </c>
      <c r="B5" s="48">
        <v>-2.2889916117223854</v>
      </c>
      <c r="C5" s="48">
        <v>-0.25969941231197058</v>
      </c>
      <c r="D5" s="48">
        <v>-4.1022435093356381E-2</v>
      </c>
      <c r="E5" s="48">
        <v>0.42921573375771233</v>
      </c>
      <c r="F5" s="48">
        <v>-2.6199349326127025E-2</v>
      </c>
      <c r="G5" s="48">
        <v>1.1966082689441284</v>
      </c>
      <c r="H5" s="48">
        <v>1.0529611435092525</v>
      </c>
      <c r="I5" s="48">
        <v>-0.25028732659559744</v>
      </c>
      <c r="J5" s="48">
        <v>-8.7030344383307257E-2</v>
      </c>
      <c r="K5" s="48">
        <v>0.73899660972432535</v>
      </c>
      <c r="L5" s="48">
        <v>0.2603117236221873</v>
      </c>
      <c r="M5" s="48">
        <v>-0.12758676925564982</v>
      </c>
      <c r="N5" s="48">
        <v>4.6895950417392397E-2</v>
      </c>
      <c r="O5" s="48">
        <v>0.85679986627964411</v>
      </c>
      <c r="P5" s="48">
        <v>0.88771350652324776</v>
      </c>
      <c r="Q5" s="188">
        <v>2.3886855540894865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2011</v>
      </c>
      <c r="B6" s="48">
        <v>0.27133117522126143</v>
      </c>
      <c r="C6" s="48">
        <v>-0.32604417848464012</v>
      </c>
      <c r="D6" s="48">
        <v>-8.4944717145738424E-2</v>
      </c>
      <c r="E6" s="48">
        <v>0.63649246336431953</v>
      </c>
      <c r="F6" s="48">
        <v>0.56188798861516553</v>
      </c>
      <c r="G6" s="48">
        <v>0.43804538327914411</v>
      </c>
      <c r="H6" s="48">
        <v>1.0497407219230279</v>
      </c>
      <c r="I6" s="48">
        <v>-0.28802245957128497</v>
      </c>
      <c r="J6" s="48">
        <v>3.8126538545291737E-2</v>
      </c>
      <c r="K6" s="48">
        <v>-1.3047201475125363</v>
      </c>
      <c r="L6" s="48">
        <v>0.63055766865179386</v>
      </c>
      <c r="M6" s="48">
        <v>-0.52228890796934924</v>
      </c>
      <c r="N6" s="48">
        <v>0.19891095980608467</v>
      </c>
      <c r="O6" s="48">
        <v>0.64514464443488151</v>
      </c>
      <c r="P6" s="48">
        <v>0.57456330358361962</v>
      </c>
      <c r="Q6" s="188">
        <v>2.5187804367410167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2012</v>
      </c>
      <c r="B7" s="48">
        <v>-0.18394921475370665</v>
      </c>
      <c r="C7" s="48">
        <v>0.36980659901267154</v>
      </c>
      <c r="D7" s="48">
        <v>-0.2307262694247906</v>
      </c>
      <c r="E7" s="48">
        <v>-0.4299480781043713</v>
      </c>
      <c r="F7" s="48">
        <v>0.36170753036857789</v>
      </c>
      <c r="G7" s="48">
        <v>-0.36605378037385272</v>
      </c>
      <c r="H7" s="48">
        <v>-9.7377998166063545E-2</v>
      </c>
      <c r="I7" s="48">
        <v>0.16017322375544249</v>
      </c>
      <c r="J7" s="48">
        <v>0.13892912402843005</v>
      </c>
      <c r="K7" s="48">
        <v>-1.0374178015635049</v>
      </c>
      <c r="L7" s="48">
        <v>-0.58877341595086441</v>
      </c>
      <c r="M7" s="48">
        <v>-0.22917947022121718</v>
      </c>
      <c r="N7" s="48">
        <v>0.20978270954031689</v>
      </c>
      <c r="O7" s="48">
        <v>0.69119200337343689</v>
      </c>
      <c r="P7" s="48">
        <v>-0.55468823450874216</v>
      </c>
      <c r="Q7" s="188">
        <v>-1.7865230729882182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2013</v>
      </c>
      <c r="B8" s="48">
        <v>1.663150547714191</v>
      </c>
      <c r="C8" s="48">
        <v>-0.24248246735411916</v>
      </c>
      <c r="D8" s="48">
        <v>0.24172206349606715</v>
      </c>
      <c r="E8" s="48">
        <v>-0.2784972139199749</v>
      </c>
      <c r="F8" s="48">
        <v>-0.54420049693165085</v>
      </c>
      <c r="G8" s="48">
        <v>0.14592862949477811</v>
      </c>
      <c r="H8" s="48">
        <v>0.38336363082111768</v>
      </c>
      <c r="I8" s="48">
        <v>0.25215421505753816</v>
      </c>
      <c r="J8" s="48">
        <v>-0.17497586271014562</v>
      </c>
      <c r="K8" s="48">
        <v>0.61698943551800978</v>
      </c>
      <c r="L8" s="48">
        <v>-0.48555288485311271</v>
      </c>
      <c r="M8" s="48">
        <v>-0.44971636217532723</v>
      </c>
      <c r="N8" s="48">
        <v>0.18250088214837348</v>
      </c>
      <c r="O8" s="48">
        <v>-6.0340882195623891E-2</v>
      </c>
      <c r="P8" s="48">
        <v>0.7125127912990098</v>
      </c>
      <c r="Q8" s="188">
        <v>1.9625560254091201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2014</v>
      </c>
      <c r="B9" s="48">
        <v>-1.6288410928094301</v>
      </c>
      <c r="C9" s="48">
        <v>8.9480071584464138E-2</v>
      </c>
      <c r="D9" s="48">
        <v>0.62126169814764054</v>
      </c>
      <c r="E9" s="48">
        <v>-0.82759138518812791</v>
      </c>
      <c r="F9" s="48">
        <v>0.71126776165463168</v>
      </c>
      <c r="G9" s="48">
        <v>9.6330998791171865E-2</v>
      </c>
      <c r="H9" s="48">
        <v>0.98725325161672428</v>
      </c>
      <c r="I9" s="48">
        <v>1.2655121009002546</v>
      </c>
      <c r="J9" s="48">
        <v>-0.11302835382972444</v>
      </c>
      <c r="K9" s="48">
        <v>0.19011522798769351</v>
      </c>
      <c r="L9" s="48">
        <v>0.54097412229611319</v>
      </c>
      <c r="M9" s="48">
        <v>1.1587961511765765</v>
      </c>
      <c r="N9" s="48">
        <v>0.21381689049403302</v>
      </c>
      <c r="O9" s="48">
        <v>0.46184811089228878</v>
      </c>
      <c r="P9" s="48">
        <v>-0.68100320184463103</v>
      </c>
      <c r="Q9" s="188">
        <v>3.0861923518696779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2015</v>
      </c>
      <c r="B10" s="48">
        <v>0.13181264389385614</v>
      </c>
      <c r="C10" s="48">
        <v>1.1254167924140901</v>
      </c>
      <c r="D10" s="48">
        <v>0.14294229605891265</v>
      </c>
      <c r="E10" s="48">
        <v>5.9788205334527195E-2</v>
      </c>
      <c r="F10" s="48">
        <v>4.0282203338514941E-2</v>
      </c>
      <c r="G10" s="48">
        <v>1.6730370541834694</v>
      </c>
      <c r="H10" s="48">
        <v>1.9105518334454648</v>
      </c>
      <c r="I10" s="48">
        <v>0.35268280948807379</v>
      </c>
      <c r="J10" s="48">
        <v>0.62181107463224305</v>
      </c>
      <c r="K10" s="48">
        <v>1.8513596761742559</v>
      </c>
      <c r="L10" s="48">
        <v>0.84286310393472175</v>
      </c>
      <c r="M10" s="48">
        <v>0.64922663728370777</v>
      </c>
      <c r="N10" s="48">
        <v>0.2728771981150705</v>
      </c>
      <c r="O10" s="48">
        <v>0.77830481004058749</v>
      </c>
      <c r="P10" s="48">
        <v>0.26337338654671788</v>
      </c>
      <c r="Q10" s="188">
        <v>10.716329724884229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5" customFormat="1" ht="18.75" customHeight="1" x14ac:dyDescent="0.2">
      <c r="A11" s="130">
        <v>2016</v>
      </c>
      <c r="B11" s="48">
        <v>1.1815059231096616</v>
      </c>
      <c r="C11" s="48">
        <v>0.47026149412128848</v>
      </c>
      <c r="D11" s="48">
        <v>0.18899588465573569</v>
      </c>
      <c r="E11" s="48">
        <v>0.14557664912455071</v>
      </c>
      <c r="F11" s="48">
        <v>0.10824330824846883</v>
      </c>
      <c r="G11" s="48">
        <v>-0.67688582766000693</v>
      </c>
      <c r="H11" s="48">
        <v>1.9946598899417407</v>
      </c>
      <c r="I11" s="48">
        <v>-0.11509835253405502</v>
      </c>
      <c r="J11" s="48">
        <v>6.4584945474766495E-2</v>
      </c>
      <c r="K11" s="48">
        <v>0.4595465176591475</v>
      </c>
      <c r="L11" s="48">
        <v>0.52127193857667908</v>
      </c>
      <c r="M11" s="48">
        <v>-0.12289617945565588</v>
      </c>
      <c r="N11" s="48">
        <v>3.0476221707010913E-2</v>
      </c>
      <c r="O11" s="48">
        <v>0.4577705559693932</v>
      </c>
      <c r="P11" s="48">
        <v>-8.7868470402595197E-2</v>
      </c>
      <c r="Q11" s="188">
        <v>4.6201444985361046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9"/>
    </row>
    <row r="12" spans="1:37" s="5" customFormat="1" ht="18.75" customHeight="1" x14ac:dyDescent="0.2">
      <c r="A12" s="130">
        <v>2017</v>
      </c>
      <c r="B12" s="48">
        <v>0.48248339452620143</v>
      </c>
      <c r="C12" s="48">
        <v>-0.31384665120315774</v>
      </c>
      <c r="D12" s="48">
        <v>-0.23028468560713306</v>
      </c>
      <c r="E12" s="48">
        <v>-0.52425135298327308</v>
      </c>
      <c r="F12" s="48">
        <v>0.27718755217987534</v>
      </c>
      <c r="G12" s="48">
        <v>-0.58580648494551724</v>
      </c>
      <c r="H12" s="48">
        <v>0.71214809958488612</v>
      </c>
      <c r="I12" s="48">
        <v>-0.41657521158395572</v>
      </c>
      <c r="J12" s="48">
        <v>0.17262666649509162</v>
      </c>
      <c r="K12" s="48">
        <v>-0.12134753914416506</v>
      </c>
      <c r="L12" s="48">
        <v>0.36380947357066845</v>
      </c>
      <c r="M12" s="48">
        <v>0.29480732719585406</v>
      </c>
      <c r="N12" s="48">
        <v>8.0009565168527058E-2</v>
      </c>
      <c r="O12" s="48">
        <v>-2.7548912691633225E-2</v>
      </c>
      <c r="P12" s="48">
        <v>-0.20734245373080126</v>
      </c>
      <c r="Q12" s="188">
        <v>-4.3931213168516878E-2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9"/>
    </row>
    <row r="13" spans="1:37" s="5" customFormat="1" ht="18.75" customHeight="1" x14ac:dyDescent="0.2">
      <c r="A13" s="130">
        <v>2018</v>
      </c>
      <c r="B13" s="48">
        <v>-0.14091666551255647</v>
      </c>
      <c r="C13" s="48">
        <v>-0.45653182988188312</v>
      </c>
      <c r="D13" s="48">
        <v>-0.12677330543223483</v>
      </c>
      <c r="E13" s="48">
        <v>-1.325762064175521</v>
      </c>
      <c r="F13" s="48">
        <v>-6.5555239040720747E-2</v>
      </c>
      <c r="G13" s="48">
        <v>0.62230718116608086</v>
      </c>
      <c r="H13" s="48">
        <v>3.017633180928887</v>
      </c>
      <c r="I13" s="48">
        <v>-0.29693050254411874</v>
      </c>
      <c r="J13" s="48">
        <v>-2.4103077599626627E-2</v>
      </c>
      <c r="K13" s="48">
        <v>-2.2865194004241588E-2</v>
      </c>
      <c r="L13" s="48">
        <v>1.1203662183372927</v>
      </c>
      <c r="M13" s="48">
        <v>0.18612406736469236</v>
      </c>
      <c r="N13" s="48">
        <v>0.12248651577350014</v>
      </c>
      <c r="O13" s="48">
        <v>2.4482104497763481E-2</v>
      </c>
      <c r="P13" s="48">
        <v>-0.15885278310539228</v>
      </c>
      <c r="Q13" s="188">
        <v>2.475108606771923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9"/>
    </row>
    <row r="14" spans="1:37" s="5" customFormat="1" ht="18.75" customHeight="1" x14ac:dyDescent="0.2">
      <c r="A14" s="130">
        <v>2019</v>
      </c>
      <c r="B14" s="48">
        <v>1.2433286320764709</v>
      </c>
      <c r="C14" s="48">
        <v>-0.182293219329099</v>
      </c>
      <c r="D14" s="48">
        <v>0.36404441045474878</v>
      </c>
      <c r="E14" s="48">
        <v>0.23073045428975378</v>
      </c>
      <c r="F14" s="48">
        <v>0.26004622765930646</v>
      </c>
      <c r="G14" s="48">
        <v>0.85483884408942512</v>
      </c>
      <c r="H14" s="48">
        <v>0.57769303432150199</v>
      </c>
      <c r="I14" s="48">
        <v>0.19414776232608194</v>
      </c>
      <c r="J14" s="48">
        <v>0.53578806970802373</v>
      </c>
      <c r="K14" s="48">
        <v>-0.15997542286288211</v>
      </c>
      <c r="L14" s="48">
        <v>0.43159636914681349</v>
      </c>
      <c r="M14" s="48">
        <v>-0.92143312726060922</v>
      </c>
      <c r="N14" s="48">
        <v>8.2045542063145599E-2</v>
      </c>
      <c r="O14" s="48">
        <v>0.41834643046822179</v>
      </c>
      <c r="P14" s="48">
        <v>-1.0367079520572267E-2</v>
      </c>
      <c r="Q14" s="188">
        <v>3.9185369276303219</v>
      </c>
      <c r="R14" s="6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3"/>
      <c r="AJ14" s="62"/>
      <c r="AK14" s="19"/>
    </row>
    <row r="15" spans="1:37" s="8" customFormat="1" ht="18.75" customHeight="1" thickBot="1" x14ac:dyDescent="0.25">
      <c r="A15" s="103">
        <v>2020</v>
      </c>
      <c r="B15" s="97">
        <v>-0.18263631273392417</v>
      </c>
      <c r="C15" s="97">
        <v>9.2233598503138562E-3</v>
      </c>
      <c r="D15" s="97">
        <v>-0.1871882034682131</v>
      </c>
      <c r="E15" s="97">
        <v>-0.24591695846835387</v>
      </c>
      <c r="F15" s="97">
        <v>0.14289091550799243</v>
      </c>
      <c r="G15" s="97">
        <v>-1.6418647346287454</v>
      </c>
      <c r="H15" s="97">
        <v>-2.680885249542142</v>
      </c>
      <c r="I15" s="97">
        <v>-1.29323235180934</v>
      </c>
      <c r="J15" s="97">
        <v>-1.6785218084202014</v>
      </c>
      <c r="K15" s="97">
        <v>-0.49047698860950406</v>
      </c>
      <c r="L15" s="97">
        <v>0.16236297397724742</v>
      </c>
      <c r="M15" s="97">
        <v>-1.225019035024898</v>
      </c>
      <c r="N15" s="97">
        <v>-1.5640843332736739E-2</v>
      </c>
      <c r="O15" s="97">
        <v>1.188492654396248</v>
      </c>
      <c r="P15" s="97">
        <v>8.4252269788641435E-2</v>
      </c>
      <c r="Q15" s="189">
        <v>-8.0541603125175953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60"/>
    </row>
    <row r="16" spans="1:37" ht="15" customHeight="1" x14ac:dyDescent="0.25">
      <c r="A16" s="382" t="s">
        <v>94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187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86"/>
    </row>
    <row r="17" spans="1:36" s="90" customFormat="1" ht="18.75" hidden="1" customHeight="1" x14ac:dyDescent="0.25">
      <c r="A17" s="157">
        <v>40330</v>
      </c>
      <c r="B17" s="67">
        <v>-2.5862515436862181</v>
      </c>
      <c r="C17" s="67">
        <v>-4.7323410455605799E-2</v>
      </c>
      <c r="D17" s="67">
        <v>0.35881416470874095</v>
      </c>
      <c r="E17" s="67">
        <v>1.5582881786965823</v>
      </c>
      <c r="F17" s="67">
        <v>0.14893049360407479</v>
      </c>
      <c r="G17" s="67">
        <v>0.95428178509646855</v>
      </c>
      <c r="H17" s="67">
        <v>1.5884601742984896</v>
      </c>
      <c r="I17" s="67">
        <v>-0.36676084390291552</v>
      </c>
      <c r="J17" s="67">
        <v>-0.17637591167263569</v>
      </c>
      <c r="K17" s="67">
        <v>0.70065960996037269</v>
      </c>
      <c r="L17" s="67">
        <v>9.3370581027181349E-2</v>
      </c>
      <c r="M17" s="67">
        <v>-0.80128043165240825</v>
      </c>
      <c r="N17" s="67">
        <v>0.17944683531121075</v>
      </c>
      <c r="O17" s="67">
        <v>0.85541837693279421</v>
      </c>
      <c r="P17" s="67">
        <v>0.62799031869464261</v>
      </c>
      <c r="Q17" s="188">
        <v>3.0876683769608051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6" s="90" customFormat="1" ht="18.75" hidden="1" customHeight="1" x14ac:dyDescent="0.25">
      <c r="A18" s="156">
        <v>40422</v>
      </c>
      <c r="B18" s="67">
        <v>-2.5026410985695344</v>
      </c>
      <c r="C18" s="67">
        <v>-0.85149179901279792</v>
      </c>
      <c r="D18" s="67">
        <v>-0.40410745738397985</v>
      </c>
      <c r="E18" s="67">
        <v>0.31050688132574661</v>
      </c>
      <c r="F18" s="67">
        <v>-4.4608310981366528E-2</v>
      </c>
      <c r="G18" s="67">
        <v>2.2760005183039009</v>
      </c>
      <c r="H18" s="67">
        <v>2.7578678616042032</v>
      </c>
      <c r="I18" s="67">
        <v>0.29201510295872141</v>
      </c>
      <c r="J18" s="67">
        <v>-1.5616217898806461E-3</v>
      </c>
      <c r="K18" s="67">
        <v>1.915869854545468</v>
      </c>
      <c r="L18" s="67">
        <v>8.0506053354022899E-3</v>
      </c>
      <c r="M18" s="67">
        <v>0.59412443683860194</v>
      </c>
      <c r="N18" s="67">
        <v>2.9398069168969882E-2</v>
      </c>
      <c r="O18" s="67">
        <v>1.0611273081021411</v>
      </c>
      <c r="P18" s="67">
        <v>1.2150937507937967</v>
      </c>
      <c r="Q18" s="188">
        <v>6.6556441012393837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</row>
    <row r="19" spans="1:36" s="90" customFormat="1" ht="18.75" hidden="1" customHeight="1" x14ac:dyDescent="0.25">
      <c r="A19" s="157">
        <v>40513</v>
      </c>
      <c r="B19" s="67">
        <v>-1.0286891162533791</v>
      </c>
      <c r="C19" s="67">
        <v>-0.12199418635994017</v>
      </c>
      <c r="D19" s="67">
        <v>-0.55332760081727861</v>
      </c>
      <c r="E19" s="67">
        <v>-0.58217759845224093</v>
      </c>
      <c r="F19" s="67">
        <v>-8.3952956867751977E-2</v>
      </c>
      <c r="G19" s="67">
        <v>2.0200118930385118</v>
      </c>
      <c r="H19" s="67">
        <v>1.1888946705689105</v>
      </c>
      <c r="I19" s="67">
        <v>-0.211960805982747</v>
      </c>
      <c r="J19" s="67">
        <v>0.17817189571591482</v>
      </c>
      <c r="K19" s="67">
        <v>-1.6811870659269867E-2</v>
      </c>
      <c r="L19" s="67">
        <v>0.24506957741258059</v>
      </c>
      <c r="M19" s="67">
        <v>-0.43008316553949</v>
      </c>
      <c r="N19" s="67">
        <v>-3.7000906246453386E-2</v>
      </c>
      <c r="O19" s="67">
        <v>0.74053603870087104</v>
      </c>
      <c r="P19" s="67">
        <v>0.70904350374108283</v>
      </c>
      <c r="Q19" s="188">
        <v>2.0157293719993428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</row>
    <row r="20" spans="1:36" s="90" customFormat="1" ht="18.75" hidden="1" customHeight="1" x14ac:dyDescent="0.25">
      <c r="A20" s="156">
        <v>40603</v>
      </c>
      <c r="B20" s="67">
        <v>1.0129948125806674</v>
      </c>
      <c r="C20" s="67">
        <v>-0.58597241667025413</v>
      </c>
      <c r="D20" s="67">
        <v>-0.87074225519380299</v>
      </c>
      <c r="E20" s="67">
        <v>0.83845840738308486</v>
      </c>
      <c r="F20" s="67">
        <v>0.31386172192389844</v>
      </c>
      <c r="G20" s="67">
        <v>2.1369225046416345</v>
      </c>
      <c r="H20" s="67">
        <v>2.1695671455787982</v>
      </c>
      <c r="I20" s="67">
        <v>-0.41659268491441293</v>
      </c>
      <c r="J20" s="67">
        <v>7.503125321598106E-3</v>
      </c>
      <c r="K20" s="67">
        <v>-1.1324777309955618</v>
      </c>
      <c r="L20" s="67">
        <v>0.71403724262236623</v>
      </c>
      <c r="M20" s="67">
        <v>-0.62194963063229824</v>
      </c>
      <c r="N20" s="67">
        <v>4.4017228075173692E-2</v>
      </c>
      <c r="O20" s="67">
        <v>1.0080603787160789</v>
      </c>
      <c r="P20" s="67">
        <v>0.91222240075155669</v>
      </c>
      <c r="Q20" s="188">
        <v>5.5299102491885241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</row>
    <row r="21" spans="1:36" s="90" customFormat="1" ht="18.75" hidden="1" customHeight="1" x14ac:dyDescent="0.25">
      <c r="A21" s="157">
        <v>40695</v>
      </c>
      <c r="B21" s="67">
        <v>-0.22423929282599278</v>
      </c>
      <c r="C21" s="67">
        <v>-0.48000279227463261</v>
      </c>
      <c r="D21" s="67">
        <v>-0.38196910255117467</v>
      </c>
      <c r="E21" s="67">
        <v>0.38860680581467705</v>
      </c>
      <c r="F21" s="67">
        <v>1.1448621082960961</v>
      </c>
      <c r="G21" s="67">
        <v>0.21184011559382898</v>
      </c>
      <c r="H21" s="67">
        <v>1.1179370271745481</v>
      </c>
      <c r="I21" s="67">
        <v>-0.7929531575387021</v>
      </c>
      <c r="J21" s="67">
        <v>-5.8360880382553645E-2</v>
      </c>
      <c r="K21" s="67">
        <v>-0.28852283779643229</v>
      </c>
      <c r="L21" s="67">
        <v>0.81139338213733381</v>
      </c>
      <c r="M21" s="67">
        <v>0.54823994793876296</v>
      </c>
      <c r="N21" s="67">
        <v>0.13018258820309281</v>
      </c>
      <c r="O21" s="67">
        <v>0.87547285309849321</v>
      </c>
      <c r="P21" s="67">
        <v>1.2032839435379628</v>
      </c>
      <c r="Q21" s="188">
        <v>4.2057707084252707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</row>
    <row r="22" spans="1:36" s="90" customFormat="1" ht="18.75" hidden="1" customHeight="1" x14ac:dyDescent="0.25">
      <c r="A22" s="156">
        <v>40787</v>
      </c>
      <c r="B22" s="67">
        <v>2.8914078591694474E-2</v>
      </c>
      <c r="C22" s="67">
        <v>-0.49178395434909089</v>
      </c>
      <c r="D22" s="67">
        <v>0.64322595621975498</v>
      </c>
      <c r="E22" s="67">
        <v>0.76245723895302053</v>
      </c>
      <c r="F22" s="67">
        <v>0.43769359796135182</v>
      </c>
      <c r="G22" s="67">
        <v>-0.59406875003490445</v>
      </c>
      <c r="H22" s="67">
        <v>1.1258699284188394</v>
      </c>
      <c r="I22" s="67">
        <v>-0.17491614125649035</v>
      </c>
      <c r="J22" s="67">
        <v>0.10717993898420133</v>
      </c>
      <c r="K22" s="67">
        <v>-2.0683915346160626</v>
      </c>
      <c r="L22" s="67">
        <v>0.57995454138704539</v>
      </c>
      <c r="M22" s="67">
        <v>-0.75293146343512929</v>
      </c>
      <c r="N22" s="67">
        <v>0.29588888057888624</v>
      </c>
      <c r="O22" s="67">
        <v>0.44888949224573932</v>
      </c>
      <c r="P22" s="67">
        <v>0.37045340719948394</v>
      </c>
      <c r="Q22" s="188">
        <v>0.71843521684833866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</row>
    <row r="23" spans="1:36" s="90" customFormat="1" ht="18.75" hidden="1" customHeight="1" x14ac:dyDescent="0.25">
      <c r="A23" s="157">
        <v>40878</v>
      </c>
      <c r="B23" s="67">
        <v>0.28545809867944377</v>
      </c>
      <c r="C23" s="67">
        <v>0.22282411436445759</v>
      </c>
      <c r="D23" s="67">
        <v>0.19143130024083846</v>
      </c>
      <c r="E23" s="67">
        <v>0.55337728038168799</v>
      </c>
      <c r="F23" s="67">
        <v>0.375400696536421</v>
      </c>
      <c r="G23" s="67">
        <v>0.10404429375140353</v>
      </c>
      <c r="H23" s="67">
        <v>-0.12678123339448064</v>
      </c>
      <c r="I23" s="67">
        <v>0.18607258100924165</v>
      </c>
      <c r="J23" s="67">
        <v>8.6981481625046195E-2</v>
      </c>
      <c r="K23" s="67">
        <v>-1.6437073085893572</v>
      </c>
      <c r="L23" s="67">
        <v>0.43616503458225603</v>
      </c>
      <c r="M23" s="67">
        <v>-1.1917528377658468</v>
      </c>
      <c r="N23" s="67">
        <v>0.30928970686056939</v>
      </c>
      <c r="O23" s="67">
        <v>0.29140939185747161</v>
      </c>
      <c r="P23" s="67">
        <v>-0.1170985267365152</v>
      </c>
      <c r="Q23" s="188">
        <v>-3.6885926597365698E-2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</row>
    <row r="24" spans="1:36" s="90" customFormat="1" ht="18.75" hidden="1" customHeight="1" x14ac:dyDescent="0.25">
      <c r="A24" s="156">
        <v>40969</v>
      </c>
      <c r="B24" s="67">
        <v>-0.46497203320163183</v>
      </c>
      <c r="C24" s="67">
        <v>0.6184462065452041</v>
      </c>
      <c r="D24" s="67">
        <v>0.23921084318928934</v>
      </c>
      <c r="E24" s="67">
        <v>-0.92979529543156025</v>
      </c>
      <c r="F24" s="67">
        <v>0.32515250245732058</v>
      </c>
      <c r="G24" s="67">
        <v>-4.8892825755346779E-2</v>
      </c>
      <c r="H24" s="67">
        <v>-1.1296600863484569</v>
      </c>
      <c r="I24" s="67">
        <v>0.3723946727479574</v>
      </c>
      <c r="J24" s="67">
        <v>-3.9858302760181562E-2</v>
      </c>
      <c r="K24" s="67">
        <v>-1.9964240858844073</v>
      </c>
      <c r="L24" s="67">
        <v>-2.1166880481201505E-2</v>
      </c>
      <c r="M24" s="67">
        <v>-0.68492733158279029</v>
      </c>
      <c r="N24" s="67">
        <v>0.30557445403661765</v>
      </c>
      <c r="O24" s="67">
        <v>0.58252213738877501</v>
      </c>
      <c r="P24" s="67">
        <v>-0.52769456255588765</v>
      </c>
      <c r="Q24" s="188">
        <v>-3.4000905876362948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</row>
    <row r="25" spans="1:36" s="90" customFormat="1" ht="18.75" hidden="1" customHeight="1" x14ac:dyDescent="0.25">
      <c r="A25" s="157">
        <v>41061</v>
      </c>
      <c r="B25" s="67">
        <v>0.49143962807337321</v>
      </c>
      <c r="C25" s="67">
        <v>0.37058544769222868</v>
      </c>
      <c r="D25" s="67">
        <v>0.13263139034849999</v>
      </c>
      <c r="E25" s="67">
        <v>0.46902728977997404</v>
      </c>
      <c r="F25" s="67">
        <v>0.15471694112986675</v>
      </c>
      <c r="G25" s="67">
        <v>-0.18419467377385929</v>
      </c>
      <c r="H25" s="67">
        <v>1.646978827831143</v>
      </c>
      <c r="I25" s="67">
        <v>0.28807658292121113</v>
      </c>
      <c r="J25" s="67">
        <v>0.27464062196301076</v>
      </c>
      <c r="K25" s="67">
        <v>-2.2724762072287117</v>
      </c>
      <c r="L25" s="67">
        <v>-0.48761864534173599</v>
      </c>
      <c r="M25" s="67">
        <v>-0.66839955199099776</v>
      </c>
      <c r="N25" s="67">
        <v>0.1702563216881211</v>
      </c>
      <c r="O25" s="67">
        <v>0.75700830143110887</v>
      </c>
      <c r="P25" s="67">
        <v>-0.81183744595330276</v>
      </c>
      <c r="Q25" s="188">
        <v>0.33083482856995644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</row>
    <row r="26" spans="1:36" s="90" customFormat="1" ht="18.75" hidden="1" customHeight="1" x14ac:dyDescent="0.25">
      <c r="A26" s="156">
        <v>41153</v>
      </c>
      <c r="B26" s="67">
        <v>8.7954592098587997E-2</v>
      </c>
      <c r="C26" s="67">
        <v>0.37887613570031514</v>
      </c>
      <c r="D26" s="67">
        <v>-0.32678120915377334</v>
      </c>
      <c r="E26" s="67">
        <v>-0.22032785411425881</v>
      </c>
      <c r="F26" s="67">
        <v>0.62198478857466133</v>
      </c>
      <c r="G26" s="67">
        <v>3.0918933690689068E-2</v>
      </c>
      <c r="H26" s="67">
        <v>-0.71065646307374297</v>
      </c>
      <c r="I26" s="67">
        <v>0.39017015026332014</v>
      </c>
      <c r="J26" s="67">
        <v>0.15749559304480976</v>
      </c>
      <c r="K26" s="67">
        <v>-1.3205282182445519E-2</v>
      </c>
      <c r="L26" s="67">
        <v>-0.83964613558959034</v>
      </c>
      <c r="M26" s="67">
        <v>0.16841273457369579</v>
      </c>
      <c r="N26" s="67">
        <v>0.16644492426053623</v>
      </c>
      <c r="O26" s="67">
        <v>1.0450306476257809</v>
      </c>
      <c r="P26" s="67">
        <v>-1.010243340987961</v>
      </c>
      <c r="Q26" s="188">
        <v>-7.357178526937129E-2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</row>
    <row r="27" spans="1:36" s="90" customFormat="1" ht="18.75" hidden="1" customHeight="1" x14ac:dyDescent="0.25">
      <c r="A27" s="157">
        <v>41244</v>
      </c>
      <c r="B27" s="67">
        <v>-0.8349593557008006</v>
      </c>
      <c r="C27" s="67">
        <v>0.11678108588824627</v>
      </c>
      <c r="D27" s="67">
        <v>-0.94468604176258819</v>
      </c>
      <c r="E27" s="67">
        <v>-1.020304270395336</v>
      </c>
      <c r="F27" s="67">
        <v>0.33565875916376586</v>
      </c>
      <c r="G27" s="67">
        <v>-1.2510900111198624</v>
      </c>
      <c r="H27" s="67">
        <v>-0.15612478162559054</v>
      </c>
      <c r="I27" s="67">
        <v>-0.40220512859932916</v>
      </c>
      <c r="J27" s="67">
        <v>0.16400841212311293</v>
      </c>
      <c r="K27" s="67">
        <v>6.3466311581563961E-2</v>
      </c>
      <c r="L27" s="67">
        <v>-0.9892812780969974</v>
      </c>
      <c r="M27" s="67">
        <v>0.24095053241197453</v>
      </c>
      <c r="N27" s="67">
        <v>0.19786735976253209</v>
      </c>
      <c r="O27" s="67">
        <v>0.37805865573353997</v>
      </c>
      <c r="P27" s="67">
        <v>0.12542729752604651</v>
      </c>
      <c r="Q27" s="188">
        <v>-3.9764324531097421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</row>
    <row r="28" spans="1:36" s="90" customFormat="1" ht="18.75" hidden="1" customHeight="1" x14ac:dyDescent="0.25">
      <c r="A28" s="156">
        <v>41334</v>
      </c>
      <c r="B28" s="67">
        <v>1.9133769765435795</v>
      </c>
      <c r="C28" s="67">
        <v>-0.35000246878408697</v>
      </c>
      <c r="D28" s="67">
        <v>-3.0760587952956654E-2</v>
      </c>
      <c r="E28" s="67">
        <v>0.81223505973766708</v>
      </c>
      <c r="F28" s="67">
        <v>8.9424407140424184E-2</v>
      </c>
      <c r="G28" s="67">
        <v>-1.4396247030810534</v>
      </c>
      <c r="H28" s="67">
        <v>2.295085047452786</v>
      </c>
      <c r="I28" s="67">
        <v>-0.54584149389473036</v>
      </c>
      <c r="J28" s="67">
        <v>-0.1734961922122589</v>
      </c>
      <c r="K28" s="67">
        <v>2.4975312212532348</v>
      </c>
      <c r="L28" s="67">
        <v>-0.92459477156206227</v>
      </c>
      <c r="M28" s="67">
        <v>-0.29758164708732171</v>
      </c>
      <c r="N28" s="67">
        <v>0.20763388488365639</v>
      </c>
      <c r="O28" s="67">
        <v>-6.8986162197113676E-2</v>
      </c>
      <c r="P28" s="67">
        <v>1.9285796278404956</v>
      </c>
      <c r="Q28" s="188">
        <v>5.9129781980802427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</row>
    <row r="29" spans="1:36" s="90" customFormat="1" ht="18.75" hidden="1" customHeight="1" x14ac:dyDescent="0.25">
      <c r="A29" s="157">
        <v>41426</v>
      </c>
      <c r="B29" s="67">
        <v>1.354120437330451</v>
      </c>
      <c r="C29" s="67">
        <v>1.6370315751401604E-2</v>
      </c>
      <c r="D29" s="67">
        <v>0.11617985340822805</v>
      </c>
      <c r="E29" s="67">
        <v>0.3543452965235932</v>
      </c>
      <c r="F29" s="67">
        <v>-0.95010714345723224</v>
      </c>
      <c r="G29" s="67">
        <v>-0.26597589939693878</v>
      </c>
      <c r="H29" s="67">
        <v>4.9496827510161233E-2</v>
      </c>
      <c r="I29" s="67">
        <v>0.7568282348178611</v>
      </c>
      <c r="J29" s="67">
        <v>-0.33920565036727801</v>
      </c>
      <c r="K29" s="67">
        <v>0.98314715380423667</v>
      </c>
      <c r="L29" s="67">
        <v>-0.74157362910471836</v>
      </c>
      <c r="M29" s="67">
        <v>-0.8222042540164084</v>
      </c>
      <c r="N29" s="67">
        <v>0.17291912922416178</v>
      </c>
      <c r="O29" s="67">
        <v>-0.18784139580752812</v>
      </c>
      <c r="P29" s="67">
        <v>0.23554448818272181</v>
      </c>
      <c r="Q29" s="188">
        <v>0.73204376440271712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</row>
    <row r="30" spans="1:36" s="90" customFormat="1" ht="18.75" hidden="1" customHeight="1" x14ac:dyDescent="0.25">
      <c r="A30" s="156">
        <v>41518</v>
      </c>
      <c r="B30" s="67">
        <v>1.8166370599553729</v>
      </c>
      <c r="C30" s="67">
        <v>-0.29704628092766622</v>
      </c>
      <c r="D30" s="67">
        <v>-6.0180975045275691E-2</v>
      </c>
      <c r="E30" s="67">
        <v>-1.0404650575609644</v>
      </c>
      <c r="F30" s="67">
        <v>-1.0545540998145537</v>
      </c>
      <c r="G30" s="67">
        <v>0.45916939348916669</v>
      </c>
      <c r="H30" s="67">
        <v>-0.41110250128610359</v>
      </c>
      <c r="I30" s="67">
        <v>-5.5947178780351138E-2</v>
      </c>
      <c r="J30" s="67">
        <v>5.4805661897484641E-2</v>
      </c>
      <c r="K30" s="67">
        <v>-0.94434680388318126</v>
      </c>
      <c r="L30" s="67">
        <v>-0.32915184543706993</v>
      </c>
      <c r="M30" s="67">
        <v>-0.64620556287579056</v>
      </c>
      <c r="N30" s="67">
        <v>0.17236353465944892</v>
      </c>
      <c r="O30" s="67">
        <v>-0.27192149527939896</v>
      </c>
      <c r="P30" s="67">
        <v>1.2961232179418056</v>
      </c>
      <c r="Q30" s="188">
        <v>-1.3118229329470781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</row>
    <row r="31" spans="1:36" s="90" customFormat="1" ht="18.75" hidden="1" customHeight="1" x14ac:dyDescent="0.25">
      <c r="A31" s="157">
        <v>41609</v>
      </c>
      <c r="B31" s="67">
        <v>1.5682543549201564</v>
      </c>
      <c r="C31" s="67">
        <v>-0.3408602198924886</v>
      </c>
      <c r="D31" s="67">
        <v>0.95244050273712799</v>
      </c>
      <c r="E31" s="67">
        <v>-1.1928831683314138</v>
      </c>
      <c r="F31" s="67">
        <v>-0.22380021423991944</v>
      </c>
      <c r="G31" s="67">
        <v>1.7937227362262467</v>
      </c>
      <c r="H31" s="67">
        <v>-0.32901490476908762</v>
      </c>
      <c r="I31" s="67">
        <v>0.8502899357315814</v>
      </c>
      <c r="J31" s="67">
        <v>-0.25114254167634986</v>
      </c>
      <c r="K31" s="67">
        <v>3.1287857497988174E-2</v>
      </c>
      <c r="L31" s="67">
        <v>4.1102403162216139E-2</v>
      </c>
      <c r="M31" s="67">
        <v>-1.7813270304320099E-2</v>
      </c>
      <c r="N31" s="67">
        <v>0.17805447135708949</v>
      </c>
      <c r="O31" s="67">
        <v>0.29826807837134439</v>
      </c>
      <c r="P31" s="67">
        <v>-0.61320500784784771</v>
      </c>
      <c r="Q31" s="188">
        <v>2.7447010129423401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</row>
    <row r="32" spans="1:36" s="90" customFormat="1" ht="18.75" hidden="1" customHeight="1" x14ac:dyDescent="0.25">
      <c r="A32" s="156">
        <v>41699</v>
      </c>
      <c r="B32" s="67">
        <v>-1.6026100500673366</v>
      </c>
      <c r="C32" s="67">
        <v>6.108396914257571E-2</v>
      </c>
      <c r="D32" s="67">
        <v>0.28697148243887216</v>
      </c>
      <c r="E32" s="67">
        <v>-1.1790349184822193</v>
      </c>
      <c r="F32" s="67">
        <v>0.50715164155210835</v>
      </c>
      <c r="G32" s="67">
        <v>1.3726824139390219</v>
      </c>
      <c r="H32" s="67">
        <v>0.36756691456137242</v>
      </c>
      <c r="I32" s="67">
        <v>1.2127641835920844</v>
      </c>
      <c r="J32" s="67">
        <v>-4.6474747660975091E-2</v>
      </c>
      <c r="K32" s="67">
        <v>-1.4039542231988387</v>
      </c>
      <c r="L32" s="67">
        <v>9.9868578434174737E-2</v>
      </c>
      <c r="M32" s="67">
        <v>-0.29568065285185446</v>
      </c>
      <c r="N32" s="67">
        <v>8.029994810181075E-2</v>
      </c>
      <c r="O32" s="67">
        <v>0.33041066171827427</v>
      </c>
      <c r="P32" s="67">
        <v>-2.2366882311414877</v>
      </c>
      <c r="Q32" s="188">
        <v>-2.4456430299224081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</row>
    <row r="33" spans="1:36" s="90" customFormat="1" ht="18.75" hidden="1" customHeight="1" x14ac:dyDescent="0.25">
      <c r="A33" s="157">
        <v>41791</v>
      </c>
      <c r="B33" s="67">
        <v>-2.127248851692896</v>
      </c>
      <c r="C33" s="67">
        <v>-0.24994840792212136</v>
      </c>
      <c r="D33" s="67">
        <v>0.62713282588331143</v>
      </c>
      <c r="E33" s="67">
        <v>-1.1954493149771703</v>
      </c>
      <c r="F33" s="67">
        <v>0.83045993208441227</v>
      </c>
      <c r="G33" s="67">
        <v>0.36254733677117107</v>
      </c>
      <c r="H33" s="67">
        <v>-1.1892111309958378</v>
      </c>
      <c r="I33" s="67">
        <v>0.37836999335293864</v>
      </c>
      <c r="J33" s="67">
        <v>-0.27290899806750979</v>
      </c>
      <c r="K33" s="67">
        <v>1.331211776554295</v>
      </c>
      <c r="L33" s="67">
        <v>0.6071501049807666</v>
      </c>
      <c r="M33" s="67">
        <v>0.83100427291638623</v>
      </c>
      <c r="N33" s="67">
        <v>6.8725667515293784E-2</v>
      </c>
      <c r="O33" s="67">
        <v>0.51301060822455691</v>
      </c>
      <c r="P33" s="67">
        <v>0.24030905276160977</v>
      </c>
      <c r="Q33" s="188">
        <v>0.75515486738917936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</row>
    <row r="34" spans="1:36" s="90" customFormat="1" ht="18.75" hidden="1" customHeight="1" x14ac:dyDescent="0.25">
      <c r="A34" s="156">
        <v>41883</v>
      </c>
      <c r="B34" s="67">
        <v>-1.9301978247434923</v>
      </c>
      <c r="C34" s="67">
        <v>0.14116320366944693</v>
      </c>
      <c r="D34" s="67">
        <v>0.97736240681463626</v>
      </c>
      <c r="E34" s="67">
        <v>-0.56024928510843652</v>
      </c>
      <c r="F34" s="67">
        <v>1.1965564331039114</v>
      </c>
      <c r="G34" s="67">
        <v>-0.30450324576149429</v>
      </c>
      <c r="H34" s="67">
        <v>3.4976023226700912</v>
      </c>
      <c r="I34" s="67">
        <v>1.5023380104062827</v>
      </c>
      <c r="J34" s="67">
        <v>-0.4487507956148104</v>
      </c>
      <c r="K34" s="67">
        <v>0.26200342868405596</v>
      </c>
      <c r="L34" s="67">
        <v>0.69330624614394643</v>
      </c>
      <c r="M34" s="67">
        <v>2.0037187166933554</v>
      </c>
      <c r="N34" s="67">
        <v>0.22102285856118553</v>
      </c>
      <c r="O34" s="67">
        <v>0.43107606275767257</v>
      </c>
      <c r="P34" s="67">
        <v>-0.63009047154314701</v>
      </c>
      <c r="Q34" s="188">
        <v>7.0523580667332162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</row>
    <row r="35" spans="1:36" s="90" customFormat="1" ht="18.75" hidden="1" customHeight="1" x14ac:dyDescent="0.25">
      <c r="A35" s="157">
        <v>41974</v>
      </c>
      <c r="B35" s="67">
        <v>-0.859341542484656</v>
      </c>
      <c r="C35" s="67">
        <v>0.40219711360509974</v>
      </c>
      <c r="D35" s="67">
        <v>0.59652275721951586</v>
      </c>
      <c r="E35" s="67">
        <v>-0.37590452993111617</v>
      </c>
      <c r="F35" s="67">
        <v>0.31252372803936723</v>
      </c>
      <c r="G35" s="67">
        <v>-1.058580546993124</v>
      </c>
      <c r="H35" s="67">
        <v>1.2459934280582663</v>
      </c>
      <c r="I35" s="67">
        <v>1.9587953058807621</v>
      </c>
      <c r="J35" s="67">
        <v>0.31514383076208591</v>
      </c>
      <c r="K35" s="67">
        <v>0.60532676921812456</v>
      </c>
      <c r="L35" s="67">
        <v>0.76971247394920361</v>
      </c>
      <c r="M35" s="67">
        <v>2.1088921063983634</v>
      </c>
      <c r="N35" s="67">
        <v>0.48554855038274181</v>
      </c>
      <c r="O35" s="67">
        <v>0.57544920508677799</v>
      </c>
      <c r="P35" s="67">
        <v>-6.615422684978127E-2</v>
      </c>
      <c r="Q35" s="188">
        <v>7.0161244223416483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</row>
    <row r="36" spans="1:36" s="90" customFormat="1" ht="18.75" hidden="1" customHeight="1" x14ac:dyDescent="0.25">
      <c r="A36" s="156">
        <v>42064</v>
      </c>
      <c r="B36" s="67">
        <v>1.4283294067711319E-2</v>
      </c>
      <c r="C36" s="67">
        <v>0.52960875823741094</v>
      </c>
      <c r="D36" s="67">
        <v>0.38218368188142277</v>
      </c>
      <c r="E36" s="67">
        <v>-0.37267948251918764</v>
      </c>
      <c r="F36" s="67">
        <v>0.21634718052296695</v>
      </c>
      <c r="G36" s="67">
        <v>0.12413154043656698</v>
      </c>
      <c r="H36" s="67">
        <v>0.54710495613393484</v>
      </c>
      <c r="I36" s="67">
        <v>1.2755244857974137</v>
      </c>
      <c r="J36" s="67">
        <v>0.38958966431294517</v>
      </c>
      <c r="K36" s="67">
        <v>3.0190584245871821</v>
      </c>
      <c r="L36" s="67">
        <v>1.0485029973282936</v>
      </c>
      <c r="M36" s="67">
        <v>1.4766401409466252</v>
      </c>
      <c r="N36" s="67">
        <v>0.52836487396002951</v>
      </c>
      <c r="O36" s="67">
        <v>0.6628113359334985</v>
      </c>
      <c r="P36" s="67">
        <v>0.11449118077590584</v>
      </c>
      <c r="Q36" s="188">
        <v>9.9559630324027282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</row>
    <row r="37" spans="1:36" s="90" customFormat="1" ht="18.75" hidden="1" customHeight="1" x14ac:dyDescent="0.25">
      <c r="A37" s="157">
        <v>42156</v>
      </c>
      <c r="B37" s="67">
        <v>0.34503980344688229</v>
      </c>
      <c r="C37" s="67">
        <v>1.3308602813545811</v>
      </c>
      <c r="D37" s="67">
        <v>-0.16537729116260697</v>
      </c>
      <c r="E37" s="67">
        <v>-2.435657945580841E-3</v>
      </c>
      <c r="F37" s="67">
        <v>-0.92499589969624307</v>
      </c>
      <c r="G37" s="67">
        <v>1.9119605981533965</v>
      </c>
      <c r="H37" s="67">
        <v>1.8252791259278938</v>
      </c>
      <c r="I37" s="67">
        <v>0.77696426065857327</v>
      </c>
      <c r="J37" s="67">
        <v>0.58904467572219077</v>
      </c>
      <c r="K37" s="67">
        <v>1.408979383304704</v>
      </c>
      <c r="L37" s="67">
        <v>0.99612700365688034</v>
      </c>
      <c r="M37" s="67">
        <v>0.92127445342115011</v>
      </c>
      <c r="N37" s="67">
        <v>0.5009495133619003</v>
      </c>
      <c r="O37" s="67">
        <v>0.73029823172994146</v>
      </c>
      <c r="P37" s="67">
        <v>0.4250197793584547</v>
      </c>
      <c r="Q37" s="188">
        <v>10.66898826129211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</row>
    <row r="38" spans="1:36" s="90" customFormat="1" ht="18.75" hidden="1" customHeight="1" x14ac:dyDescent="0.25">
      <c r="A38" s="156">
        <v>42248</v>
      </c>
      <c r="B38" s="67">
        <v>0.28869732601981052</v>
      </c>
      <c r="C38" s="67">
        <v>1.969551412315254</v>
      </c>
      <c r="D38" s="67">
        <v>0.16947723395159794</v>
      </c>
      <c r="E38" s="67">
        <v>0.38465987989537526</v>
      </c>
      <c r="F38" s="67">
        <v>1.099359012000269</v>
      </c>
      <c r="G38" s="67">
        <v>3.0621600795664459</v>
      </c>
      <c r="H38" s="67">
        <v>0.37250139311612851</v>
      </c>
      <c r="I38" s="67">
        <v>4.3876547405800451E-2</v>
      </c>
      <c r="J38" s="67">
        <v>1.2796495557049767</v>
      </c>
      <c r="K38" s="67">
        <v>1.8336343810306741</v>
      </c>
      <c r="L38" s="67">
        <v>0.58916241012640658</v>
      </c>
      <c r="M38" s="67">
        <v>0.29806912254221418</v>
      </c>
      <c r="N38" s="67">
        <v>0.14184286980778124</v>
      </c>
      <c r="O38" s="67">
        <v>0.87078510621046135</v>
      </c>
      <c r="P38" s="67">
        <v>-0.18432594012988526</v>
      </c>
      <c r="Q38" s="188">
        <v>12.2191003895633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</row>
    <row r="39" spans="1:36" s="90" customFormat="1" ht="18.75" hidden="1" customHeight="1" x14ac:dyDescent="0.25">
      <c r="A39" s="157">
        <v>42339</v>
      </c>
      <c r="B39" s="67">
        <v>-0.11593346162372468</v>
      </c>
      <c r="C39" s="67">
        <v>0.63603339111184354</v>
      </c>
      <c r="D39" s="67">
        <v>0.18232686533984288</v>
      </c>
      <c r="E39" s="67">
        <v>0.19089706826961494</v>
      </c>
      <c r="F39" s="67">
        <v>-0.28813242339423417</v>
      </c>
      <c r="G39" s="67">
        <v>1.4855787667747891</v>
      </c>
      <c r="H39" s="67">
        <v>4.7970090153296443</v>
      </c>
      <c r="I39" s="67">
        <v>-0.5852203954565659</v>
      </c>
      <c r="J39" s="67">
        <v>0.20554864096239769</v>
      </c>
      <c r="K39" s="67">
        <v>1.2018085738699842</v>
      </c>
      <c r="L39" s="67">
        <v>0.76507140730081868</v>
      </c>
      <c r="M39" s="67">
        <v>-1.6045796038396426E-2</v>
      </c>
      <c r="N39" s="67">
        <v>-4.4034669661783536E-2</v>
      </c>
      <c r="O39" s="67">
        <v>0.8368087155412578</v>
      </c>
      <c r="P39" s="67">
        <v>0.7005887294490506</v>
      </c>
      <c r="Q39" s="188">
        <v>9.9523044277745178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</row>
    <row r="40" spans="1:36" s="5" customFormat="1" ht="18.75" hidden="1" customHeight="1" x14ac:dyDescent="0.2">
      <c r="A40" s="157">
        <v>42078</v>
      </c>
      <c r="B40" s="67">
        <v>0.2630304378627738</v>
      </c>
      <c r="C40" s="67">
        <v>1.0912727851445716</v>
      </c>
      <c r="D40" s="67">
        <v>0.36635907534852052</v>
      </c>
      <c r="E40" s="67">
        <v>0.32571863429110492</v>
      </c>
      <c r="F40" s="67">
        <v>-9.6618385870634593E-2</v>
      </c>
      <c r="G40" s="67">
        <v>0.11528271247469267</v>
      </c>
      <c r="H40" s="67">
        <v>4.0689595623968993</v>
      </c>
      <c r="I40" s="67">
        <v>-6.674896967864534E-2</v>
      </c>
      <c r="J40" s="67">
        <v>0.40173555604361438</v>
      </c>
      <c r="K40" s="67">
        <v>1.5967764396604824</v>
      </c>
      <c r="L40" s="67">
        <v>0.53262655940074832</v>
      </c>
      <c r="M40" s="67">
        <v>8.4743790136771927E-2</v>
      </c>
      <c r="N40" s="67">
        <v>2.8761639715675517E-2</v>
      </c>
      <c r="O40" s="67">
        <v>0.85816768394842724</v>
      </c>
      <c r="P40" s="67">
        <v>0.49751922170987556</v>
      </c>
      <c r="Q40" s="188">
        <v>10.067586742584865</v>
      </c>
      <c r="R40" s="7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79"/>
    </row>
    <row r="41" spans="1:36" s="5" customFormat="1" ht="18.75" hidden="1" customHeight="1" x14ac:dyDescent="0.2">
      <c r="A41" s="157">
        <v>42522</v>
      </c>
      <c r="B41" s="67">
        <v>0.97639830076745548</v>
      </c>
      <c r="C41" s="67">
        <v>0.19430441181890107</v>
      </c>
      <c r="D41" s="67">
        <v>0.41916403084621096</v>
      </c>
      <c r="E41" s="67">
        <v>0.13340514722478541</v>
      </c>
      <c r="F41" s="67">
        <v>0.97083271797272364</v>
      </c>
      <c r="G41" s="67">
        <v>-0.63210965883262682</v>
      </c>
      <c r="H41" s="67">
        <v>1.8523055285860148</v>
      </c>
      <c r="I41" s="67">
        <v>0.20786562060322181</v>
      </c>
      <c r="J41" s="67">
        <v>0.31645321169440738</v>
      </c>
      <c r="K41" s="67">
        <v>0.59711694551280403</v>
      </c>
      <c r="L41" s="67">
        <v>0.46173836121446771</v>
      </c>
      <c r="M41" s="67">
        <v>1.5630410909009008E-2</v>
      </c>
      <c r="N41" s="67">
        <v>8.1116830835271631E-2</v>
      </c>
      <c r="O41" s="67">
        <v>0.31674719853438876</v>
      </c>
      <c r="P41" s="67">
        <v>-0.45458766265762673</v>
      </c>
      <c r="Q41" s="188">
        <v>5.4563813950294255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</row>
    <row r="42" spans="1:36" s="5" customFormat="1" ht="18.75" customHeight="1" x14ac:dyDescent="0.2">
      <c r="A42" s="156">
        <v>42614</v>
      </c>
      <c r="B42" s="67">
        <v>1.60281497579787</v>
      </c>
      <c r="C42" s="67">
        <v>0.12427752589776567</v>
      </c>
      <c r="D42" s="67">
        <v>-0.22687275689368747</v>
      </c>
      <c r="E42" s="67">
        <v>9.6515650792861313E-2</v>
      </c>
      <c r="F42" s="67">
        <v>-0.71276259087197913</v>
      </c>
      <c r="G42" s="67">
        <v>-1.1361409386933365</v>
      </c>
      <c r="H42" s="67">
        <v>2.2031162069125316</v>
      </c>
      <c r="I42" s="67">
        <v>-0.15382104112070394</v>
      </c>
      <c r="J42" s="67">
        <v>-0.48887062070164911</v>
      </c>
      <c r="K42" s="67">
        <v>2.8408272960434584E-2</v>
      </c>
      <c r="L42" s="67">
        <v>0.41170490590601072</v>
      </c>
      <c r="M42" s="67">
        <v>-0.13764703786486898</v>
      </c>
      <c r="N42" s="67">
        <v>9.4110273359061997E-2</v>
      </c>
      <c r="O42" s="67">
        <v>0.25200813122496118</v>
      </c>
      <c r="P42" s="67">
        <v>0.29697649578814239</v>
      </c>
      <c r="Q42" s="188">
        <v>2.2538174524934145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</row>
    <row r="43" spans="1:36" s="5" customFormat="1" ht="18.75" customHeight="1" x14ac:dyDescent="0.2">
      <c r="A43" s="156">
        <v>42705</v>
      </c>
      <c r="B43" s="67">
        <v>1.7906006781196739</v>
      </c>
      <c r="C43" s="67">
        <v>0.50996483015856708</v>
      </c>
      <c r="D43" s="67">
        <v>0.23598055944444724</v>
      </c>
      <c r="E43" s="67">
        <v>4.0796668406080261E-2</v>
      </c>
      <c r="F43" s="67">
        <v>0.3313493607017447</v>
      </c>
      <c r="G43" s="67">
        <v>-0.97992445653715976</v>
      </c>
      <c r="H43" s="67">
        <v>-3.4834077250109233E-3</v>
      </c>
      <c r="I43" s="67">
        <v>-0.42290110795383734</v>
      </c>
      <c r="J43" s="67">
        <v>8.4696089691029708E-2</v>
      </c>
      <c r="K43" s="67">
        <v>-0.27837102441228651</v>
      </c>
      <c r="L43" s="67">
        <v>0.67904246768165366</v>
      </c>
      <c r="M43" s="67">
        <v>-0.42961837280878706</v>
      </c>
      <c r="N43" s="67">
        <v>-8.0728830155920347E-2</v>
      </c>
      <c r="O43" s="67">
        <v>0.43100296968562429</v>
      </c>
      <c r="P43" s="67">
        <v>-0.68013820486620213</v>
      </c>
      <c r="Q43" s="188">
        <v>1.2282682194296239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</row>
    <row r="44" spans="1:36" s="5" customFormat="1" ht="18.75" customHeight="1" x14ac:dyDescent="0.2">
      <c r="A44" s="157">
        <v>42795</v>
      </c>
      <c r="B44" s="67">
        <v>1.4640795472942583</v>
      </c>
      <c r="C44" s="67">
        <v>-0.56320039795867083</v>
      </c>
      <c r="D44" s="67">
        <v>0.1020695440400303</v>
      </c>
      <c r="E44" s="67">
        <v>0.12542441175703786</v>
      </c>
      <c r="F44" s="67">
        <v>0.22485336684987012</v>
      </c>
      <c r="G44" s="67">
        <v>-0.95153970066130833</v>
      </c>
      <c r="H44" s="67">
        <v>0.8549683971023877</v>
      </c>
      <c r="I44" s="67">
        <v>-0.15491003667108311</v>
      </c>
      <c r="J44" s="67">
        <v>-3.7641947105140884E-2</v>
      </c>
      <c r="K44" s="67">
        <v>-1.4518214227203232</v>
      </c>
      <c r="L44" s="67">
        <v>0.22807836856528116</v>
      </c>
      <c r="M44" s="67">
        <v>0.47745196482063951</v>
      </c>
      <c r="N44" s="67">
        <v>-9.9738900269120828E-2</v>
      </c>
      <c r="O44" s="67">
        <v>0.1469958236346206</v>
      </c>
      <c r="P44" s="67">
        <v>-0.51284087351933361</v>
      </c>
      <c r="Q44" s="188">
        <v>-0.14777185484086411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</row>
    <row r="45" spans="1:36" s="5" customFormat="1" ht="18.75" customHeight="1" x14ac:dyDescent="0.2">
      <c r="A45" s="157">
        <v>42887</v>
      </c>
      <c r="B45" s="67">
        <v>0.96875735755456538</v>
      </c>
      <c r="C45" s="67">
        <v>3.4488454687307962E-2</v>
      </c>
      <c r="D45" s="67">
        <v>-0.47162156639082048</v>
      </c>
      <c r="E45" s="67">
        <v>0.21114719175532051</v>
      </c>
      <c r="F45" s="67">
        <v>0.93966494119757649</v>
      </c>
      <c r="G45" s="67">
        <v>-0.9325254536431179</v>
      </c>
      <c r="H45" s="67">
        <v>1.2031445466523081</v>
      </c>
      <c r="I45" s="67">
        <v>-0.84523600748538286</v>
      </c>
      <c r="J45" s="67">
        <v>0.19912856891495428</v>
      </c>
      <c r="K45" s="67">
        <v>-0.65136823001874167</v>
      </c>
      <c r="L45" s="67">
        <v>0.17394209554102671</v>
      </c>
      <c r="M45" s="67">
        <v>-7.6325072578735109E-2</v>
      </c>
      <c r="N45" s="67">
        <v>-3.432212888710022E-2</v>
      </c>
      <c r="O45" s="67">
        <v>8.3604564949098861E-2</v>
      </c>
      <c r="P45" s="67">
        <v>-0.3192251386835897</v>
      </c>
      <c r="Q45" s="188">
        <v>0.48325412356465647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</row>
    <row r="46" spans="1:36" s="5" customFormat="1" ht="18.75" customHeight="1" x14ac:dyDescent="0.2">
      <c r="A46" s="156">
        <v>42979</v>
      </c>
      <c r="B46" s="67">
        <v>-6.3316823533817708E-3</v>
      </c>
      <c r="C46" s="67">
        <v>-0.4048438147792115</v>
      </c>
      <c r="D46" s="67">
        <v>-0.17259754895263799</v>
      </c>
      <c r="E46" s="67">
        <v>-0.74986765611172523</v>
      </c>
      <c r="F46" s="67">
        <v>-0.60786254590002287</v>
      </c>
      <c r="G46" s="67">
        <v>-0.80341599657716756</v>
      </c>
      <c r="H46" s="67">
        <v>-0.13916003450208489</v>
      </c>
      <c r="I46" s="67">
        <v>-0.3323204909149679</v>
      </c>
      <c r="J46" s="67">
        <v>0.49993365794521699</v>
      </c>
      <c r="K46" s="67">
        <v>1.5247967832085239</v>
      </c>
      <c r="L46" s="67">
        <v>0.25731894896409568</v>
      </c>
      <c r="M46" s="67">
        <v>0.20432082460376116</v>
      </c>
      <c r="N46" s="67">
        <v>0.1452820063524384</v>
      </c>
      <c r="O46" s="67">
        <v>-0.28378331739432655</v>
      </c>
      <c r="P46" s="67">
        <v>-0.32200755552220101</v>
      </c>
      <c r="Q46" s="188">
        <v>-1.1905384219336705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</row>
    <row r="47" spans="1:36" s="5" customFormat="1" ht="18.75" customHeight="1" x14ac:dyDescent="0.2">
      <c r="A47" s="157">
        <v>43070</v>
      </c>
      <c r="B47" s="67">
        <v>-0.47254349354171266</v>
      </c>
      <c r="C47" s="67">
        <v>-0.30913194468585276</v>
      </c>
      <c r="D47" s="67">
        <v>-0.38842615053259727</v>
      </c>
      <c r="E47" s="67">
        <v>-1.6618265113836286</v>
      </c>
      <c r="F47" s="67">
        <v>0.6001316038126725</v>
      </c>
      <c r="G47" s="67">
        <v>0.34612271347579115</v>
      </c>
      <c r="H47" s="67">
        <v>0.97145140125582485</v>
      </c>
      <c r="I47" s="67">
        <v>-0.34820893919478985</v>
      </c>
      <c r="J47" s="67">
        <v>1.8804385974682019E-2</v>
      </c>
      <c r="K47" s="67">
        <v>2.7373077268153901E-2</v>
      </c>
      <c r="L47" s="67">
        <v>0.79611882603681039</v>
      </c>
      <c r="M47" s="67">
        <v>0.56755557187454353</v>
      </c>
      <c r="N47" s="67">
        <v>0.30472059827578041</v>
      </c>
      <c r="O47" s="67">
        <v>-4.5963747154509182E-2</v>
      </c>
      <c r="P47" s="67">
        <v>0.32791635045447609</v>
      </c>
      <c r="Q47" s="188">
        <v>0.73409374193565891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</row>
    <row r="48" spans="1:36" s="8" customFormat="1" ht="18.75" customHeight="1" x14ac:dyDescent="0.2">
      <c r="A48" s="156">
        <v>43160</v>
      </c>
      <c r="B48" s="67">
        <v>-0.22659713037229709</v>
      </c>
      <c r="C48" s="67">
        <v>-0.29646182575497665</v>
      </c>
      <c r="D48" s="67">
        <v>-0.40279897298993234</v>
      </c>
      <c r="E48" s="67">
        <v>-1.5435358258627887</v>
      </c>
      <c r="F48" s="67">
        <v>0.1379102328976354</v>
      </c>
      <c r="G48" s="67">
        <v>0.53594871734607141</v>
      </c>
      <c r="H48" s="67">
        <v>2.0027933068724275</v>
      </c>
      <c r="I48" s="67">
        <v>-1.2693803927992404</v>
      </c>
      <c r="J48" s="67">
        <v>-0.15267854053974828</v>
      </c>
      <c r="K48" s="67">
        <v>-0.5923806938098416</v>
      </c>
      <c r="L48" s="67">
        <v>1.4971969526544022</v>
      </c>
      <c r="M48" s="67">
        <v>0.61881336944382592</v>
      </c>
      <c r="N48" s="67">
        <v>0.18777577296731263</v>
      </c>
      <c r="O48" s="67">
        <v>-0.32743614831732321</v>
      </c>
      <c r="P48" s="67">
        <v>0.21417906597604239</v>
      </c>
      <c r="Q48" s="188">
        <v>0.38334788771157507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</row>
    <row r="49" spans="1:36" s="8" customFormat="1" ht="18.75" customHeight="1" x14ac:dyDescent="0.2">
      <c r="A49" s="157">
        <v>43252</v>
      </c>
      <c r="B49" s="67">
        <v>-1.2559047316693237</v>
      </c>
      <c r="C49" s="67">
        <v>-0.1801392014570386</v>
      </c>
      <c r="D49" s="67">
        <v>-0.1970340509909923</v>
      </c>
      <c r="E49" s="67">
        <v>-1.9587618697972349</v>
      </c>
      <c r="F49" s="67">
        <v>-0.95054687261243209</v>
      </c>
      <c r="G49" s="67">
        <v>1.2508171387480549</v>
      </c>
      <c r="H49" s="67">
        <v>1.271378438547774</v>
      </c>
      <c r="I49" s="67">
        <v>0.18981624271767547</v>
      </c>
      <c r="J49" s="67">
        <v>-0.15660269439267654</v>
      </c>
      <c r="K49" s="67">
        <v>-0.59100923999968979</v>
      </c>
      <c r="L49" s="67">
        <v>1.3190288386243285</v>
      </c>
      <c r="M49" s="67">
        <v>0.84002065645974944</v>
      </c>
      <c r="N49" s="67">
        <v>0.10851075263852522</v>
      </c>
      <c r="O49" s="67">
        <v>-8.3865151329283544E-2</v>
      </c>
      <c r="P49" s="67">
        <v>0.13626567002714673</v>
      </c>
      <c r="Q49" s="188">
        <v>-0.25802607448539705</v>
      </c>
      <c r="R49" s="89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</row>
    <row r="50" spans="1:36" s="8" customFormat="1" ht="18.75" customHeight="1" x14ac:dyDescent="0.2">
      <c r="A50" s="156">
        <v>43344</v>
      </c>
      <c r="B50" s="67">
        <v>-0.35411696556931394</v>
      </c>
      <c r="C50" s="67">
        <v>-0.93581180218071647</v>
      </c>
      <c r="D50" s="67">
        <v>5.7211121082128773E-2</v>
      </c>
      <c r="E50" s="67">
        <v>-1.444644313369037</v>
      </c>
      <c r="F50" s="67">
        <v>0.41945171663010838</v>
      </c>
      <c r="G50" s="67">
        <v>-0.39501258470205491</v>
      </c>
      <c r="H50" s="67">
        <v>4.5010288332750088</v>
      </c>
      <c r="I50" s="67">
        <v>-0.39734840849035297</v>
      </c>
      <c r="J50" s="67">
        <v>-0.16414520154803885</v>
      </c>
      <c r="K50" s="67">
        <v>-0.12779095979318605</v>
      </c>
      <c r="L50" s="67">
        <v>1.1302712573496769</v>
      </c>
      <c r="M50" s="67">
        <v>-0.66048810443913064</v>
      </c>
      <c r="N50" s="67">
        <v>6.074709972736804E-2</v>
      </c>
      <c r="O50" s="67">
        <v>0.37139865130389127</v>
      </c>
      <c r="P50" s="67">
        <v>-0.31808399160743833</v>
      </c>
      <c r="Q50" s="188">
        <v>1.7426663476688979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</row>
    <row r="51" spans="1:36" s="8" customFormat="1" ht="18.75" customHeight="1" x14ac:dyDescent="0.2">
      <c r="A51" s="157">
        <v>43435</v>
      </c>
      <c r="B51" s="67">
        <v>1.2477290312713958</v>
      </c>
      <c r="C51" s="67">
        <v>-0.3980041757875179</v>
      </c>
      <c r="D51" s="67">
        <v>2.9648815168017564E-2</v>
      </c>
      <c r="E51" s="67">
        <v>-0.37106550265403615</v>
      </c>
      <c r="F51" s="67">
        <v>0.10089306693988447</v>
      </c>
      <c r="G51" s="67">
        <v>1.1303719229345446</v>
      </c>
      <c r="H51" s="67">
        <v>4.2220787243020386</v>
      </c>
      <c r="I51" s="67">
        <v>0.299858413542549</v>
      </c>
      <c r="J51" s="67">
        <v>0.37552640198528481</v>
      </c>
      <c r="K51" s="67">
        <v>1.2049293733626023</v>
      </c>
      <c r="L51" s="67">
        <v>0.54122464218510724</v>
      </c>
      <c r="M51" s="67">
        <v>-2.1327823335106369E-2</v>
      </c>
      <c r="N51" s="67">
        <v>0.13382785691578675</v>
      </c>
      <c r="O51" s="67">
        <v>0.12796243999801857</v>
      </c>
      <c r="P51" s="67">
        <v>-0.65621365935079656</v>
      </c>
      <c r="Q51" s="188">
        <v>7.9674395274777723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</row>
    <row r="52" spans="1:36" s="8" customFormat="1" ht="18.75" customHeight="1" x14ac:dyDescent="0.2">
      <c r="A52" s="156">
        <v>43525</v>
      </c>
      <c r="B52" s="67">
        <v>1.268885498132968</v>
      </c>
      <c r="C52" s="67">
        <v>0.16834703378395713</v>
      </c>
      <c r="D52" s="67">
        <v>0.97321148295289284</v>
      </c>
      <c r="E52" s="67">
        <v>0.31060655029553597</v>
      </c>
      <c r="F52" s="67">
        <v>0.27332560737121409</v>
      </c>
      <c r="G52" s="67">
        <v>1.7154317321986288</v>
      </c>
      <c r="H52" s="67">
        <v>0.90975221915502569</v>
      </c>
      <c r="I52" s="67">
        <v>0.74391546146469856</v>
      </c>
      <c r="J52" s="67">
        <v>0.63571777967016874</v>
      </c>
      <c r="K52" s="67">
        <v>-0.85949896349010313</v>
      </c>
      <c r="L52" s="67">
        <v>0.43368086522581001</v>
      </c>
      <c r="M52" s="67">
        <v>-1.4200115677471212</v>
      </c>
      <c r="N52" s="67">
        <v>0.18366308073418647</v>
      </c>
      <c r="O52" s="67">
        <v>0.4289015014268025</v>
      </c>
      <c r="P52" s="67">
        <v>-0.33114140043390011</v>
      </c>
      <c r="Q52" s="188">
        <v>5.4347868807407647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</row>
    <row r="53" spans="1:36" s="8" customFormat="1" ht="18.75" customHeight="1" x14ac:dyDescent="0.2">
      <c r="A53" s="157">
        <v>43617</v>
      </c>
      <c r="B53" s="67">
        <v>1.7815187720968853</v>
      </c>
      <c r="C53" s="67">
        <v>-0.53373492517738497</v>
      </c>
      <c r="D53" s="67">
        <v>0.63148814270350229</v>
      </c>
      <c r="E53" s="67">
        <v>0.30262989023855913</v>
      </c>
      <c r="F53" s="67">
        <v>0.5994253202352805</v>
      </c>
      <c r="G53" s="67">
        <v>0.8083302725552961</v>
      </c>
      <c r="H53" s="67">
        <v>4.6940136066012004</v>
      </c>
      <c r="I53" s="67">
        <v>8.0381278247658117E-2</v>
      </c>
      <c r="J53" s="67">
        <v>0.66855343165654724</v>
      </c>
      <c r="K53" s="67">
        <v>0.33391598506405873</v>
      </c>
      <c r="L53" s="67">
        <v>0.27412906145245081</v>
      </c>
      <c r="M53" s="67">
        <v>-1.6165530238082113</v>
      </c>
      <c r="N53" s="67">
        <v>0.11004434105441362</v>
      </c>
      <c r="O53" s="67">
        <v>0.61980238119244757</v>
      </c>
      <c r="P53" s="67">
        <v>-0.4553356188533102</v>
      </c>
      <c r="Q53" s="188">
        <v>8.2986089152593667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</row>
    <row r="54" spans="1:36" s="5" customFormat="1" ht="18.75" customHeight="1" x14ac:dyDescent="0.2">
      <c r="A54" s="156">
        <v>43709</v>
      </c>
      <c r="B54" s="67">
        <v>1.7611411320942278</v>
      </c>
      <c r="C54" s="67">
        <v>2.6431529606898006E-2</v>
      </c>
      <c r="D54" s="67">
        <v>0.32778081120365948</v>
      </c>
      <c r="E54" s="67">
        <v>9.3350979650028004E-2</v>
      </c>
      <c r="F54" s="67">
        <v>0.3129448128235276</v>
      </c>
      <c r="G54" s="67">
        <v>0.33856468495452308</v>
      </c>
      <c r="H54" s="67">
        <v>0.61413941295532271</v>
      </c>
      <c r="I54" s="67">
        <v>0.38724587537907934</v>
      </c>
      <c r="J54" s="67">
        <v>0.95022422645744264</v>
      </c>
      <c r="K54" s="67">
        <v>0.91680386221144339</v>
      </c>
      <c r="L54" s="67">
        <v>0.37705097716679437</v>
      </c>
      <c r="M54" s="67">
        <v>-0.2029850572546954</v>
      </c>
      <c r="N54" s="67">
        <v>2.7541431246161947E-2</v>
      </c>
      <c r="O54" s="67">
        <v>0.36776071276190025</v>
      </c>
      <c r="P54" s="67">
        <v>0.12886508897743854</v>
      </c>
      <c r="Q54" s="188">
        <v>6.4268604802337537</v>
      </c>
      <c r="R54" s="70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60"/>
    </row>
    <row r="55" spans="1:36" s="5" customFormat="1" ht="18.75" customHeight="1" x14ac:dyDescent="0.2">
      <c r="A55" s="157">
        <v>43800</v>
      </c>
      <c r="B55" s="67">
        <v>0.23899868564216462</v>
      </c>
      <c r="C55" s="67">
        <v>-0.39077782657599092</v>
      </c>
      <c r="D55" s="67">
        <v>-0.40631494902259035</v>
      </c>
      <c r="E55" s="67">
        <v>0.22364602917895512</v>
      </c>
      <c r="F55" s="67">
        <v>-0.10845198792959156</v>
      </c>
      <c r="G55" s="67">
        <v>0.59412156005542205</v>
      </c>
      <c r="H55" s="67">
        <v>-3.4703538954118871</v>
      </c>
      <c r="I55" s="67">
        <v>-0.39779663131439968</v>
      </c>
      <c r="J55" s="67">
        <v>-7.3425459215967603E-2</v>
      </c>
      <c r="K55" s="67">
        <v>-0.98829672638459165</v>
      </c>
      <c r="L55" s="67">
        <v>0.62368282897586758</v>
      </c>
      <c r="M55" s="67">
        <v>-0.52221669755976008</v>
      </c>
      <c r="N55" s="67">
        <v>1.492548640290722E-2</v>
      </c>
      <c r="O55" s="67">
        <v>0.27569030841502662</v>
      </c>
      <c r="P55" s="67">
        <v>0.55395453464009858</v>
      </c>
      <c r="Q55" s="188">
        <v>-3.8326147401043538</v>
      </c>
      <c r="R55" s="7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</row>
    <row r="56" spans="1:36" s="5" customFormat="1" ht="18.75" customHeight="1" x14ac:dyDescent="0.2">
      <c r="A56" s="157">
        <v>43891</v>
      </c>
      <c r="B56" s="67">
        <v>-8.2067652404161931E-2</v>
      </c>
      <c r="C56" s="67">
        <v>-0.24338682365162204</v>
      </c>
      <c r="D56" s="67">
        <v>-0.96763556109861748</v>
      </c>
      <c r="E56" s="67">
        <v>-0.13099352679220413</v>
      </c>
      <c r="F56" s="67">
        <v>-9.2467129939367218E-2</v>
      </c>
      <c r="G56" s="67">
        <v>-0.60752358771896031</v>
      </c>
      <c r="H56" s="67">
        <v>-0.56907425183951621</v>
      </c>
      <c r="I56" s="67">
        <v>-0.58830676865989995</v>
      </c>
      <c r="J56" s="67">
        <v>-0.24844687275233857</v>
      </c>
      <c r="K56" s="67">
        <v>1.5869278654241017</v>
      </c>
      <c r="L56" s="67">
        <v>0.55578870880949427</v>
      </c>
      <c r="M56" s="67">
        <v>-0.44935219805062054</v>
      </c>
      <c r="N56" s="67">
        <v>0.19753851032424993</v>
      </c>
      <c r="O56" s="67">
        <v>0.49062031306314929</v>
      </c>
      <c r="P56" s="67">
        <v>-7.1615372584433457E-2</v>
      </c>
      <c r="Q56" s="188">
        <v>-1.2199943478707209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</row>
    <row r="57" spans="1:36" s="5" customFormat="1" ht="18.75" customHeight="1" x14ac:dyDescent="0.2">
      <c r="A57" s="157">
        <v>43983</v>
      </c>
      <c r="B57" s="67">
        <v>0.13912352484800983</v>
      </c>
      <c r="C57" s="67">
        <v>-0.27967513119649851</v>
      </c>
      <c r="D57" s="67">
        <v>-0.7528560181536017</v>
      </c>
      <c r="E57" s="67">
        <v>-1.2804199349415779</v>
      </c>
      <c r="F57" s="67">
        <v>0.22425135245639335</v>
      </c>
      <c r="G57" s="67">
        <v>-2.0009783128409424</v>
      </c>
      <c r="H57" s="67">
        <v>-5.088746896723805</v>
      </c>
      <c r="I57" s="67">
        <v>-0.87060455200487863</v>
      </c>
      <c r="J57" s="67">
        <v>-2.1040837398746359</v>
      </c>
      <c r="K57" s="67">
        <v>-0.18098864545454632</v>
      </c>
      <c r="L57" s="67">
        <v>0.74997025943207463</v>
      </c>
      <c r="M57" s="67">
        <v>-0.4607448441725136</v>
      </c>
      <c r="N57" s="67">
        <v>5.2905951148298345E-2</v>
      </c>
      <c r="O57" s="67">
        <v>0.9082071183110596</v>
      </c>
      <c r="P57" s="67">
        <v>0.24615044423819107</v>
      </c>
      <c r="Q57" s="188">
        <v>-10.698489424928965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</row>
    <row r="58" spans="1:36" s="5" customFormat="1" ht="18.75" customHeight="1" x14ac:dyDescent="0.2">
      <c r="A58" s="157">
        <v>44075</v>
      </c>
      <c r="B58" s="67">
        <v>-0.65359492037233125</v>
      </c>
      <c r="C58" s="67">
        <v>-0.27960118156366248</v>
      </c>
      <c r="D58" s="67">
        <v>-0.1209545465760343</v>
      </c>
      <c r="E58" s="67">
        <v>-5.0923369231253207E-2</v>
      </c>
      <c r="F58" s="67">
        <v>0.3421356775606772</v>
      </c>
      <c r="G58" s="67">
        <v>-1.1167612063105457</v>
      </c>
      <c r="H58" s="67">
        <v>-4.9093306851579914</v>
      </c>
      <c r="I58" s="67">
        <v>-1.6240229516651254</v>
      </c>
      <c r="J58" s="67">
        <v>-2.6394895433211829</v>
      </c>
      <c r="K58" s="67">
        <v>-2.749156264467723</v>
      </c>
      <c r="L58" s="67">
        <v>-0.19240820554990903</v>
      </c>
      <c r="M58" s="67">
        <v>-2.0131496211535787</v>
      </c>
      <c r="N58" s="67">
        <v>-0.14196574949847052</v>
      </c>
      <c r="O58" s="67">
        <v>1.5964207722863875</v>
      </c>
      <c r="P58" s="67">
        <v>-3.679957016140926E-3</v>
      </c>
      <c r="Q58" s="188">
        <v>-14.5564817520369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</row>
    <row r="59" spans="1:36" s="5" customFormat="1" ht="18.75" customHeight="1" x14ac:dyDescent="0.2">
      <c r="A59" s="157">
        <v>44184</v>
      </c>
      <c r="B59" s="67">
        <v>-0.11154522818842143</v>
      </c>
      <c r="C59" s="67">
        <v>0.86495751731339832</v>
      </c>
      <c r="D59" s="67">
        <v>1.1087357552092014</v>
      </c>
      <c r="E59" s="67">
        <v>0.47930273432880016</v>
      </c>
      <c r="F59" s="67">
        <v>8.818115453902689E-2</v>
      </c>
      <c r="G59" s="67">
        <v>-2.8852541582385673</v>
      </c>
      <c r="H59" s="67">
        <v>-2.1774640165801912E-2</v>
      </c>
      <c r="I59" s="67">
        <v>-2.0868927095149492</v>
      </c>
      <c r="J59" s="67">
        <v>-1.6806081519113383</v>
      </c>
      <c r="K59" s="67">
        <v>-0.51907641402021876</v>
      </c>
      <c r="L59" s="67">
        <v>-0.45671962090529805</v>
      </c>
      <c r="M59" s="67">
        <v>-1.9518938879975272</v>
      </c>
      <c r="N59" s="67">
        <v>-0.16769990180739255</v>
      </c>
      <c r="O59" s="67">
        <v>1.7488892027377694</v>
      </c>
      <c r="P59" s="67">
        <v>0.17169242841829083</v>
      </c>
      <c r="Q59" s="188">
        <v>-5.4197059202030058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</row>
    <row r="60" spans="1:36" s="5" customFormat="1" ht="18.75" customHeight="1" x14ac:dyDescent="0.2">
      <c r="A60" s="157">
        <v>44256</v>
      </c>
      <c r="B60" s="67">
        <v>-1.2544448862003863</v>
      </c>
      <c r="C60" s="67">
        <v>6.4376820145649161E-2</v>
      </c>
      <c r="D60" s="67">
        <v>0.67765259344790829</v>
      </c>
      <c r="E60" s="67">
        <v>6.961771442191593E-2</v>
      </c>
      <c r="F60" s="67">
        <v>-0.17768670746729603</v>
      </c>
      <c r="G60" s="67">
        <v>-1.5224097087118187</v>
      </c>
      <c r="H60" s="67">
        <v>-2.9261367685883246</v>
      </c>
      <c r="I60" s="67">
        <v>-0.52075011700451457</v>
      </c>
      <c r="J60" s="67">
        <v>-0.98629890741528836</v>
      </c>
      <c r="K60" s="67">
        <v>-0.41980645874170536</v>
      </c>
      <c r="L60" s="67">
        <v>-0.80435214841880931</v>
      </c>
      <c r="M60" s="67">
        <v>-1.0748303934674395</v>
      </c>
      <c r="N60" s="67">
        <v>-0.39223017769988855</v>
      </c>
      <c r="O60" s="67">
        <v>1.7174714452293089</v>
      </c>
      <c r="P60" s="67">
        <v>0.25085308155531921</v>
      </c>
      <c r="Q60" s="188">
        <v>-7.2989746189154046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</row>
    <row r="61" spans="1:36" s="5" customFormat="1" ht="18.75" customHeight="1" x14ac:dyDescent="0.2">
      <c r="A61" s="157">
        <v>44368</v>
      </c>
      <c r="B61" s="67">
        <v>-0.58457129633969895</v>
      </c>
      <c r="C61" s="67">
        <v>0.2458102108952471</v>
      </c>
      <c r="D61" s="67">
        <v>0.46476556991623175</v>
      </c>
      <c r="E61" s="67">
        <v>-1.9831645253046776E-2</v>
      </c>
      <c r="F61" s="67">
        <v>-0.70457716956358363</v>
      </c>
      <c r="G61" s="67">
        <v>-2.3684716230693039E-2</v>
      </c>
      <c r="H61" s="67">
        <v>0.7838300971926212</v>
      </c>
      <c r="I61" s="67">
        <v>-0.56548568307138813</v>
      </c>
      <c r="J61" s="67">
        <v>0.59205660199406795</v>
      </c>
      <c r="K61" s="67">
        <v>0.55414558060893959</v>
      </c>
      <c r="L61" s="67">
        <v>-1.0435772713774036</v>
      </c>
      <c r="M61" s="67">
        <v>-0.76093681815267644</v>
      </c>
      <c r="N61" s="67">
        <v>-8.501639649128527E-2</v>
      </c>
      <c r="O61" s="67">
        <v>1.8655004381418174</v>
      </c>
      <c r="P61" s="67">
        <v>4.4605724128407194E-2</v>
      </c>
      <c r="Q61" s="188">
        <v>0.7630332263975711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</row>
    <row r="62" spans="1:36" s="5" customFormat="1" ht="18.75" customHeight="1" thickBot="1" x14ac:dyDescent="0.25">
      <c r="A62" s="158">
        <v>44460</v>
      </c>
      <c r="B62" s="162">
        <v>-0.87452158863079377</v>
      </c>
      <c r="C62" s="162">
        <v>-9.9756157779235147E-2</v>
      </c>
      <c r="D62" s="162">
        <v>0.10422538795069332</v>
      </c>
      <c r="E62" s="162">
        <v>0.49782875419226402</v>
      </c>
      <c r="F62" s="162">
        <v>0.57954903478755559</v>
      </c>
      <c r="G62" s="162">
        <v>0.20692249291778872</v>
      </c>
      <c r="H62" s="162">
        <v>-1.8280470291181461</v>
      </c>
      <c r="I62" s="162">
        <v>-7.0647028598466999E-3</v>
      </c>
      <c r="J62" s="162">
        <v>0.38344934200196629</v>
      </c>
      <c r="K62" s="162">
        <v>0.307685156014601</v>
      </c>
      <c r="L62" s="162">
        <v>0.44885984864935058</v>
      </c>
      <c r="M62" s="162">
        <v>-4.6846590818563294E-2</v>
      </c>
      <c r="N62" s="162">
        <v>1.6060003277612585E-2</v>
      </c>
      <c r="O62" s="162">
        <v>0.44063582178452232</v>
      </c>
      <c r="P62" s="292">
        <v>3.7359875142424497E-2</v>
      </c>
      <c r="Q62" s="300">
        <v>0.16633964751220254</v>
      </c>
      <c r="R62" s="70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</row>
    <row r="63" spans="1:36" ht="18.75" customHeight="1" x14ac:dyDescent="0.25">
      <c r="A63" s="393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5"/>
      <c r="R63" s="11"/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36" ht="18.75" customHeight="1" thickBot="1" x14ac:dyDescent="0.3">
      <c r="A64" s="396" t="s">
        <v>61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8"/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1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 s="8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81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36"/>
      <c r="R69" s="11"/>
      <c r="S69" s="93"/>
      <c r="T69" s="49"/>
      <c r="U69" s="49"/>
      <c r="V69" s="49"/>
      <c r="W69" s="49"/>
      <c r="X69" s="49"/>
      <c r="Y69" s="67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4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5"/>
      <c r="R70" s="1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1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4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4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4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4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4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4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4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4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4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4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4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4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4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4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4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54"/>
      <c r="R87" s="11"/>
    </row>
    <row r="88" spans="1:18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4"/>
      <c r="R88" s="11"/>
    </row>
    <row r="89" spans="1:18" x14ac:dyDescent="0.25">
      <c r="A89" s="7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54"/>
      <c r="R89" s="11"/>
    </row>
    <row r="90" spans="1:18" x14ac:dyDescent="0.25">
      <c r="A90" s="7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54"/>
      <c r="R90" s="11"/>
    </row>
    <row r="91" spans="1:18" x14ac:dyDescent="0.25">
      <c r="A91" s="7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54"/>
      <c r="R91" s="11"/>
    </row>
    <row r="92" spans="1:18" x14ac:dyDescent="0.25">
      <c r="A92" s="7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54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5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1"/>
      <c r="R94" s="11"/>
    </row>
    <row r="95" spans="1:18" x14ac:dyDescent="0.25">
      <c r="A95" s="5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5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8" x14ac:dyDescent="0.25">
      <c r="A97" s="5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5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11"/>
      <c r="R98" s="11"/>
    </row>
    <row r="99" spans="1:18" x14ac:dyDescent="0.25">
      <c r="A99" s="5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11"/>
      <c r="R99" s="11"/>
    </row>
    <row r="100" spans="1:18" x14ac:dyDescent="0.25">
      <c r="A100" s="5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1"/>
      <c r="R100" s="11"/>
    </row>
    <row r="101" spans="1:18" x14ac:dyDescent="0.25">
      <c r="A101" s="5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11"/>
      <c r="R101" s="11"/>
    </row>
    <row r="102" spans="1:18" x14ac:dyDescent="0.25">
      <c r="A102" s="3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8" x14ac:dyDescent="0.25">
      <c r="A103" s="3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3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8" x14ac:dyDescent="0.25">
      <c r="A105" s="3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8" x14ac:dyDescent="0.25">
      <c r="A106" s="3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37"/>
      <c r="B107" s="45"/>
      <c r="C107" s="46"/>
      <c r="D107" s="45"/>
      <c r="E107" s="45"/>
      <c r="F107" s="45"/>
      <c r="G107" s="45"/>
      <c r="H107" s="46"/>
      <c r="I107" s="46"/>
      <c r="J107" s="45"/>
      <c r="K107" s="45"/>
      <c r="L107" s="45"/>
      <c r="M107" s="45"/>
      <c r="N107" s="45"/>
      <c r="O107" s="45"/>
      <c r="P107" s="45"/>
    </row>
    <row r="108" spans="1:18" x14ac:dyDescent="0.25">
      <c r="A108" s="3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8" x14ac:dyDescent="0.25">
      <c r="A109" s="3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8" x14ac:dyDescent="0.25">
      <c r="A110" s="37"/>
      <c r="B110" s="45"/>
      <c r="C110" s="46"/>
      <c r="D110" s="46"/>
      <c r="E110" s="46"/>
      <c r="F110" s="45"/>
      <c r="G110" s="46"/>
      <c r="H110" s="46"/>
      <c r="I110" s="45"/>
      <c r="J110" s="46"/>
      <c r="K110" s="46"/>
      <c r="L110" s="45"/>
      <c r="M110" s="45"/>
      <c r="N110" s="45"/>
      <c r="O110" s="45"/>
      <c r="P110" s="46"/>
    </row>
    <row r="111" spans="1:18" x14ac:dyDescent="0.25">
      <c r="A111" s="3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8" x14ac:dyDescent="0.25">
      <c r="A112" s="37"/>
    </row>
    <row r="113" spans="1:1" x14ac:dyDescent="0.25">
      <c r="A113" s="37"/>
    </row>
  </sheetData>
  <mergeCells count="4">
    <mergeCell ref="A3:P3"/>
    <mergeCell ref="A16:P16"/>
    <mergeCell ref="A63:Q63"/>
    <mergeCell ref="A64:Q64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H160"/>
  <sheetViews>
    <sheetView view="pageBreakPreview" zoomScale="98" zoomScaleNormal="110" zoomScaleSheetLayoutView="98" workbookViewId="0">
      <selection activeCell="A17" sqref="A17:XFD41"/>
    </sheetView>
  </sheetViews>
  <sheetFormatPr defaultRowHeight="15" x14ac:dyDescent="0.25"/>
  <cols>
    <col min="1" max="1" width="9.140625" style="5" customWidth="1"/>
    <col min="2" max="2" width="9.5703125" style="38" customWidth="1"/>
    <col min="3" max="3" width="9.140625" style="38" customWidth="1"/>
    <col min="4" max="4" width="10" style="38" customWidth="1"/>
    <col min="5" max="6" width="9.7109375" style="38" customWidth="1"/>
    <col min="7" max="9" width="9.140625" style="38" customWidth="1"/>
    <col min="10" max="10" width="10.5703125" style="38" customWidth="1"/>
    <col min="11" max="11" width="9.7109375" style="38" customWidth="1"/>
    <col min="1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4" s="90" customFormat="1" ht="64.5" customHeight="1" thickBot="1" x14ac:dyDescent="0.3">
      <c r="A2" s="108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4" ht="15" customHeight="1" x14ac:dyDescent="0.25">
      <c r="A3" s="382" t="s">
        <v>93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9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0" customFormat="1" ht="18.75" hidden="1" customHeight="1" x14ac:dyDescent="0.25">
      <c r="A4" s="130">
        <v>2009</v>
      </c>
      <c r="B4" s="48">
        <v>-0.92637414274706442</v>
      </c>
      <c r="C4" s="48">
        <v>-0.56528288219906586</v>
      </c>
      <c r="D4" s="48">
        <v>-1.0496078404887583</v>
      </c>
      <c r="E4" s="48">
        <v>-1.0380677973138586</v>
      </c>
      <c r="F4" s="48">
        <v>-1.7741853778438343E-2</v>
      </c>
      <c r="G4" s="48">
        <v>0.35466701477478407</v>
      </c>
      <c r="H4" s="48">
        <v>1.5666479411341954</v>
      </c>
      <c r="I4" s="48">
        <v>0.86913574990510489</v>
      </c>
      <c r="J4" s="48">
        <v>0.11671781432973061</v>
      </c>
      <c r="K4" s="48">
        <v>-1.468593503259501</v>
      </c>
      <c r="L4" s="48">
        <v>-0.57986944264416063</v>
      </c>
      <c r="M4" s="48">
        <v>0.22717897105330376</v>
      </c>
      <c r="N4" s="48">
        <v>4.5764225338921424E-2</v>
      </c>
      <c r="O4" s="48">
        <v>0.38127998259574336</v>
      </c>
      <c r="P4" s="48">
        <v>-0.10849720937674484</v>
      </c>
      <c r="Q4" s="188">
        <v>-2.1926429726757926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0" customFormat="1" ht="18.75" hidden="1" customHeight="1" x14ac:dyDescent="0.25">
      <c r="A5" s="130">
        <v>2010</v>
      </c>
      <c r="B5" s="48">
        <v>-0.98874694831121424</v>
      </c>
      <c r="C5" s="48">
        <v>-6.8913810697713768E-2</v>
      </c>
      <c r="D5" s="48">
        <v>-0.13374575132069672</v>
      </c>
      <c r="E5" s="48">
        <v>0.37345015981083662</v>
      </c>
      <c r="F5" s="48">
        <v>-4.0711299504545474E-2</v>
      </c>
      <c r="G5" s="48">
        <v>1.1373753710854733</v>
      </c>
      <c r="H5" s="48">
        <v>0.70450043473834101</v>
      </c>
      <c r="I5" s="48">
        <v>-0.26047164716391524</v>
      </c>
      <c r="J5" s="48">
        <v>-9.8602534753657795E-2</v>
      </c>
      <c r="K5" s="48">
        <v>0.29859981418312326</v>
      </c>
      <c r="L5" s="48">
        <v>9.8044433328440039E-2</v>
      </c>
      <c r="M5" s="48">
        <v>-0.23796700672984689</v>
      </c>
      <c r="N5" s="48">
        <v>7.3401001843156052E-2</v>
      </c>
      <c r="O5" s="48">
        <v>0.61573568214777219</v>
      </c>
      <c r="P5" s="48">
        <v>0.90179134069869638</v>
      </c>
      <c r="Q5" s="188">
        <v>2.3737392393542711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0" customFormat="1" ht="18.75" hidden="1" customHeight="1" x14ac:dyDescent="0.25">
      <c r="A6" s="130">
        <v>2011</v>
      </c>
      <c r="B6" s="48">
        <v>-0.20885068590411385</v>
      </c>
      <c r="C6" s="48">
        <v>-0.2989179805014226</v>
      </c>
      <c r="D6" s="48">
        <v>-0.32503347180132763</v>
      </c>
      <c r="E6" s="48">
        <v>0.37296424286206564</v>
      </c>
      <c r="F6" s="48">
        <v>0.38375857249381712</v>
      </c>
      <c r="G6" s="48">
        <v>0.34714252608389368</v>
      </c>
      <c r="H6" s="48">
        <v>0.72729960632383117</v>
      </c>
      <c r="I6" s="48">
        <v>-0.28649364892308321</v>
      </c>
      <c r="J6" s="48">
        <v>6.4082342548559212E-2</v>
      </c>
      <c r="K6" s="48">
        <v>-1.1017064962616947</v>
      </c>
      <c r="L6" s="48">
        <v>0.49670319362128551</v>
      </c>
      <c r="M6" s="48">
        <v>-0.44911726804428831</v>
      </c>
      <c r="N6" s="48">
        <v>7.216925939831563E-2</v>
      </c>
      <c r="O6" s="48">
        <v>-6.1409939130005135E-2</v>
      </c>
      <c r="P6" s="48">
        <v>0.48326574048726234</v>
      </c>
      <c r="Q6" s="188">
        <v>0.2158559932530838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0" customFormat="1" ht="18.75" hidden="1" customHeight="1" x14ac:dyDescent="0.25">
      <c r="A7" s="130">
        <v>2012</v>
      </c>
      <c r="B7" s="48">
        <v>-0.64419762645224765</v>
      </c>
      <c r="C7" s="48">
        <v>0.28958006641394318</v>
      </c>
      <c r="D7" s="48">
        <v>-0.29570767223207789</v>
      </c>
      <c r="E7" s="48">
        <v>-0.51690707586350004</v>
      </c>
      <c r="F7" s="48">
        <v>0.26791416129070594</v>
      </c>
      <c r="G7" s="48">
        <v>-0.50526739206834281</v>
      </c>
      <c r="H7" s="48">
        <v>-0.95669472928022337</v>
      </c>
      <c r="I7" s="48">
        <v>9.8230393568097318E-2</v>
      </c>
      <c r="J7" s="48">
        <v>7.1730935494454098E-2</v>
      </c>
      <c r="K7" s="48">
        <v>-1.0453253442890431</v>
      </c>
      <c r="L7" s="48">
        <v>-0.5222536815200467</v>
      </c>
      <c r="M7" s="48">
        <v>-0.15047856702262077</v>
      </c>
      <c r="N7" s="48">
        <v>7.2472956366142247E-2</v>
      </c>
      <c r="O7" s="48">
        <v>0.49491550568692261</v>
      </c>
      <c r="P7" s="48">
        <v>-0.63860517787769577</v>
      </c>
      <c r="Q7" s="188">
        <v>-3.9805932477855186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0" customFormat="1" ht="18.75" hidden="1" customHeight="1" x14ac:dyDescent="0.25">
      <c r="A8" s="130">
        <v>2013</v>
      </c>
      <c r="B8" s="48">
        <v>0.92015351403688728</v>
      </c>
      <c r="C8" s="48">
        <v>-0.27110348468274204</v>
      </c>
      <c r="D8" s="48">
        <v>0.19512915417917712</v>
      </c>
      <c r="E8" s="48">
        <v>-0.29969773340914768</v>
      </c>
      <c r="F8" s="48">
        <v>-0.36119004852403402</v>
      </c>
      <c r="G8" s="48">
        <v>9.734460220523089E-2</v>
      </c>
      <c r="H8" s="48">
        <v>-0.10033224834854929</v>
      </c>
      <c r="I8" s="48">
        <v>0.23582975290747807</v>
      </c>
      <c r="J8" s="48">
        <v>-0.19594739097111857</v>
      </c>
      <c r="K8" s="48">
        <v>0.67680659430212786</v>
      </c>
      <c r="L8" s="48">
        <v>-0.47500098012676811</v>
      </c>
      <c r="M8" s="48">
        <v>-0.53307720461479013</v>
      </c>
      <c r="N8" s="48">
        <v>8.526167395111077E-2</v>
      </c>
      <c r="O8" s="48">
        <v>0.16727652331935633</v>
      </c>
      <c r="P8" s="48">
        <v>0.64845309391093353</v>
      </c>
      <c r="Q8" s="188">
        <v>0.78990581813512761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0" customFormat="1" ht="18.75" hidden="1" customHeight="1" x14ac:dyDescent="0.25">
      <c r="A9" s="130">
        <v>2014</v>
      </c>
      <c r="B9" s="48">
        <v>5.1510855125867623E-2</v>
      </c>
      <c r="C9" s="48">
        <v>-2.7471112272115818E-2</v>
      </c>
      <c r="D9" s="48">
        <v>0.34673662496875907</v>
      </c>
      <c r="E9" s="48">
        <v>-0.9713519695641758</v>
      </c>
      <c r="F9" s="48">
        <v>0.77110279308051222</v>
      </c>
      <c r="G9" s="48">
        <v>0.13911054074287243</v>
      </c>
      <c r="H9" s="48">
        <v>0.5100193354667748</v>
      </c>
      <c r="I9" s="48">
        <v>1.024960744525419</v>
      </c>
      <c r="J9" s="48">
        <v>-0.13124680452815976</v>
      </c>
      <c r="K9" s="48">
        <v>-0.26724009051462949</v>
      </c>
      <c r="L9" s="48">
        <v>0.67934734954802545</v>
      </c>
      <c r="M9" s="48">
        <v>1.0531261129468925</v>
      </c>
      <c r="N9" s="48">
        <v>0.11306638731671774</v>
      </c>
      <c r="O9" s="48">
        <v>9.8561518263780082E-3</v>
      </c>
      <c r="P9" s="48">
        <v>-0.72799626802944284</v>
      </c>
      <c r="Q9" s="188">
        <v>2.5735306506397126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90" customFormat="1" ht="18.75" hidden="1" customHeight="1" x14ac:dyDescent="0.25">
      <c r="A10" s="130">
        <v>2015</v>
      </c>
      <c r="B10" s="48">
        <v>-0.84366723201744753</v>
      </c>
      <c r="C10" s="48">
        <v>1.0590061766205654</v>
      </c>
      <c r="D10" s="48">
        <v>-0.14203799971947503</v>
      </c>
      <c r="E10" s="48">
        <v>-6.3968372609772714E-2</v>
      </c>
      <c r="F10" s="48">
        <v>3.83410823419977E-2</v>
      </c>
      <c r="G10" s="48">
        <v>1.7187564865904075</v>
      </c>
      <c r="H10" s="48">
        <v>0.83011079042413527</v>
      </c>
      <c r="I10" s="48">
        <v>0.24235505984727679</v>
      </c>
      <c r="J10" s="48">
        <v>0.52847060430369164</v>
      </c>
      <c r="K10" s="48">
        <v>1.2079153232305435</v>
      </c>
      <c r="L10" s="48">
        <v>1.167862133808945</v>
      </c>
      <c r="M10" s="48">
        <v>0.7979941253588626</v>
      </c>
      <c r="N10" s="48">
        <v>8.4616156387300856E-2</v>
      </c>
      <c r="O10" s="48">
        <v>4.1846181872054328E-2</v>
      </c>
      <c r="P10" s="48">
        <v>0.14279795669334175</v>
      </c>
      <c r="Q10" s="188">
        <v>6.8103984731324303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</row>
    <row r="11" spans="1:34" s="5" customFormat="1" ht="18.75" customHeight="1" x14ac:dyDescent="0.2">
      <c r="A11" s="130">
        <v>2016</v>
      </c>
      <c r="B11" s="48">
        <v>0.28317462491341217</v>
      </c>
      <c r="C11" s="48">
        <v>0.42694005040634492</v>
      </c>
      <c r="D11" s="48">
        <v>0.31711075739006134</v>
      </c>
      <c r="E11" s="48">
        <v>0.20496978116526923</v>
      </c>
      <c r="F11" s="48">
        <v>1.458733387549457E-2</v>
      </c>
      <c r="G11" s="48">
        <v>-0.98749490951976326</v>
      </c>
      <c r="H11" s="48">
        <v>2.4746780010083813</v>
      </c>
      <c r="I11" s="48">
        <v>-8.2215526950783199E-2</v>
      </c>
      <c r="J11" s="48">
        <v>8.2059690002220451E-2</v>
      </c>
      <c r="K11" s="48">
        <v>0.35797370227184921</v>
      </c>
      <c r="L11" s="48">
        <v>0.87026329865996399</v>
      </c>
      <c r="M11" s="48">
        <v>-4.0002309666852053E-2</v>
      </c>
      <c r="N11" s="48">
        <v>8.9975384142391771E-2</v>
      </c>
      <c r="O11" s="48">
        <v>-0.19362818691576911</v>
      </c>
      <c r="P11" s="48">
        <v>-5.8076314767475712E-2</v>
      </c>
      <c r="Q11" s="188">
        <v>3.7603153760147361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60"/>
      <c r="AG11" s="72"/>
      <c r="AH11" s="19"/>
    </row>
    <row r="12" spans="1:34" s="5" customFormat="1" ht="18.75" customHeight="1" x14ac:dyDescent="0.2">
      <c r="A12" s="130">
        <v>2017</v>
      </c>
      <c r="B12" s="48">
        <v>1.3481718156306077</v>
      </c>
      <c r="C12" s="48">
        <v>-0.63514064446707708</v>
      </c>
      <c r="D12" s="48">
        <v>-9.0880366237736709E-2</v>
      </c>
      <c r="E12" s="48">
        <v>-0.90053791631407032</v>
      </c>
      <c r="F12" s="48">
        <v>0.16980930559950172</v>
      </c>
      <c r="G12" s="48">
        <v>-0.78205084024233895</v>
      </c>
      <c r="H12" s="48">
        <v>-4.5552575827295771E-2</v>
      </c>
      <c r="I12" s="48">
        <v>-0.45832786827284916</v>
      </c>
      <c r="J12" s="48">
        <v>4.1655387779276243E-2</v>
      </c>
      <c r="K12" s="48">
        <v>9.0454180509903448E-2</v>
      </c>
      <c r="L12" s="48">
        <v>0.57922110619485667</v>
      </c>
      <c r="M12" s="48">
        <v>0.30467795541877257</v>
      </c>
      <c r="N12" s="48">
        <v>4.5280388710803796E-2</v>
      </c>
      <c r="O12" s="48">
        <v>-1.0607268456063912E-2</v>
      </c>
      <c r="P12" s="48">
        <v>-0.22560913056156603</v>
      </c>
      <c r="Q12" s="188">
        <v>-0.56943647053528978</v>
      </c>
      <c r="R12" s="84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9"/>
    </row>
    <row r="13" spans="1:34" s="5" customFormat="1" ht="18.75" customHeight="1" x14ac:dyDescent="0.2">
      <c r="A13" s="130">
        <v>2018</v>
      </c>
      <c r="B13" s="48">
        <v>-0.83871434081605889</v>
      </c>
      <c r="C13" s="48">
        <v>-0.5190545444814173</v>
      </c>
      <c r="D13" s="48">
        <v>-4.196206168521284E-2</v>
      </c>
      <c r="E13" s="48">
        <v>-1.368118483754315</v>
      </c>
      <c r="F13" s="48">
        <v>-6.7809311133298453E-2</v>
      </c>
      <c r="G13" s="48">
        <v>0.71643113019500571</v>
      </c>
      <c r="H13" s="48">
        <v>2.3551130848217028</v>
      </c>
      <c r="I13" s="48">
        <v>-0.27630036526603163</v>
      </c>
      <c r="J13" s="48">
        <v>1.4229549100470324E-2</v>
      </c>
      <c r="K13" s="48">
        <v>-0.23433612839089507</v>
      </c>
      <c r="L13" s="48">
        <v>0.69386762508211886</v>
      </c>
      <c r="M13" s="48">
        <v>0.27352784660177998</v>
      </c>
      <c r="N13" s="48">
        <v>6.6986636873636402E-2</v>
      </c>
      <c r="O13" s="48">
        <v>1.7817795249939115</v>
      </c>
      <c r="P13" s="48">
        <v>-0.18522318081841874</v>
      </c>
      <c r="Q13" s="188">
        <v>2.3704169813229754</v>
      </c>
      <c r="R13" s="8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3"/>
      <c r="AH13" s="19"/>
    </row>
    <row r="14" spans="1:34" s="5" customFormat="1" ht="18.75" customHeight="1" x14ac:dyDescent="0.2">
      <c r="A14" s="130">
        <v>2019</v>
      </c>
      <c r="B14" s="48">
        <v>0.39778620464763076</v>
      </c>
      <c r="C14" s="48">
        <v>-0.20160908758596066</v>
      </c>
      <c r="D14" s="48">
        <v>0.37248766296331953</v>
      </c>
      <c r="E14" s="48">
        <v>0.29443252611831294</v>
      </c>
      <c r="F14" s="48">
        <v>0.2031204680626737</v>
      </c>
      <c r="G14" s="48">
        <v>0.89641489774159866</v>
      </c>
      <c r="H14" s="48">
        <v>0.27273530383830186</v>
      </c>
      <c r="I14" s="48">
        <v>0.18861882719952133</v>
      </c>
      <c r="J14" s="48">
        <v>0.47844739692710164</v>
      </c>
      <c r="K14" s="48">
        <v>-4.7738166214800442E-4</v>
      </c>
      <c r="L14" s="48">
        <v>0.38245985196134258</v>
      </c>
      <c r="M14" s="48">
        <v>-1.0771877936326901</v>
      </c>
      <c r="N14" s="48">
        <v>6.7968537918427899E-2</v>
      </c>
      <c r="O14" s="48">
        <v>0.18709493405043431</v>
      </c>
      <c r="P14" s="48">
        <v>-2.01211818339883E-2</v>
      </c>
      <c r="Q14" s="188">
        <v>2.4421711667138934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9"/>
    </row>
    <row r="15" spans="1:34" s="5" customFormat="1" ht="18.75" customHeight="1" thickBot="1" x14ac:dyDescent="0.25">
      <c r="A15" s="103">
        <v>2020</v>
      </c>
      <c r="B15" s="48">
        <v>-0.22985565615116088</v>
      </c>
      <c r="C15" s="48">
        <v>-0.28448223132893719</v>
      </c>
      <c r="D15" s="48">
        <v>-0.39629984277421693</v>
      </c>
      <c r="E15" s="48">
        <v>-0.28355136658143076</v>
      </c>
      <c r="F15" s="48">
        <v>2.9776367671641234E-2</v>
      </c>
      <c r="G15" s="48">
        <v>-1.8249197924334799</v>
      </c>
      <c r="H15" s="48">
        <v>-1.8022250810941716</v>
      </c>
      <c r="I15" s="48">
        <v>-1.2450107249756095</v>
      </c>
      <c r="J15" s="48">
        <v>-1.6653433304365264</v>
      </c>
      <c r="K15" s="48">
        <v>-0.28719517939749745</v>
      </c>
      <c r="L15" s="48">
        <v>7.8247257631206976E-2</v>
      </c>
      <c r="M15" s="48">
        <v>-1.4088732000636435</v>
      </c>
      <c r="N15" s="48">
        <v>7.8944746251268808E-2</v>
      </c>
      <c r="O15" s="48">
        <v>0.18660347371314398</v>
      </c>
      <c r="P15" s="48">
        <v>0.13835904967410917</v>
      </c>
      <c r="Q15" s="189">
        <v>-8.9158255102953099</v>
      </c>
      <c r="R15" s="8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  <c r="AD15" s="71"/>
      <c r="AE15" s="71"/>
      <c r="AF15" s="60"/>
      <c r="AG15" s="72"/>
      <c r="AH15" s="19"/>
    </row>
    <row r="16" spans="1:34" ht="15" customHeight="1" x14ac:dyDescent="0.25">
      <c r="A16" s="382" t="s">
        <v>94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187"/>
      <c r="R16" s="8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  <c r="AH16" s="11"/>
    </row>
    <row r="17" spans="1:34" s="90" customFormat="1" ht="18.75" hidden="1" customHeight="1" x14ac:dyDescent="0.25">
      <c r="A17" s="157">
        <v>40330</v>
      </c>
      <c r="B17" s="67">
        <v>-0.45653759074760475</v>
      </c>
      <c r="C17" s="67">
        <v>0.13333530704992125</v>
      </c>
      <c r="D17" s="67">
        <v>0.29969927742216751</v>
      </c>
      <c r="E17" s="67">
        <v>1.5300537722766023</v>
      </c>
      <c r="F17" s="67">
        <v>0.14502364422176811</v>
      </c>
      <c r="G17" s="67">
        <v>0.84675739468539624</v>
      </c>
      <c r="H17" s="67">
        <v>0.635623104109861</v>
      </c>
      <c r="I17" s="67">
        <v>-0.41208059224953747</v>
      </c>
      <c r="J17" s="67">
        <v>-0.23348382922396752</v>
      </c>
      <c r="K17" s="67">
        <v>-0.10031633445423961</v>
      </c>
      <c r="L17" s="67">
        <v>9.4236102012712958E-2</v>
      </c>
      <c r="M17" s="67">
        <v>-0.89633030384780321</v>
      </c>
      <c r="N17" s="67">
        <v>7.6949467366515742E-2</v>
      </c>
      <c r="O17" s="67">
        <v>0.97105065107394384</v>
      </c>
      <c r="P17" s="67">
        <v>0.56651378608690206</v>
      </c>
      <c r="Q17" s="188">
        <v>3.200493855782665</v>
      </c>
      <c r="R17" s="8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</row>
    <row r="18" spans="1:34" s="90" customFormat="1" ht="18.75" hidden="1" customHeight="1" x14ac:dyDescent="0.25">
      <c r="A18" s="156">
        <v>40422</v>
      </c>
      <c r="B18" s="67">
        <v>-1.0071200554109729</v>
      </c>
      <c r="C18" s="67">
        <v>-0.12692407027942856</v>
      </c>
      <c r="D18" s="67">
        <v>-0.48819940203174672</v>
      </c>
      <c r="E18" s="67">
        <v>0.26836860844810578</v>
      </c>
      <c r="F18" s="67">
        <v>-3.9749629134181522E-2</v>
      </c>
      <c r="G18" s="67">
        <v>2.3311685119907253</v>
      </c>
      <c r="H18" s="67">
        <v>2.5530619008490421</v>
      </c>
      <c r="I18" s="67">
        <v>0.30170772599406021</v>
      </c>
      <c r="J18" s="67">
        <v>1.4279838112711898E-3</v>
      </c>
      <c r="K18" s="67">
        <v>1.5640234148392607</v>
      </c>
      <c r="L18" s="67">
        <v>-0.20186931340283909</v>
      </c>
      <c r="M18" s="67">
        <v>0.44717837215376915</v>
      </c>
      <c r="N18" s="67">
        <v>7.4582020938583973E-2</v>
      </c>
      <c r="O18" s="67">
        <v>0.40888424339864221</v>
      </c>
      <c r="P18" s="67">
        <v>1.2614007438719257</v>
      </c>
      <c r="Q18" s="188">
        <v>7.3479410560362153</v>
      </c>
      <c r="R18" s="85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</row>
    <row r="19" spans="1:34" s="90" customFormat="1" ht="18.75" hidden="1" customHeight="1" x14ac:dyDescent="0.25">
      <c r="A19" s="157">
        <v>40513</v>
      </c>
      <c r="B19" s="67">
        <v>-0.67613301804637227</v>
      </c>
      <c r="C19" s="67">
        <v>-8.7697873200374796E-2</v>
      </c>
      <c r="D19" s="67">
        <v>-0.78129860542817942</v>
      </c>
      <c r="E19" s="67">
        <v>-0.58266144767377348</v>
      </c>
      <c r="F19" s="67">
        <v>-0.15089954877346479</v>
      </c>
      <c r="G19" s="67">
        <v>2.1126880169817959</v>
      </c>
      <c r="H19" s="67">
        <v>1.4577441450279223</v>
      </c>
      <c r="I19" s="67">
        <v>-0.1904245027706401</v>
      </c>
      <c r="J19" s="67">
        <v>0.22261090761803565</v>
      </c>
      <c r="K19" s="67">
        <v>-0.10204025798232186</v>
      </c>
      <c r="L19" s="67">
        <v>-0.17714137082144676</v>
      </c>
      <c r="M19" s="67">
        <v>-0.5166417382773637</v>
      </c>
      <c r="N19" s="67">
        <v>7.04094276288596E-2</v>
      </c>
      <c r="O19" s="67">
        <v>0.43972960383622756</v>
      </c>
      <c r="P19" s="67">
        <v>0.77173606258381067</v>
      </c>
      <c r="Q19" s="188">
        <v>1.8099798007026979</v>
      </c>
      <c r="R19" s="85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</row>
    <row r="20" spans="1:34" s="90" customFormat="1" ht="18.75" hidden="1" customHeight="1" x14ac:dyDescent="0.25">
      <c r="A20" s="156">
        <v>40603</v>
      </c>
      <c r="B20" s="67">
        <v>0.79324958169066251</v>
      </c>
      <c r="C20" s="67">
        <v>-0.48268797383441286</v>
      </c>
      <c r="D20" s="67">
        <v>-1.1132364983915533</v>
      </c>
      <c r="E20" s="67">
        <v>0.66891250982850392</v>
      </c>
      <c r="F20" s="67">
        <v>0.21467179090812125</v>
      </c>
      <c r="G20" s="67">
        <v>2.1662063915268135</v>
      </c>
      <c r="H20" s="67">
        <v>2.430860770707254</v>
      </c>
      <c r="I20" s="67">
        <v>-0.36881527923243934</v>
      </c>
      <c r="J20" s="67">
        <v>6.3239577015441292E-2</v>
      </c>
      <c r="K20" s="67">
        <v>-0.78189503228411494</v>
      </c>
      <c r="L20" s="67">
        <v>0.14012161382761648</v>
      </c>
      <c r="M20" s="67">
        <v>-0.64798548473962103</v>
      </c>
      <c r="N20" s="67">
        <v>7.4449875687032416E-2</v>
      </c>
      <c r="O20" s="67">
        <v>0.29918145216071251</v>
      </c>
      <c r="P20" s="67">
        <v>0.92584804894761508</v>
      </c>
      <c r="Q20" s="188">
        <v>4.3821213438176212</v>
      </c>
      <c r="R20" s="8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</row>
    <row r="21" spans="1:34" s="90" customFormat="1" ht="18.75" hidden="1" customHeight="1" x14ac:dyDescent="0.25">
      <c r="A21" s="157">
        <v>40695</v>
      </c>
      <c r="B21" s="67">
        <v>0.28409429784171653</v>
      </c>
      <c r="C21" s="67">
        <v>-0.4866628574972276</v>
      </c>
      <c r="D21" s="67">
        <v>-0.62261670089054011</v>
      </c>
      <c r="E21" s="67">
        <v>0.18831238262241123</v>
      </c>
      <c r="F21" s="67">
        <v>0.95075747093168927</v>
      </c>
      <c r="G21" s="67">
        <v>0.14389027340125721</v>
      </c>
      <c r="H21" s="67">
        <v>1.1394911922780875</v>
      </c>
      <c r="I21" s="67">
        <v>-0.74553780741838038</v>
      </c>
      <c r="J21" s="67">
        <v>2.6011000753387403E-3</v>
      </c>
      <c r="K21" s="67">
        <v>-6.1409463667969628E-2</v>
      </c>
      <c r="L21" s="67">
        <v>0.53350553400990852</v>
      </c>
      <c r="M21" s="67">
        <v>0.54880954709841301</v>
      </c>
      <c r="N21" s="67">
        <v>7.5058646779477822E-2</v>
      </c>
      <c r="O21" s="67">
        <v>-8.1227364535078131E-2</v>
      </c>
      <c r="P21" s="67">
        <v>1.1424577062152683</v>
      </c>
      <c r="Q21" s="188">
        <v>3.0115239572443664</v>
      </c>
      <c r="R21" s="85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</row>
    <row r="22" spans="1:34" s="90" customFormat="1" ht="18.75" hidden="1" customHeight="1" x14ac:dyDescent="0.25">
      <c r="A22" s="156">
        <v>40787</v>
      </c>
      <c r="B22" s="67">
        <v>-0.18052254829270248</v>
      </c>
      <c r="C22" s="67">
        <v>-0.48101431952736445</v>
      </c>
      <c r="D22" s="67">
        <v>0.38319785773938975</v>
      </c>
      <c r="E22" s="67">
        <v>0.42952431761776239</v>
      </c>
      <c r="F22" s="67">
        <v>0.29665519806723023</v>
      </c>
      <c r="G22" s="67">
        <v>-0.69702564208091777</v>
      </c>
      <c r="H22" s="67">
        <v>0.50561704545454889</v>
      </c>
      <c r="I22" s="67">
        <v>-0.19005711838705253</v>
      </c>
      <c r="J22" s="67">
        <v>0.12104494163400888</v>
      </c>
      <c r="K22" s="67">
        <v>-1.9805380043448362</v>
      </c>
      <c r="L22" s="67">
        <v>0.65836711822404037</v>
      </c>
      <c r="M22" s="67">
        <v>-0.62978563949780975</v>
      </c>
      <c r="N22" s="67">
        <v>6.9930472140746894E-2</v>
      </c>
      <c r="O22" s="67">
        <v>-7.9058242368594128E-2</v>
      </c>
      <c r="P22" s="67">
        <v>0.20874918715204999</v>
      </c>
      <c r="Q22" s="188">
        <v>-1.5649153764695045</v>
      </c>
      <c r="R22" s="8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</row>
    <row r="23" spans="1:34" s="90" customFormat="1" ht="18.75" hidden="1" customHeight="1" x14ac:dyDescent="0.25">
      <c r="A23" s="157">
        <v>40878</v>
      </c>
      <c r="B23" s="67">
        <v>-1.6251072148256327</v>
      </c>
      <c r="C23" s="67">
        <v>0.22658945302148772</v>
      </c>
      <c r="D23" s="67">
        <v>-2.0359693616372465E-2</v>
      </c>
      <c r="E23" s="67">
        <v>0.21208950771420057</v>
      </c>
      <c r="F23" s="67">
        <v>0.103491714087062</v>
      </c>
      <c r="G23" s="67">
        <v>-0.11987076385724139</v>
      </c>
      <c r="H23" s="67">
        <v>-1.0185333334013194</v>
      </c>
      <c r="I23" s="67">
        <v>0.11862528640137049</v>
      </c>
      <c r="J23" s="67">
        <v>6.5094949307385269E-2</v>
      </c>
      <c r="K23" s="67">
        <v>-1.4876190904075146</v>
      </c>
      <c r="L23" s="67">
        <v>0.63381014038485139</v>
      </c>
      <c r="M23" s="67">
        <v>-1.0070581510667529</v>
      </c>
      <c r="N23" s="67">
        <v>6.9601007061889861E-2</v>
      </c>
      <c r="O23" s="67">
        <v>-0.36106592021172151</v>
      </c>
      <c r="P23" s="67">
        <v>-0.26511497785955818</v>
      </c>
      <c r="Q23" s="188">
        <v>-4.475427087267855</v>
      </c>
      <c r="R23" s="8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</row>
    <row r="24" spans="1:34" s="90" customFormat="1" ht="18.75" hidden="1" customHeight="1" x14ac:dyDescent="0.25">
      <c r="A24" s="156">
        <v>40969</v>
      </c>
      <c r="B24" s="67">
        <v>-1.5959798168265644</v>
      </c>
      <c r="C24" s="67">
        <v>0.68494946896741815</v>
      </c>
      <c r="D24" s="67">
        <v>9.1237725006151418E-3</v>
      </c>
      <c r="E24" s="67">
        <v>-1.1272814072390609</v>
      </c>
      <c r="F24" s="67">
        <v>5.3297176595404699E-2</v>
      </c>
      <c r="G24" s="67">
        <v>-0.27125690275580505</v>
      </c>
      <c r="H24" s="67">
        <v>-2.1788888153145822</v>
      </c>
      <c r="I24" s="67">
        <v>0.28036230718768673</v>
      </c>
      <c r="J24" s="67">
        <v>-8.467440817498266E-2</v>
      </c>
      <c r="K24" s="67">
        <v>-2.193591613536678</v>
      </c>
      <c r="L24" s="67">
        <v>0.22694077084529282</v>
      </c>
      <c r="M24" s="67">
        <v>-0.48405938407967491</v>
      </c>
      <c r="N24" s="67">
        <v>7.177312098325192E-2</v>
      </c>
      <c r="O24" s="67">
        <v>8.043705269892365E-2</v>
      </c>
      <c r="P24" s="67">
        <v>-0.6749656848757466</v>
      </c>
      <c r="Q24" s="188">
        <v>-7.203814363024498</v>
      </c>
      <c r="R24" s="85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</row>
    <row r="25" spans="1:34" s="90" customFormat="1" ht="18.75" hidden="1" customHeight="1" x14ac:dyDescent="0.25">
      <c r="A25" s="157">
        <v>41061</v>
      </c>
      <c r="B25" s="67">
        <v>-1.0776354726247259</v>
      </c>
      <c r="C25" s="67">
        <v>1.1688226446152651E-2</v>
      </c>
      <c r="D25" s="67">
        <v>-1.7251461240927659E-2</v>
      </c>
      <c r="E25" s="67">
        <v>0.33364415076970338</v>
      </c>
      <c r="F25" s="67">
        <v>6.0703702253297768E-3</v>
      </c>
      <c r="G25" s="67">
        <v>-0.31380143567243429</v>
      </c>
      <c r="H25" s="67">
        <v>0.79662490744013692</v>
      </c>
      <c r="I25" s="67">
        <v>0.23159601122541443</v>
      </c>
      <c r="J25" s="67">
        <v>0.21014206116049794</v>
      </c>
      <c r="K25" s="67">
        <v>-2.1800318465405275</v>
      </c>
      <c r="L25" s="67">
        <v>-0.45359059693574494</v>
      </c>
      <c r="M25" s="67">
        <v>-0.53693335887796323</v>
      </c>
      <c r="N25" s="67">
        <v>7.3314130314034887E-2</v>
      </c>
      <c r="O25" s="67">
        <v>0.65340036831822801</v>
      </c>
      <c r="P25" s="67">
        <v>-0.85913479006058946</v>
      </c>
      <c r="Q25" s="188">
        <v>-3.1218987360534238</v>
      </c>
      <c r="R25" s="85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</row>
    <row r="26" spans="1:34" s="90" customFormat="1" ht="18.75" hidden="1" customHeight="1" x14ac:dyDescent="0.25">
      <c r="A26" s="156">
        <v>41153</v>
      </c>
      <c r="B26" s="67">
        <v>-0.45591279273293273</v>
      </c>
      <c r="C26" s="67">
        <v>0.34378107109337513</v>
      </c>
      <c r="D26" s="67">
        <v>-0.30113673336772462</v>
      </c>
      <c r="E26" s="67">
        <v>-0.26940390187845514</v>
      </c>
      <c r="F26" s="67">
        <v>0.46243791439408427</v>
      </c>
      <c r="G26" s="67">
        <v>-0.10627897557447932</v>
      </c>
      <c r="H26" s="67">
        <v>-1.5870036018330653</v>
      </c>
      <c r="I26" s="67">
        <v>0.30324316265925133</v>
      </c>
      <c r="J26" s="67">
        <v>7.0822494924532992E-2</v>
      </c>
      <c r="K26" s="67">
        <v>2.2842489576264169E-2</v>
      </c>
      <c r="L26" s="67">
        <v>-0.81572562462112785</v>
      </c>
      <c r="M26" s="67">
        <v>0.20974115187150549</v>
      </c>
      <c r="N26" s="67">
        <v>7.1497118740968743E-2</v>
      </c>
      <c r="O26" s="67">
        <v>0.68909335693824614</v>
      </c>
      <c r="P26" s="67">
        <v>-1.0602776458918044</v>
      </c>
      <c r="Q26" s="188">
        <v>-2.4222805157013587</v>
      </c>
      <c r="R26" s="8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</row>
    <row r="27" spans="1:34" s="90" customFormat="1" ht="18.75" hidden="1" customHeight="1" x14ac:dyDescent="0.25">
      <c r="A27" s="157">
        <v>41244</v>
      </c>
      <c r="B27" s="67">
        <v>0.56278918245220277</v>
      </c>
      <c r="C27" s="67">
        <v>0.10911942981844606</v>
      </c>
      <c r="D27" s="67">
        <v>-0.87767030700545445</v>
      </c>
      <c r="E27" s="67">
        <v>-0.9976788596823406</v>
      </c>
      <c r="F27" s="67">
        <v>0.54795232794032711</v>
      </c>
      <c r="G27" s="67">
        <v>-1.3426424564863821</v>
      </c>
      <c r="H27" s="67">
        <v>-0.8164600579909429</v>
      </c>
      <c r="I27" s="67">
        <v>-0.42984032093523844</v>
      </c>
      <c r="J27" s="67">
        <v>9.3702734576611907E-2</v>
      </c>
      <c r="K27" s="67">
        <v>0.15948922206521138</v>
      </c>
      <c r="L27" s="67">
        <v>-1.0519071672944522</v>
      </c>
      <c r="M27" s="67">
        <v>0.20505878482417131</v>
      </c>
      <c r="N27" s="67">
        <v>7.3345235780408247E-2</v>
      </c>
      <c r="O27" s="67">
        <v>0.55949169214152639</v>
      </c>
      <c r="P27" s="67">
        <v>5.0015451481501251E-2</v>
      </c>
      <c r="Q27" s="188">
        <v>-3.1552351083143915</v>
      </c>
      <c r="R27" s="8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</row>
    <row r="28" spans="1:34" s="90" customFormat="1" ht="18.75" hidden="1" customHeight="1" x14ac:dyDescent="0.25">
      <c r="A28" s="156">
        <v>41334</v>
      </c>
      <c r="B28" s="67">
        <v>7.3329510279085255E-2</v>
      </c>
      <c r="C28" s="67">
        <v>-0.37037754349004204</v>
      </c>
      <c r="D28" s="67">
        <v>5.7066226759804259E-2</v>
      </c>
      <c r="E28" s="67">
        <v>0.87507082493445976</v>
      </c>
      <c r="F28" s="67">
        <v>0.28440269108389177</v>
      </c>
      <c r="G28" s="67">
        <v>-1.5016339966867527</v>
      </c>
      <c r="H28" s="67">
        <v>1.6270654628320314</v>
      </c>
      <c r="I28" s="67">
        <v>-0.55523816359424905</v>
      </c>
      <c r="J28" s="67">
        <v>-0.20144067872367352</v>
      </c>
      <c r="K28" s="67">
        <v>2.6944789008555081</v>
      </c>
      <c r="L28" s="67">
        <v>-0.88330796469850559</v>
      </c>
      <c r="M28" s="67">
        <v>-0.36887735924051779</v>
      </c>
      <c r="N28" s="67">
        <v>7.7875876853012088E-2</v>
      </c>
      <c r="O28" s="67">
        <v>0.30361066089496491</v>
      </c>
      <c r="P28" s="67">
        <v>1.830601417665493</v>
      </c>
      <c r="Q28" s="188">
        <v>3.9426258657245032</v>
      </c>
      <c r="R28" s="8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</row>
    <row r="29" spans="1:34" s="90" customFormat="1" ht="18.75" hidden="1" customHeight="1" x14ac:dyDescent="0.25">
      <c r="A29" s="157">
        <v>41426</v>
      </c>
      <c r="B29" s="67">
        <v>0.85655537398672155</v>
      </c>
      <c r="C29" s="67">
        <v>0.12799371030119069</v>
      </c>
      <c r="D29" s="67">
        <v>0.21826981410417931</v>
      </c>
      <c r="E29" s="67">
        <v>0.38339287277718342</v>
      </c>
      <c r="F29" s="67">
        <v>-0.74308224997919248</v>
      </c>
      <c r="G29" s="67">
        <v>-0.27794339457981737</v>
      </c>
      <c r="H29" s="67">
        <v>-0.34265730729770044</v>
      </c>
      <c r="I29" s="67">
        <v>0.75768001975516497</v>
      </c>
      <c r="J29" s="67">
        <v>-0.35805407221425251</v>
      </c>
      <c r="K29" s="67">
        <v>1.0710460306647698</v>
      </c>
      <c r="L29" s="67">
        <v>-0.69643230145256541</v>
      </c>
      <c r="M29" s="67">
        <v>-0.88637667790999752</v>
      </c>
      <c r="N29" s="67">
        <v>7.6213749447301929E-2</v>
      </c>
      <c r="O29" s="67">
        <v>0.22815414149673702</v>
      </c>
      <c r="P29" s="67">
        <v>0.17486685740304733</v>
      </c>
      <c r="Q29" s="188">
        <v>0.58962656650276346</v>
      </c>
      <c r="R29" s="8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</row>
    <row r="30" spans="1:34" s="90" customFormat="1" ht="18.75" hidden="1" customHeight="1" x14ac:dyDescent="0.25">
      <c r="A30" s="156">
        <v>41518</v>
      </c>
      <c r="B30" s="67">
        <v>1.1491105304035643</v>
      </c>
      <c r="C30" s="67">
        <v>-0.33405891893598766</v>
      </c>
      <c r="D30" s="67">
        <v>-0.2000736999116515</v>
      </c>
      <c r="E30" s="67">
        <v>-1.0912751348385186</v>
      </c>
      <c r="F30" s="67">
        <v>-0.83851782293273702</v>
      </c>
      <c r="G30" s="67">
        <v>0.42409250764337264</v>
      </c>
      <c r="H30" s="67">
        <v>-0.95731893550260916</v>
      </c>
      <c r="I30" s="67">
        <v>-5.3850254238735198E-2</v>
      </c>
      <c r="J30" s="67">
        <v>3.2576170935339793E-2</v>
      </c>
      <c r="K30" s="67">
        <v>-0.92712275222794494</v>
      </c>
      <c r="L30" s="67">
        <v>-0.34118240596840232</v>
      </c>
      <c r="M30" s="67">
        <v>-0.72700432027742234</v>
      </c>
      <c r="N30" s="67">
        <v>8.5728703867669884E-2</v>
      </c>
      <c r="O30" s="67">
        <v>9.3355579373817499E-2</v>
      </c>
      <c r="P30" s="67">
        <v>1.2414230904102426</v>
      </c>
      <c r="Q30" s="188">
        <v>-2.444117662200008</v>
      </c>
      <c r="R30" s="8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</row>
    <row r="31" spans="1:34" s="90" customFormat="1" ht="18.75" hidden="1" customHeight="1" x14ac:dyDescent="0.25">
      <c r="A31" s="157">
        <v>41609</v>
      </c>
      <c r="B31" s="67">
        <v>1.5723401694155621</v>
      </c>
      <c r="C31" s="67">
        <v>-0.50742461597441113</v>
      </c>
      <c r="D31" s="67">
        <v>0.71432212662535444</v>
      </c>
      <c r="E31" s="67">
        <v>-1.3086517238135684</v>
      </c>
      <c r="F31" s="67">
        <v>-0.11680809999273757</v>
      </c>
      <c r="G31" s="67">
        <v>1.6922292435752002</v>
      </c>
      <c r="H31" s="67">
        <v>-0.65732854940804641</v>
      </c>
      <c r="I31" s="67">
        <v>0.78499099720978893</v>
      </c>
      <c r="J31" s="67">
        <v>-0.26472492354065869</v>
      </c>
      <c r="K31" s="67">
        <v>-2.710152306310791E-2</v>
      </c>
      <c r="L31" s="67">
        <v>5.5294947264850512E-3</v>
      </c>
      <c r="M31" s="67">
        <v>-0.14063167041157246</v>
      </c>
      <c r="N31" s="67">
        <v>0.10099814093173748</v>
      </c>
      <c r="O31" s="67">
        <v>5.001747341125256E-2</v>
      </c>
      <c r="P31" s="67">
        <v>-0.64277041868322693</v>
      </c>
      <c r="Q31" s="188">
        <v>1.254986121008036</v>
      </c>
      <c r="R31" s="8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</row>
    <row r="32" spans="1:34" s="90" customFormat="1" ht="18.75" hidden="1" customHeight="1" x14ac:dyDescent="0.25">
      <c r="A32" s="156">
        <v>41699</v>
      </c>
      <c r="B32" s="67">
        <v>1.7064446703335538</v>
      </c>
      <c r="C32" s="67">
        <v>-0.12130716124898418</v>
      </c>
      <c r="D32" s="67">
        <v>9.5247439896341005E-2</v>
      </c>
      <c r="E32" s="67">
        <v>-1.2961989616029352</v>
      </c>
      <c r="F32" s="67">
        <v>0.65690099434451199</v>
      </c>
      <c r="G32" s="67">
        <v>1.4491198871812179</v>
      </c>
      <c r="H32" s="67">
        <v>0.40726276286219815</v>
      </c>
      <c r="I32" s="67">
        <v>1.15696796139928</v>
      </c>
      <c r="J32" s="67">
        <v>-2.9219941609679962E-2</v>
      </c>
      <c r="K32" s="67">
        <v>-1.7197448364862935</v>
      </c>
      <c r="L32" s="67">
        <v>7.3799798730278421E-2</v>
      </c>
      <c r="M32" s="67">
        <v>-0.41344055665339841</v>
      </c>
      <c r="N32" s="67">
        <v>0.11221858843257251</v>
      </c>
      <c r="O32" s="67">
        <v>8.6022945344955207E-3</v>
      </c>
      <c r="P32" s="67">
        <v>-2.2394126096138618</v>
      </c>
      <c r="Q32" s="188">
        <v>-0.15275966950070194</v>
      </c>
      <c r="R32" s="8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</row>
    <row r="33" spans="1:34" s="90" customFormat="1" ht="18.75" hidden="1" customHeight="1" x14ac:dyDescent="0.25">
      <c r="A33" s="157">
        <v>41791</v>
      </c>
      <c r="B33" s="67">
        <v>-0.19699240412884217</v>
      </c>
      <c r="C33" s="67">
        <v>-0.37369305747505654</v>
      </c>
      <c r="D33" s="67">
        <v>0.41658796622489275</v>
      </c>
      <c r="E33" s="67">
        <v>-1.2946166949817577</v>
      </c>
      <c r="F33" s="67">
        <v>0.86073406876676906</v>
      </c>
      <c r="G33" s="67">
        <v>0.4407468834414669</v>
      </c>
      <c r="H33" s="67">
        <v>-0.98421580801390451</v>
      </c>
      <c r="I33" s="67">
        <v>0.26102501384625165</v>
      </c>
      <c r="J33" s="67">
        <v>-0.23350773425228313</v>
      </c>
      <c r="K33" s="67">
        <v>1.0266279451341536</v>
      </c>
      <c r="L33" s="67">
        <v>0.72157134516087051</v>
      </c>
      <c r="M33" s="67">
        <v>0.71600186694995249</v>
      </c>
      <c r="N33" s="67">
        <v>0.1259778502960823</v>
      </c>
      <c r="O33" s="67">
        <v>-0.13578774597814713</v>
      </c>
      <c r="P33" s="67">
        <v>0.27714651661317469</v>
      </c>
      <c r="Q33" s="188">
        <v>1.6276060116036495</v>
      </c>
      <c r="R33" s="8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</row>
    <row r="34" spans="1:34" s="90" customFormat="1" ht="18.75" hidden="1" customHeight="1" x14ac:dyDescent="0.25">
      <c r="A34" s="156">
        <v>41883</v>
      </c>
      <c r="B34" s="67">
        <v>-0.20236750937768894</v>
      </c>
      <c r="C34" s="67">
        <v>2.0401687743301145E-2</v>
      </c>
      <c r="D34" s="67">
        <v>0.68934903174015261</v>
      </c>
      <c r="E34" s="67">
        <v>-0.68739441742394247</v>
      </c>
      <c r="F34" s="67">
        <v>1.2577492899023606</v>
      </c>
      <c r="G34" s="67">
        <v>-0.26286411917924923</v>
      </c>
      <c r="H34" s="67">
        <v>3.0355089705912</v>
      </c>
      <c r="I34" s="67">
        <v>1.2316310648430253</v>
      </c>
      <c r="J34" s="67">
        <v>-0.43943047784366163</v>
      </c>
      <c r="K34" s="67">
        <v>-0.23846885205710858</v>
      </c>
      <c r="L34" s="67">
        <v>0.86591247710004671</v>
      </c>
      <c r="M34" s="67">
        <v>1.957185004251571</v>
      </c>
      <c r="N34" s="67">
        <v>0.11347629417191316</v>
      </c>
      <c r="O34" s="67">
        <v>1.4430175024033692E-2</v>
      </c>
      <c r="P34" s="67">
        <v>-0.70006160940635742</v>
      </c>
      <c r="Q34" s="188">
        <v>6.6550570100795854</v>
      </c>
      <c r="R34" s="8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</row>
    <row r="35" spans="1:34" s="90" customFormat="1" ht="18.75" hidden="1" customHeight="1" x14ac:dyDescent="0.25">
      <c r="A35" s="157">
        <v>41974</v>
      </c>
      <c r="B35" s="67">
        <v>-1.1050003080026634</v>
      </c>
      <c r="C35" s="67">
        <v>0.36177851226248253</v>
      </c>
      <c r="D35" s="67">
        <v>0.18845875408838009</v>
      </c>
      <c r="E35" s="67">
        <v>-0.60850477189762653</v>
      </c>
      <c r="F35" s="67">
        <v>0.31274681815877337</v>
      </c>
      <c r="G35" s="67">
        <v>-1.0702375975318432</v>
      </c>
      <c r="H35" s="67">
        <v>-0.41747563726225684</v>
      </c>
      <c r="I35" s="67">
        <v>1.4443091372495123</v>
      </c>
      <c r="J35" s="67">
        <v>0.17438854505924803</v>
      </c>
      <c r="K35" s="67">
        <v>-0.12502104557120508</v>
      </c>
      <c r="L35" s="67">
        <v>1.057653843031293</v>
      </c>
      <c r="M35" s="67">
        <v>1.9550841039158433</v>
      </c>
      <c r="N35" s="67">
        <v>0.10071563545923569</v>
      </c>
      <c r="O35" s="67">
        <v>0.15084973217337586</v>
      </c>
      <c r="P35" s="67">
        <v>-0.23999431592319981</v>
      </c>
      <c r="Q35" s="188">
        <v>2.1797514052093492</v>
      </c>
      <c r="R35" s="8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</row>
    <row r="36" spans="1:34" s="90" customFormat="1" ht="18.75" hidden="1" customHeight="1" x14ac:dyDescent="0.25">
      <c r="A36" s="156">
        <v>42064</v>
      </c>
      <c r="B36" s="67">
        <v>-1.1917988280498382</v>
      </c>
      <c r="C36" s="67">
        <v>0.46272434246236777</v>
      </c>
      <c r="D36" s="67">
        <v>-1.83276568147634E-2</v>
      </c>
      <c r="E36" s="67">
        <v>-0.59731386316744561</v>
      </c>
      <c r="F36" s="67">
        <v>0.21888003777909384</v>
      </c>
      <c r="G36" s="67">
        <v>3.1939071307350179E-2</v>
      </c>
      <c r="H36" s="67">
        <v>-1.6456323860773556</v>
      </c>
      <c r="I36" s="67">
        <v>0.86057333285081361</v>
      </c>
      <c r="J36" s="67">
        <v>0.22986347418868402</v>
      </c>
      <c r="K36" s="67">
        <v>2.2782928331410952</v>
      </c>
      <c r="L36" s="67">
        <v>1.2994575407190374</v>
      </c>
      <c r="M36" s="67">
        <v>1.4215264748299157</v>
      </c>
      <c r="N36" s="67">
        <v>8.8660144963656456E-2</v>
      </c>
      <c r="O36" s="67">
        <v>0.10402063402808945</v>
      </c>
      <c r="P36" s="67">
        <v>-0.10390524511666678</v>
      </c>
      <c r="Q36" s="188">
        <v>3.4389599070440289</v>
      </c>
      <c r="R36" s="8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</row>
    <row r="37" spans="1:34" s="90" customFormat="1" ht="18.75" hidden="1" customHeight="1" x14ac:dyDescent="0.25">
      <c r="A37" s="157">
        <v>42156</v>
      </c>
      <c r="B37" s="67">
        <v>-0.56428900841661545</v>
      </c>
      <c r="C37" s="67">
        <v>1.4062598247467921</v>
      </c>
      <c r="D37" s="67">
        <v>-0.54264801135394769</v>
      </c>
      <c r="E37" s="67">
        <v>-0.24598968254860748</v>
      </c>
      <c r="F37" s="67">
        <v>-0.90915186629279876</v>
      </c>
      <c r="G37" s="67">
        <v>1.8358969440382218</v>
      </c>
      <c r="H37" s="67">
        <v>-0.17503188265104991</v>
      </c>
      <c r="I37" s="67">
        <v>0.52441183164186433</v>
      </c>
      <c r="J37" s="67">
        <v>0.40018969597087173</v>
      </c>
      <c r="K37" s="67">
        <v>0.58370569748866574</v>
      </c>
      <c r="L37" s="67">
        <v>1.213063731627716</v>
      </c>
      <c r="M37" s="67">
        <v>1.0098866846882415</v>
      </c>
      <c r="N37" s="67">
        <v>7.5740199690163282E-2</v>
      </c>
      <c r="O37" s="67">
        <v>-5.8204536491256924E-4</v>
      </c>
      <c r="P37" s="67">
        <v>0.1352440008845695</v>
      </c>
      <c r="Q37" s="188">
        <v>4.7467061141491627</v>
      </c>
      <c r="R37" s="8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</row>
    <row r="38" spans="1:34" s="90" customFormat="1" ht="18.75" hidden="1" customHeight="1" x14ac:dyDescent="0.25">
      <c r="A38" s="156">
        <v>42248</v>
      </c>
      <c r="B38" s="67">
        <v>-0.76485985960137404</v>
      </c>
      <c r="C38" s="67">
        <v>1.7684478738629792</v>
      </c>
      <c r="D38" s="67">
        <v>-0.12479300736446755</v>
      </c>
      <c r="E38" s="67">
        <v>0.30110757885249145</v>
      </c>
      <c r="F38" s="67">
        <v>1.0923286952170985</v>
      </c>
      <c r="G38" s="67">
        <v>3.2220778223192172</v>
      </c>
      <c r="H38" s="67">
        <v>-0.25414521733393991</v>
      </c>
      <c r="I38" s="67">
        <v>5.8750307879624954E-3</v>
      </c>
      <c r="J38" s="67">
        <v>1.1894171190754641</v>
      </c>
      <c r="K38" s="67">
        <v>1.2131859345824272</v>
      </c>
      <c r="L38" s="67">
        <v>1.077966625089364</v>
      </c>
      <c r="M38" s="67">
        <v>0.5027269113306565</v>
      </c>
      <c r="N38" s="67">
        <v>8.0881113451018311E-2</v>
      </c>
      <c r="O38" s="67">
        <v>4.4758032601514799E-2</v>
      </c>
      <c r="P38" s="67">
        <v>-0.21746620286943205</v>
      </c>
      <c r="Q38" s="188">
        <v>9.137508450001004</v>
      </c>
      <c r="R38" s="8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</row>
    <row r="39" spans="1:34" s="90" customFormat="1" ht="18.75" hidden="1" customHeight="1" x14ac:dyDescent="0.25">
      <c r="A39" s="157">
        <v>42339</v>
      </c>
      <c r="B39" s="67">
        <v>-0.86050527012934031</v>
      </c>
      <c r="C39" s="67">
        <v>0.56342870564567415</v>
      </c>
      <c r="D39" s="67">
        <v>0.11390329451234472</v>
      </c>
      <c r="E39" s="67">
        <v>0.25778334125197139</v>
      </c>
      <c r="F39" s="67">
        <v>-0.29815253535092345</v>
      </c>
      <c r="G39" s="67">
        <v>1.6918944446565061</v>
      </c>
      <c r="H39" s="67">
        <v>5.3650021544515951</v>
      </c>
      <c r="I39" s="67">
        <v>-0.39434215155806746</v>
      </c>
      <c r="J39" s="67">
        <v>0.26086585585213323</v>
      </c>
      <c r="K39" s="67">
        <v>0.77146324049651038</v>
      </c>
      <c r="L39" s="67">
        <v>1.0879996834809611</v>
      </c>
      <c r="M39" s="67">
        <v>0.28623790161950785</v>
      </c>
      <c r="N39" s="67">
        <v>9.3285465023510775E-2</v>
      </c>
      <c r="O39" s="67">
        <v>1.9870025199818619E-2</v>
      </c>
      <c r="P39" s="67">
        <v>0.76515524006163793</v>
      </c>
      <c r="Q39" s="188">
        <v>9.7238893952138277</v>
      </c>
      <c r="R39" s="8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</row>
    <row r="40" spans="1:34" s="5" customFormat="1" ht="18.75" hidden="1" customHeight="1" x14ac:dyDescent="0.2">
      <c r="A40" s="157">
        <v>42078</v>
      </c>
      <c r="B40" s="67">
        <v>-0.43916478223077016</v>
      </c>
      <c r="C40" s="67">
        <v>1.0088492890497684</v>
      </c>
      <c r="D40" s="67">
        <v>0.29602876607860273</v>
      </c>
      <c r="E40" s="67">
        <v>0.40172871953441519</v>
      </c>
      <c r="F40" s="67">
        <v>-0.19199046142158019</v>
      </c>
      <c r="G40" s="67">
        <v>4.5459982160851002E-2</v>
      </c>
      <c r="H40" s="67">
        <v>4.91572602799154</v>
      </c>
      <c r="I40" s="67">
        <v>7.8961177841542871E-2</v>
      </c>
      <c r="J40" s="67">
        <v>0.46368828971335341</v>
      </c>
      <c r="K40" s="67">
        <v>1.1898262410028215</v>
      </c>
      <c r="L40" s="67">
        <v>1.0002645034492563</v>
      </c>
      <c r="M40" s="67">
        <v>0.24055737590887241</v>
      </c>
      <c r="N40" s="67">
        <v>0.1016071720061483</v>
      </c>
      <c r="O40" s="67">
        <v>8.2457991198157082E-2</v>
      </c>
      <c r="P40" s="67">
        <v>0.53384178848252939</v>
      </c>
      <c r="Q40" s="188">
        <v>9.7278420807655213</v>
      </c>
      <c r="R40" s="4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4" s="5" customFormat="1" ht="18.75" hidden="1" customHeight="1" x14ac:dyDescent="0.2">
      <c r="A41" s="157">
        <v>42522</v>
      </c>
      <c r="B41" s="67">
        <v>-0.34770349278987711</v>
      </c>
      <c r="C41" s="67">
        <v>2.2404736611621238E-2</v>
      </c>
      <c r="D41" s="67">
        <v>0.42607197468069924</v>
      </c>
      <c r="E41" s="67">
        <v>0.1818428545042888</v>
      </c>
      <c r="F41" s="67">
        <v>1.0134462846240266</v>
      </c>
      <c r="G41" s="67">
        <v>-0.8710690806772643</v>
      </c>
      <c r="H41" s="67">
        <v>2.3505958712531054</v>
      </c>
      <c r="I41" s="67">
        <v>0.26964930776323592</v>
      </c>
      <c r="J41" s="67">
        <v>0.36364324324864689</v>
      </c>
      <c r="K41" s="67">
        <v>0.44433984886091815</v>
      </c>
      <c r="L41" s="67">
        <v>0.84454326574352578</v>
      </c>
      <c r="M41" s="67">
        <v>6.2161466178687709E-2</v>
      </c>
      <c r="N41" s="67">
        <v>0.10871261217579134</v>
      </c>
      <c r="O41" s="67">
        <v>-0.2625785449332127</v>
      </c>
      <c r="P41" s="67">
        <v>-0.43193950953546134</v>
      </c>
      <c r="Q41" s="188">
        <v>4.1741208377087391</v>
      </c>
      <c r="R41" s="4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4" s="5" customFormat="1" ht="18.75" customHeight="1" x14ac:dyDescent="0.2">
      <c r="A42" s="156">
        <v>42614</v>
      </c>
      <c r="B42" s="67">
        <v>0.20480951982507092</v>
      </c>
      <c r="C42" s="67">
        <v>0.22022214385744848</v>
      </c>
      <c r="D42" s="67">
        <v>6.3059936311585306E-4</v>
      </c>
      <c r="E42" s="67">
        <v>0.16134306912666249</v>
      </c>
      <c r="F42" s="67">
        <v>-0.87349731266753627</v>
      </c>
      <c r="G42" s="67">
        <v>-1.6283991120875778</v>
      </c>
      <c r="H42" s="67">
        <v>2.5303363832778953</v>
      </c>
      <c r="I42" s="67">
        <v>-0.16976533143781519</v>
      </c>
      <c r="J42" s="67">
        <v>-0.51403553215630027</v>
      </c>
      <c r="K42" s="67">
        <v>7.0737422223504418E-2</v>
      </c>
      <c r="L42" s="67">
        <v>0.80982184541578273</v>
      </c>
      <c r="M42" s="67">
        <v>-8.0858739058332407E-2</v>
      </c>
      <c r="N42" s="67">
        <v>8.2954865081609985E-2</v>
      </c>
      <c r="O42" s="67">
        <v>-0.29655600247947966</v>
      </c>
      <c r="P42" s="67">
        <v>0.29293927111080398</v>
      </c>
      <c r="Q42" s="188">
        <v>0.81068308939486333</v>
      </c>
      <c r="R42" s="4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4" s="5" customFormat="1" ht="18.75" customHeight="1" x14ac:dyDescent="0.2">
      <c r="A43" s="156">
        <v>42705</v>
      </c>
      <c r="B43" s="67">
        <v>1.6229555166705147</v>
      </c>
      <c r="C43" s="67">
        <v>0.48470827337522365</v>
      </c>
      <c r="D43" s="67">
        <v>0.56067580812866624</v>
      </c>
      <c r="E43" s="67">
        <v>9.0480132637860297E-2</v>
      </c>
      <c r="F43" s="67">
        <v>0.18192519103807275</v>
      </c>
      <c r="G43" s="67">
        <v>-1.3871809274332463</v>
      </c>
      <c r="H43" s="67">
        <v>0.28505982436982025</v>
      </c>
      <c r="I43" s="67">
        <v>-0.47132079836580271</v>
      </c>
      <c r="J43" s="67">
        <v>8.0828349410424799E-2</v>
      </c>
      <c r="K43" s="67">
        <v>-0.19318162449556214</v>
      </c>
      <c r="L43" s="67">
        <v>0.83706967075426009</v>
      </c>
      <c r="M43" s="67">
        <v>-0.35240756624261027</v>
      </c>
      <c r="N43" s="67">
        <v>6.8880194993435687E-2</v>
      </c>
      <c r="O43" s="67">
        <v>-0.2768935746776312</v>
      </c>
      <c r="P43" s="67">
        <v>-0.61400970729270643</v>
      </c>
      <c r="Q43" s="188">
        <v>0.91758876287072999</v>
      </c>
      <c r="R43" s="44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4" s="5" customFormat="1" ht="18.75" customHeight="1" x14ac:dyDescent="0.2">
      <c r="A44" s="157">
        <v>42795</v>
      </c>
      <c r="B44" s="67">
        <v>2.1670733721722284</v>
      </c>
      <c r="C44" s="67">
        <v>-0.68087094525831904</v>
      </c>
      <c r="D44" s="67">
        <v>0.44453673920773079</v>
      </c>
      <c r="E44" s="67">
        <v>0.12590196282104452</v>
      </c>
      <c r="F44" s="67">
        <v>8.6366852236851518E-2</v>
      </c>
      <c r="G44" s="67">
        <v>-1.3577174889115358</v>
      </c>
      <c r="H44" s="67">
        <v>0.9622939379835852</v>
      </c>
      <c r="I44" s="67">
        <v>-0.20718290592239494</v>
      </c>
      <c r="J44" s="67">
        <v>-9.2668652767526394E-2</v>
      </c>
      <c r="K44" s="67">
        <v>-1.1155477140637839</v>
      </c>
      <c r="L44" s="67">
        <v>0.52625553626994492</v>
      </c>
      <c r="M44" s="67">
        <v>0.58641005382771016</v>
      </c>
      <c r="N44" s="67">
        <v>5.1487553064888475E-2</v>
      </c>
      <c r="O44" s="67">
        <v>-0.23782669406813983</v>
      </c>
      <c r="P44" s="67">
        <v>-0.43916634475636079</v>
      </c>
      <c r="Q44" s="188">
        <v>0.81934526183590117</v>
      </c>
      <c r="R44" s="44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4" s="5" customFormat="1" ht="18.75" customHeight="1" x14ac:dyDescent="0.2">
      <c r="A45" s="157">
        <v>42887</v>
      </c>
      <c r="B45" s="67">
        <v>2.5057209351139549</v>
      </c>
      <c r="C45" s="67">
        <v>-0.50173209555018239</v>
      </c>
      <c r="D45" s="67">
        <v>-0.27427993188636562</v>
      </c>
      <c r="E45" s="67">
        <v>7.9593148051011461E-2</v>
      </c>
      <c r="F45" s="67">
        <v>0.78026687813081308</v>
      </c>
      <c r="G45" s="67">
        <v>-1.2508972486494061</v>
      </c>
      <c r="H45" s="67">
        <v>1.0320592212882913</v>
      </c>
      <c r="I45" s="67">
        <v>-0.85586185299076978</v>
      </c>
      <c r="J45" s="67">
        <v>0.11348083486429909</v>
      </c>
      <c r="K45" s="67">
        <v>-0.31216577011603819</v>
      </c>
      <c r="L45" s="67">
        <v>0.55464144943740212</v>
      </c>
      <c r="M45" s="67">
        <v>-3.8941392871226423E-2</v>
      </c>
      <c r="N45" s="67">
        <v>3.5842684109125139E-2</v>
      </c>
      <c r="O45" s="67">
        <v>5.7633876606726669E-2</v>
      </c>
      <c r="P45" s="67">
        <v>-0.28127890095189712</v>
      </c>
      <c r="Q45" s="188">
        <v>1.6440818345857298</v>
      </c>
      <c r="R45" s="44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4" s="8" customFormat="1" ht="18.75" customHeight="1" x14ac:dyDescent="0.2">
      <c r="A46" s="156">
        <v>42979</v>
      </c>
      <c r="B46" s="67">
        <v>0.81450485256687155</v>
      </c>
      <c r="C46" s="67">
        <v>-0.64852633013450278</v>
      </c>
      <c r="D46" s="67">
        <v>-4.3134355835607374E-2</v>
      </c>
      <c r="E46" s="67">
        <v>-1.4582412058617071</v>
      </c>
      <c r="F46" s="67">
        <v>-0.73386500170674807</v>
      </c>
      <c r="G46" s="67">
        <v>-0.95167565249715147</v>
      </c>
      <c r="H46" s="67">
        <v>-1.4599118604869818</v>
      </c>
      <c r="I46" s="67">
        <v>-0.37006432852905313</v>
      </c>
      <c r="J46" s="67">
        <v>0.29488971624598664</v>
      </c>
      <c r="K46" s="67">
        <v>1.7148330809162202</v>
      </c>
      <c r="L46" s="67">
        <v>0.58017408568501305</v>
      </c>
      <c r="M46" s="67">
        <v>0.1682841935389266</v>
      </c>
      <c r="N46" s="67">
        <v>4.192639485372808E-2</v>
      </c>
      <c r="O46" s="67">
        <v>0.12463840996994734</v>
      </c>
      <c r="P46" s="67">
        <v>-0.38794587869502117</v>
      </c>
      <c r="Q46" s="188">
        <v>-2.3141138799700869</v>
      </c>
      <c r="R46" s="44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4" s="8" customFormat="1" ht="18.75" customHeight="1" x14ac:dyDescent="0.2">
      <c r="A47" s="157">
        <v>43070</v>
      </c>
      <c r="B47" s="67">
        <v>-4.5885847004218168E-2</v>
      </c>
      <c r="C47" s="67">
        <v>-0.70506938796988683</v>
      </c>
      <c r="D47" s="67">
        <v>-0.49836024164004677</v>
      </c>
      <c r="E47" s="67">
        <v>-2.305437008101713</v>
      </c>
      <c r="F47" s="67">
        <v>0.59233137057748231</v>
      </c>
      <c r="G47" s="67">
        <v>0.42472507391502062</v>
      </c>
      <c r="H47" s="67">
        <v>-0.6432720234810686</v>
      </c>
      <c r="I47" s="67">
        <v>-0.41490153860841683</v>
      </c>
      <c r="J47" s="67">
        <v>-0.15461540460912457</v>
      </c>
      <c r="K47" s="67">
        <v>1.4731522139052983E-2</v>
      </c>
      <c r="L47" s="67">
        <v>0.65516119392444483</v>
      </c>
      <c r="M47" s="67">
        <v>0.4967347765347026</v>
      </c>
      <c r="N47" s="67">
        <v>5.168443474239677E-2</v>
      </c>
      <c r="O47" s="67">
        <v>1.1301976625141631E-2</v>
      </c>
      <c r="P47" s="67">
        <v>0.20973584551545668</v>
      </c>
      <c r="Q47" s="188">
        <v>-2.3111352574407817</v>
      </c>
      <c r="R47" s="44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4" s="8" customFormat="1" ht="18.75" customHeight="1" x14ac:dyDescent="0.2">
      <c r="A48" s="156">
        <v>43160</v>
      </c>
      <c r="B48" s="67">
        <v>-0.62851399870260771</v>
      </c>
      <c r="C48" s="67">
        <v>-0.28266399137567105</v>
      </c>
      <c r="D48" s="67">
        <v>-0.24976083623034417</v>
      </c>
      <c r="E48" s="67">
        <v>-2.1445625145708727</v>
      </c>
      <c r="F48" s="67">
        <v>0.14064982784109717</v>
      </c>
      <c r="G48" s="67">
        <v>0.89912270241774084</v>
      </c>
      <c r="H48" s="67">
        <v>1.0056449343942926</v>
      </c>
      <c r="I48" s="67">
        <v>-1.2567220007320314</v>
      </c>
      <c r="J48" s="67">
        <v>-0.19845714169100356</v>
      </c>
      <c r="K48" s="67">
        <v>-0.70623382495492948</v>
      </c>
      <c r="L48" s="67">
        <v>0.9490150046778415</v>
      </c>
      <c r="M48" s="67">
        <v>0.70545105227620175</v>
      </c>
      <c r="N48" s="67">
        <v>5.9587685052514716E-2</v>
      </c>
      <c r="O48" s="67">
        <v>1.6217546924573156</v>
      </c>
      <c r="P48" s="67">
        <v>0.15029379342825766</v>
      </c>
      <c r="Q48" s="188">
        <v>6.4605384287809001E-2</v>
      </c>
      <c r="R48" s="44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s="8" customFormat="1" ht="18.75" customHeight="1" x14ac:dyDescent="0.2">
      <c r="A49" s="157">
        <v>43252</v>
      </c>
      <c r="B49" s="67">
        <v>-1.6809979861620183</v>
      </c>
      <c r="C49" s="67">
        <v>-0.24343662398214264</v>
      </c>
      <c r="D49" s="67">
        <v>-3.8356110573377435E-2</v>
      </c>
      <c r="E49" s="67">
        <v>-2.2760466690118748</v>
      </c>
      <c r="F49" s="67">
        <v>-1.002861174345083</v>
      </c>
      <c r="G49" s="67">
        <v>1.3750088047797588</v>
      </c>
      <c r="H49" s="67">
        <v>0.49344711091247867</v>
      </c>
      <c r="I49" s="67">
        <v>0.14387211684305604</v>
      </c>
      <c r="J49" s="67">
        <v>-0.13072617940230852</v>
      </c>
      <c r="K49" s="67">
        <v>-0.75733805318794423</v>
      </c>
      <c r="L49" s="67">
        <v>0.7611260252806773</v>
      </c>
      <c r="M49" s="67">
        <v>0.97038931878800061</v>
      </c>
      <c r="N49" s="67">
        <v>6.9617037245105012E-2</v>
      </c>
      <c r="O49" s="67">
        <v>1.8621319037250652</v>
      </c>
      <c r="P49" s="67">
        <v>0.11445746726005479</v>
      </c>
      <c r="Q49" s="188">
        <v>-0.33971301183054803</v>
      </c>
      <c r="R49" s="44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s="5" customFormat="1" ht="18.75" customHeight="1" x14ac:dyDescent="0.2">
      <c r="A50" s="156">
        <v>43344</v>
      </c>
      <c r="B50" s="67">
        <v>-0.90392388815781277</v>
      </c>
      <c r="C50" s="67">
        <v>-1.1042809001460108</v>
      </c>
      <c r="D50" s="67">
        <v>-7.5909169377009061E-2</v>
      </c>
      <c r="E50" s="67">
        <v>-1.0493410805662686</v>
      </c>
      <c r="F50" s="67">
        <v>0.47975156083766718</v>
      </c>
      <c r="G50" s="67">
        <v>-0.32506018416135291</v>
      </c>
      <c r="H50" s="67">
        <v>4.3545629757003406</v>
      </c>
      <c r="I50" s="67">
        <v>-0.34014476212156353</v>
      </c>
      <c r="J50" s="67">
        <v>-4.6362944161335941E-2</v>
      </c>
      <c r="K50" s="67">
        <v>-0.47716360211322206</v>
      </c>
      <c r="L50" s="67">
        <v>0.68804135898946661</v>
      </c>
      <c r="M50" s="67">
        <v>-0.575910488217383</v>
      </c>
      <c r="N50" s="67">
        <v>6.834159632645867E-2</v>
      </c>
      <c r="O50" s="67">
        <v>1.8075194750729195</v>
      </c>
      <c r="P50" s="67">
        <v>-0.32060608537190882</v>
      </c>
      <c r="Q50" s="188">
        <v>2.1795138625329593</v>
      </c>
      <c r="R50" s="44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s="5" customFormat="1" ht="18.75" customHeight="1" x14ac:dyDescent="0.2">
      <c r="A51" s="157">
        <v>43435</v>
      </c>
      <c r="B51" s="67">
        <v>-0.13783480891767799</v>
      </c>
      <c r="C51" s="67">
        <v>-0.43854756187984656</v>
      </c>
      <c r="D51" s="67">
        <v>0.20421741260091278</v>
      </c>
      <c r="E51" s="67">
        <v>2.32080810935376E-2</v>
      </c>
      <c r="F51" s="67">
        <v>9.6850766798980026E-2</v>
      </c>
      <c r="G51" s="67">
        <v>0.93594081027364695</v>
      </c>
      <c r="H51" s="67">
        <v>3.5696877812341938</v>
      </c>
      <c r="I51" s="67">
        <v>0.37859041349129574</v>
      </c>
      <c r="J51" s="67">
        <v>0.44302425942924295</v>
      </c>
      <c r="K51" s="67">
        <v>1.0322503867736239</v>
      </c>
      <c r="L51" s="67">
        <v>0.36814938721084023</v>
      </c>
      <c r="M51" s="67">
        <v>-1.2979738638318121E-3</v>
      </c>
      <c r="N51" s="67">
        <v>7.0581342504320591E-2</v>
      </c>
      <c r="O51" s="67">
        <v>1.8394979188097749</v>
      </c>
      <c r="P51" s="67">
        <v>-0.69527618504989031</v>
      </c>
      <c r="Q51" s="188">
        <v>7.6890420305091141</v>
      </c>
      <c r="R51" s="44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s="5" customFormat="1" ht="18.75" customHeight="1" x14ac:dyDescent="0.2">
      <c r="A52" s="156">
        <v>43525</v>
      </c>
      <c r="B52" s="67">
        <v>-8.710064229960951E-2</v>
      </c>
      <c r="C52" s="67">
        <v>1.0345558992375777E-2</v>
      </c>
      <c r="D52" s="67">
        <v>0.53680176423956472</v>
      </c>
      <c r="E52" s="67">
        <v>0.53607654741047328</v>
      </c>
      <c r="F52" s="67">
        <v>0.2727529637898537</v>
      </c>
      <c r="G52" s="67">
        <v>1.5835960947676675</v>
      </c>
      <c r="H52" s="67">
        <v>5.761326838306724E-2</v>
      </c>
      <c r="I52" s="67">
        <v>0.74781126751200089</v>
      </c>
      <c r="J52" s="67">
        <v>0.59334660278042162</v>
      </c>
      <c r="K52" s="67">
        <v>-0.82842544435460785</v>
      </c>
      <c r="L52" s="67">
        <v>0.34246540155250765</v>
      </c>
      <c r="M52" s="67">
        <v>-1.6593326112499667</v>
      </c>
      <c r="N52" s="67">
        <v>6.8348728037740905E-2</v>
      </c>
      <c r="O52" s="67">
        <v>0.19408796815761029</v>
      </c>
      <c r="P52" s="67">
        <v>-0.38301822695311299</v>
      </c>
      <c r="Q52" s="188">
        <v>1.9853692407659986</v>
      </c>
      <c r="R52" s="44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s="5" customFormat="1" ht="18.75" customHeight="1" x14ac:dyDescent="0.2">
      <c r="A53" s="157">
        <v>43617</v>
      </c>
      <c r="B53" s="67">
        <v>0.54639238068944984</v>
      </c>
      <c r="C53" s="67">
        <v>-0.45839414865624384</v>
      </c>
      <c r="D53" s="67">
        <v>0.97677959655123525</v>
      </c>
      <c r="E53" s="67">
        <v>0.41963185365283839</v>
      </c>
      <c r="F53" s="67">
        <v>0.5523651022100291</v>
      </c>
      <c r="G53" s="67">
        <v>0.86193543256489136</v>
      </c>
      <c r="H53" s="67">
        <v>3.4384072580612957</v>
      </c>
      <c r="I53" s="67">
        <v>3.7453787867047394E-2</v>
      </c>
      <c r="J53" s="67">
        <v>0.57721549929068661</v>
      </c>
      <c r="K53" s="67">
        <v>0.65161551821361852</v>
      </c>
      <c r="L53" s="67">
        <v>0.19230298940748608</v>
      </c>
      <c r="M53" s="67">
        <v>-1.788597055635176</v>
      </c>
      <c r="N53" s="67">
        <v>7.034620716616713E-2</v>
      </c>
      <c r="O53" s="67">
        <v>0.20271025878202156</v>
      </c>
      <c r="P53" s="67">
        <v>-0.47390097378986767</v>
      </c>
      <c r="Q53" s="188">
        <v>5.8062637063754696</v>
      </c>
      <c r="R53" s="44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s="5" customFormat="1" ht="18.75" customHeight="1" x14ac:dyDescent="0.2">
      <c r="A54" s="156">
        <v>43709</v>
      </c>
      <c r="B54" s="67">
        <v>0.9863622413438482</v>
      </c>
      <c r="C54" s="67">
        <v>-1.3047642607716327E-2</v>
      </c>
      <c r="D54" s="67">
        <v>0.5386508836238848</v>
      </c>
      <c r="E54" s="67">
        <v>3.3467923307531268E-2</v>
      </c>
      <c r="F54" s="67">
        <v>0.2395184677911511</v>
      </c>
      <c r="G54" s="67">
        <v>0.42959413161139248</v>
      </c>
      <c r="H54" s="67">
        <v>0.41476907617079556</v>
      </c>
      <c r="I54" s="67">
        <v>0.37648836037688294</v>
      </c>
      <c r="J54" s="67">
        <v>0.85322368126284787</v>
      </c>
      <c r="K54" s="67">
        <v>0.99831189776190499</v>
      </c>
      <c r="L54" s="67">
        <v>0.40858371492613893</v>
      </c>
      <c r="M54" s="67">
        <v>-0.34857062177042858</v>
      </c>
      <c r="N54" s="67">
        <v>6.7347087837943381E-2</v>
      </c>
      <c r="O54" s="67">
        <v>0.10721787177027171</v>
      </c>
      <c r="P54" s="67">
        <v>0.15080030439624242</v>
      </c>
      <c r="Q54" s="188">
        <v>5.2427173778026983</v>
      </c>
      <c r="R54" s="44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s="5" customFormat="1" ht="18.75" customHeight="1" x14ac:dyDescent="0.2">
      <c r="A55" s="157">
        <v>43800</v>
      </c>
      <c r="B55" s="67">
        <v>0.14887789805725726</v>
      </c>
      <c r="C55" s="67">
        <v>-0.34958208970061233</v>
      </c>
      <c r="D55" s="67">
        <v>-0.51289703499913275</v>
      </c>
      <c r="E55" s="67">
        <v>0.2005271224463212</v>
      </c>
      <c r="F55" s="67">
        <v>-0.22591003397080792</v>
      </c>
      <c r="G55" s="67">
        <v>0.72518737064470795</v>
      </c>
      <c r="H55" s="67">
        <v>-2.6193820017078795</v>
      </c>
      <c r="I55" s="67">
        <v>-0.3909914906383144</v>
      </c>
      <c r="J55" s="67">
        <v>-9.0884758664521711E-2</v>
      </c>
      <c r="K55" s="67">
        <v>-0.7918611905649735</v>
      </c>
      <c r="L55" s="67">
        <v>0.57311642675353514</v>
      </c>
      <c r="M55" s="67">
        <v>-0.56556544245249885</v>
      </c>
      <c r="N55" s="67">
        <v>6.5988170766831819E-2</v>
      </c>
      <c r="O55" s="67">
        <v>0.24391443910223165</v>
      </c>
      <c r="P55" s="67">
        <v>0.58555824565227699</v>
      </c>
      <c r="Q55" s="188">
        <v>-3.003904369275562</v>
      </c>
      <c r="R55" s="44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s="5" customFormat="1" ht="18.75" customHeight="1" x14ac:dyDescent="0.2">
      <c r="A56" s="157">
        <v>43891</v>
      </c>
      <c r="B56" s="67">
        <v>-0.26360948047047972</v>
      </c>
      <c r="C56" s="67">
        <v>-0.27559773796690756</v>
      </c>
      <c r="D56" s="67">
        <v>-0.81147653192789249</v>
      </c>
      <c r="E56" s="67">
        <v>-0.12669293268160059</v>
      </c>
      <c r="F56" s="67">
        <v>-0.28056083628749207</v>
      </c>
      <c r="G56" s="67">
        <v>-0.69815618914053046</v>
      </c>
      <c r="H56" s="67">
        <v>-0.55257801249133665</v>
      </c>
      <c r="I56" s="67">
        <v>-0.54616832981197627</v>
      </c>
      <c r="J56" s="67">
        <v>-0.29616406555034691</v>
      </c>
      <c r="K56" s="67">
        <v>1.42685698983126</v>
      </c>
      <c r="L56" s="67">
        <v>0.52449293328243007</v>
      </c>
      <c r="M56" s="67">
        <v>-0.54812386150665082</v>
      </c>
      <c r="N56" s="67">
        <v>6.7466830795886362E-2</v>
      </c>
      <c r="O56" s="67">
        <v>0</v>
      </c>
      <c r="P56" s="67">
        <v>-0.12876189381698405</v>
      </c>
      <c r="Q56" s="188">
        <v>-2.5090731177426244</v>
      </c>
      <c r="R56" s="44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s="5" customFormat="1" ht="18.75" customHeight="1" x14ac:dyDescent="0.2">
      <c r="A57" s="157">
        <v>43983</v>
      </c>
      <c r="B57" s="67">
        <v>-0.30591668280629791</v>
      </c>
      <c r="C57" s="67">
        <v>-0.34073331373715765</v>
      </c>
      <c r="D57" s="67">
        <v>-1.1989457426164138</v>
      </c>
      <c r="E57" s="67">
        <v>-1.1184153965424386</v>
      </c>
      <c r="F57" s="67">
        <v>9.9735737835773067E-2</v>
      </c>
      <c r="G57" s="67">
        <v>-2.0968843629058789</v>
      </c>
      <c r="H57" s="67">
        <v>-2.8983696367031713</v>
      </c>
      <c r="I57" s="67">
        <v>-0.72744375447472198</v>
      </c>
      <c r="J57" s="67">
        <v>-2.0324973953643859</v>
      </c>
      <c r="K57" s="67">
        <v>-0.11781298410915689</v>
      </c>
      <c r="L57" s="67">
        <v>0.82038134271557661</v>
      </c>
      <c r="M57" s="67">
        <v>-0.55008504539660585</v>
      </c>
      <c r="N57" s="67">
        <v>6.6923248501275359E-2</v>
      </c>
      <c r="O57" s="67">
        <v>0.14638644334319562</v>
      </c>
      <c r="P57" s="67">
        <v>0.25710613858672138</v>
      </c>
      <c r="Q57" s="188">
        <v>-9.9965714036736824</v>
      </c>
      <c r="R57" s="44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s="5" customFormat="1" ht="18.75" customHeight="1" x14ac:dyDescent="0.2">
      <c r="A58" s="157">
        <v>44075</v>
      </c>
      <c r="B58" s="67">
        <v>-0.50509903085208918</v>
      </c>
      <c r="C58" s="67">
        <v>-0.3057936710535758</v>
      </c>
      <c r="D58" s="67">
        <v>-0.29507615579404611</v>
      </c>
      <c r="E58" s="67">
        <v>-0.13511582511664025</v>
      </c>
      <c r="F58" s="67">
        <v>0.26683765307934543</v>
      </c>
      <c r="G58" s="67">
        <v>-1.3828986842892057</v>
      </c>
      <c r="H58" s="67">
        <v>-4.0077768446368047</v>
      </c>
      <c r="I58" s="67">
        <v>-1.6388159015747772</v>
      </c>
      <c r="J58" s="67">
        <v>-2.5941861786712561</v>
      </c>
      <c r="K58" s="67">
        <v>-2.3521794103969293</v>
      </c>
      <c r="L58" s="67">
        <v>-0.23900188813679685</v>
      </c>
      <c r="M58" s="67">
        <v>-2.3092871776550878</v>
      </c>
      <c r="N58" s="67">
        <v>7.9992555952530658E-2</v>
      </c>
      <c r="O58" s="67">
        <v>0.2414285251588239</v>
      </c>
      <c r="P58" s="67">
        <v>0.11366548743887486</v>
      </c>
      <c r="Q58" s="188">
        <v>-15.06330654654762</v>
      </c>
      <c r="R58" s="44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s="5" customFormat="1" ht="18.75" customHeight="1" x14ac:dyDescent="0.2">
      <c r="A59" s="157">
        <v>44184</v>
      </c>
      <c r="B59" s="67">
        <v>0.1739503983166564</v>
      </c>
      <c r="C59" s="67">
        <v>-0.21346570182400879</v>
      </c>
      <c r="D59" s="67">
        <v>0.73422120030936444</v>
      </c>
      <c r="E59" s="67">
        <v>0.25194782925344361</v>
      </c>
      <c r="F59" s="67">
        <v>2.0260661274414934E-2</v>
      </c>
      <c r="G59" s="67">
        <v>-3.1547597920742114</v>
      </c>
      <c r="H59" s="67">
        <v>0.39449391614607759</v>
      </c>
      <c r="I59" s="67">
        <v>-2.0607483986324615</v>
      </c>
      <c r="J59" s="67">
        <v>-1.687931889184735</v>
      </c>
      <c r="K59" s="67">
        <v>5.5506942097354405E-4</v>
      </c>
      <c r="L59" s="67">
        <v>-0.79265218369529877</v>
      </c>
      <c r="M59" s="67">
        <v>-2.1984459057352903</v>
      </c>
      <c r="N59" s="67">
        <v>0.10168635093786857</v>
      </c>
      <c r="O59" s="67">
        <v>0.35790497213855432</v>
      </c>
      <c r="P59" s="67">
        <v>0.31325775907564568</v>
      </c>
      <c r="Q59" s="188">
        <v>-7.7597257142730038</v>
      </c>
      <c r="R59" s="44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s="8" customFormat="1" ht="18.75" customHeight="1" x14ac:dyDescent="0.2">
      <c r="A60" s="157">
        <v>44256</v>
      </c>
      <c r="B60" s="67">
        <v>0.18311279133658157</v>
      </c>
      <c r="C60" s="67">
        <v>-5.9793746870829535E-2</v>
      </c>
      <c r="D60" s="67">
        <v>0.50246616819398826</v>
      </c>
      <c r="E60" s="67">
        <v>-1.9951167581488276E-2</v>
      </c>
      <c r="F60" s="67">
        <v>-0.16728809961235228</v>
      </c>
      <c r="G60" s="67">
        <v>-1.700013792612084</v>
      </c>
      <c r="H60" s="67">
        <v>-3.2598786686668957</v>
      </c>
      <c r="I60" s="67">
        <v>-0.5765614801793093</v>
      </c>
      <c r="J60" s="67">
        <v>-0.98191534270501135</v>
      </c>
      <c r="K60" s="67">
        <v>0.1939011459424656</v>
      </c>
      <c r="L60" s="67">
        <v>-0.96827200727329388</v>
      </c>
      <c r="M60" s="67">
        <v>-1.1607247395703963</v>
      </c>
      <c r="N60" s="67">
        <v>0.12045097565881291</v>
      </c>
      <c r="O60" s="67">
        <v>0.62410317662347536</v>
      </c>
      <c r="P60" s="67">
        <v>0.50690899499813602</v>
      </c>
      <c r="Q60" s="188">
        <v>-6.7634557923181982</v>
      </c>
      <c r="R60" s="44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s="8" customFormat="1" ht="18.75" customHeight="1" x14ac:dyDescent="0.2">
      <c r="A61" s="157">
        <v>44368</v>
      </c>
      <c r="B61" s="67">
        <v>0.53050132292061158</v>
      </c>
      <c r="C61" s="67">
        <v>0.6329154070442865</v>
      </c>
      <c r="D61" s="67">
        <v>6.6175301294884387E-2</v>
      </c>
      <c r="E61" s="67">
        <v>-0.11563514708650681</v>
      </c>
      <c r="F61" s="67">
        <v>-0.70357013622855646</v>
      </c>
      <c r="G61" s="67">
        <v>-0.18692140244753905</v>
      </c>
      <c r="H61" s="67">
        <v>-0.9424452523749659</v>
      </c>
      <c r="I61" s="67">
        <v>-0.6241948875503347</v>
      </c>
      <c r="J61" s="67">
        <v>0.46847649206370728</v>
      </c>
      <c r="K61" s="67">
        <v>0.65219991674249356</v>
      </c>
      <c r="L61" s="67">
        <v>-1.0975066557456794</v>
      </c>
      <c r="M61" s="67">
        <v>-0.85073086940076581</v>
      </c>
      <c r="N61" s="67">
        <v>0.14779051197478757</v>
      </c>
      <c r="O61" s="67">
        <v>9.2164755550626726E-2</v>
      </c>
      <c r="P61" s="67">
        <v>0.17035518208112505</v>
      </c>
      <c r="Q61" s="188">
        <v>-1.7604254611618275</v>
      </c>
      <c r="R61" s="44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s="8" customFormat="1" ht="18.75" customHeight="1" thickBot="1" x14ac:dyDescent="0.25">
      <c r="A62" s="158">
        <v>44460</v>
      </c>
      <c r="B62" s="162">
        <v>-4.978892461744594E-2</v>
      </c>
      <c r="C62" s="162">
        <v>5.3500894742343333E-2</v>
      </c>
      <c r="D62" s="162">
        <v>-0.18771354194936915</v>
      </c>
      <c r="E62" s="162">
        <v>9.4678999539106926E-2</v>
      </c>
      <c r="F62" s="162">
        <v>0.65866628108766534</v>
      </c>
      <c r="G62" s="162">
        <v>8.1142070106963188E-3</v>
      </c>
      <c r="H62" s="162">
        <v>-2.3476486661045848</v>
      </c>
      <c r="I62" s="162">
        <v>-5.922274106431788E-2</v>
      </c>
      <c r="J62" s="162">
        <v>0.24162860088130628</v>
      </c>
      <c r="K62" s="162">
        <v>0.30699013915162038</v>
      </c>
      <c r="L62" s="162">
        <v>0.75461618592392854</v>
      </c>
      <c r="M62" s="162">
        <v>-4.1229152640065159E-2</v>
      </c>
      <c r="N62" s="162">
        <v>0.13419103676620694</v>
      </c>
      <c r="O62" s="162">
        <v>-0.11322117543938305</v>
      </c>
      <c r="P62" s="292">
        <v>0.10117942670407032</v>
      </c>
      <c r="Q62" s="300">
        <v>-0.44525843000823306</v>
      </c>
      <c r="R62" s="44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8.75" customHeight="1" x14ac:dyDescent="0.25">
      <c r="A63" s="393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5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79"/>
    </row>
    <row r="64" spans="1:33" ht="18.75" customHeight="1" thickBot="1" x14ac:dyDescent="0.3">
      <c r="A64" s="396" t="s">
        <v>61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8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x14ac:dyDescent="0.25"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x14ac:dyDescent="0.25"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ht="27.75" customHeight="1" x14ac:dyDescent="0.25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80"/>
    </row>
    <row r="68" spans="1:33" x14ac:dyDescent="0.25">
      <c r="A68" s="8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81"/>
    </row>
    <row r="69" spans="1:33" x14ac:dyDescent="0.25">
      <c r="A69" s="8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5"/>
      <c r="S69" s="49"/>
      <c r="T69" s="49"/>
      <c r="U69" s="49"/>
      <c r="V69" s="67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4"/>
    </row>
    <row r="70" spans="1:33" x14ac:dyDescent="0.25">
      <c r="A70" s="8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57"/>
      <c r="O70" s="57"/>
      <c r="P70" s="57"/>
      <c r="Q70" s="11"/>
    </row>
    <row r="71" spans="1:33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4"/>
    </row>
    <row r="72" spans="1:33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</row>
    <row r="73" spans="1:33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</row>
    <row r="74" spans="1:33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</row>
    <row r="75" spans="1:33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</row>
    <row r="76" spans="1:33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</row>
    <row r="77" spans="1:33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</row>
    <row r="78" spans="1:33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</row>
    <row r="79" spans="1:33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</row>
    <row r="80" spans="1:33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</row>
    <row r="81" spans="1:17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</row>
    <row r="82" spans="1:17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</row>
    <row r="83" spans="1:17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</row>
    <row r="84" spans="1:17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</row>
    <row r="85" spans="1:17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</row>
    <row r="86" spans="1:17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</row>
    <row r="87" spans="1:17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</row>
    <row r="88" spans="1:17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</row>
    <row r="89" spans="1:17" x14ac:dyDescent="0.25">
      <c r="A89" s="7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</row>
    <row r="90" spans="1:17" x14ac:dyDescent="0.25">
      <c r="A90" s="7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4"/>
    </row>
    <row r="91" spans="1:17" x14ac:dyDescent="0.25">
      <c r="A91" s="7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4"/>
    </row>
    <row r="92" spans="1:17" x14ac:dyDescent="0.25">
      <c r="A92" s="1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11"/>
    </row>
    <row r="93" spans="1:17" x14ac:dyDescent="0.25">
      <c r="A93" s="1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11"/>
    </row>
    <row r="94" spans="1:17" x14ac:dyDescent="0.25">
      <c r="A94" s="1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11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4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4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4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4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4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4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4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4"/>
    </row>
    <row r="105" spans="1:17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4"/>
    </row>
    <row r="106" spans="1:17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4"/>
    </row>
    <row r="107" spans="1:17" x14ac:dyDescent="0.25">
      <c r="A107" s="1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4"/>
    </row>
    <row r="108" spans="1:17" x14ac:dyDescent="0.25">
      <c r="A108" s="1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4"/>
    </row>
    <row r="109" spans="1:17" x14ac:dyDescent="0.25">
      <c r="A109" s="1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4"/>
    </row>
    <row r="110" spans="1:17" x14ac:dyDescent="0.25">
      <c r="A110" s="1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4"/>
    </row>
    <row r="111" spans="1:17" x14ac:dyDescent="0.25">
      <c r="A111" s="1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4"/>
    </row>
    <row r="112" spans="1:17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4"/>
    </row>
    <row r="113" spans="1:17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4"/>
    </row>
    <row r="114" spans="1:17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4"/>
    </row>
    <row r="115" spans="1:17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53"/>
    </row>
    <row r="116" spans="1:17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11"/>
    </row>
    <row r="117" spans="1:17" x14ac:dyDescent="0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4"/>
      <c r="Q117" s="11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4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4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4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4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4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4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4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4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4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4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4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4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4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4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4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4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4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4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4"/>
    </row>
    <row r="137" spans="1:17" x14ac:dyDescent="0.25">
      <c r="A137" s="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11"/>
    </row>
    <row r="138" spans="1:17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11"/>
    </row>
    <row r="139" spans="1:17" x14ac:dyDescent="0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11"/>
    </row>
    <row r="140" spans="1:17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11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4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4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4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4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4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4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4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4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4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4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4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4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4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4"/>
    </row>
    <row r="155" spans="1:17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54"/>
    </row>
    <row r="156" spans="1:17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54"/>
    </row>
    <row r="157" spans="1:17" x14ac:dyDescent="0.25">
      <c r="A157" s="3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54"/>
    </row>
    <row r="158" spans="1:17" x14ac:dyDescent="0.25">
      <c r="A158" s="3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54"/>
    </row>
    <row r="159" spans="1:17" x14ac:dyDescent="0.25">
      <c r="A159" s="37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54"/>
    </row>
    <row r="160" spans="1:17" x14ac:dyDescent="0.25">
      <c r="A160" s="37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54"/>
    </row>
  </sheetData>
  <mergeCells count="4">
    <mergeCell ref="A3:P3"/>
    <mergeCell ref="A63:Q63"/>
    <mergeCell ref="A64:Q64"/>
    <mergeCell ref="A16:P16"/>
  </mergeCells>
  <pageMargins left="0" right="0" top="0" bottom="0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F107"/>
  <sheetViews>
    <sheetView view="pageBreakPreview" zoomScaleNormal="110" zoomScaleSheetLayoutView="100" workbookViewId="0">
      <selection activeCell="A19" sqref="A19:XFD47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8" max="32" width="9.140625" style="11"/>
  </cols>
  <sheetData>
    <row r="1" spans="1:32" ht="19.5" thickBot="1" x14ac:dyDescent="0.3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2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2" ht="15" customHeight="1" x14ac:dyDescent="0.25">
      <c r="A3" s="382" t="s">
        <v>64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8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90" customFormat="1" ht="18.75" hidden="1" customHeight="1" x14ac:dyDescent="0.25">
      <c r="A4" s="130">
        <v>2007</v>
      </c>
      <c r="B4" s="48">
        <v>8.4344110996038122</v>
      </c>
      <c r="C4" s="48">
        <v>2.4563379030827694</v>
      </c>
      <c r="D4" s="48">
        <v>4.9790616980978522</v>
      </c>
      <c r="E4" s="48">
        <v>8.8243231808453881</v>
      </c>
      <c r="F4" s="48">
        <v>2.0851400518995025</v>
      </c>
      <c r="G4" s="48">
        <v>6.4139515111153855</v>
      </c>
      <c r="H4" s="48">
        <v>27.922709715267867</v>
      </c>
      <c r="I4" s="48">
        <v>4.4809813115857837</v>
      </c>
      <c r="J4" s="48">
        <v>2.5703405886342838</v>
      </c>
      <c r="K4" s="48">
        <v>5.947281069073906</v>
      </c>
      <c r="L4" s="48">
        <v>7.3040218756208164</v>
      </c>
      <c r="M4" s="48">
        <v>4.5434179009661646</v>
      </c>
      <c r="N4" s="48">
        <v>5.8321634522899855</v>
      </c>
      <c r="O4" s="48">
        <v>5.1309040322839019</v>
      </c>
      <c r="P4" s="48">
        <v>3.0749546096325884</v>
      </c>
      <c r="Q4" s="188">
        <v>99.999999999999986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90" customFormat="1" ht="18.75" hidden="1" customHeight="1" x14ac:dyDescent="0.25">
      <c r="A5" s="130">
        <v>2008</v>
      </c>
      <c r="B5" s="48">
        <v>8.6303185403532297</v>
      </c>
      <c r="C5" s="48">
        <v>2.4818157074190941</v>
      </c>
      <c r="D5" s="48">
        <v>4.1305558306414332</v>
      </c>
      <c r="E5" s="48">
        <v>7.4649778435809644</v>
      </c>
      <c r="F5" s="48">
        <v>2.1951349050853044</v>
      </c>
      <c r="G5" s="48">
        <v>6.6645656451873139</v>
      </c>
      <c r="H5" s="48">
        <v>29.140200859394707</v>
      </c>
      <c r="I5" s="48">
        <v>4.953750269037946</v>
      </c>
      <c r="J5" s="48">
        <v>2.5640497957702326</v>
      </c>
      <c r="K5" s="48">
        <v>5.7450309443972589</v>
      </c>
      <c r="L5" s="48">
        <v>6.7714418099688372</v>
      </c>
      <c r="M5" s="48">
        <v>4.5019598935553189</v>
      </c>
      <c r="N5" s="48">
        <v>6.2159167793788743</v>
      </c>
      <c r="O5" s="48">
        <v>5.477364392616896</v>
      </c>
      <c r="P5" s="48">
        <v>3.062916783612585</v>
      </c>
      <c r="Q5" s="188">
        <v>100.00000000000001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90" customFormat="1" ht="18.75" hidden="1" customHeight="1" x14ac:dyDescent="0.25">
      <c r="A6" s="130">
        <v>2009</v>
      </c>
      <c r="B6" s="48">
        <v>9.4904729060332098</v>
      </c>
      <c r="C6" s="48">
        <v>2.3536788109905946</v>
      </c>
      <c r="D6" s="48">
        <v>4.1003327796010831</v>
      </c>
      <c r="E6" s="48">
        <v>5.3766950027394396</v>
      </c>
      <c r="F6" s="48">
        <v>2.0890138560882181</v>
      </c>
      <c r="G6" s="48">
        <v>5.4242587217965355</v>
      </c>
      <c r="H6" s="48">
        <v>29.618381028094134</v>
      </c>
      <c r="I6" s="48">
        <v>4.1253038767986414</v>
      </c>
      <c r="J6" s="48">
        <v>1.9732213917544541</v>
      </c>
      <c r="K6" s="48">
        <v>7.6005688429888316</v>
      </c>
      <c r="L6" s="48">
        <v>7.6435582340805359</v>
      </c>
      <c r="M6" s="48">
        <v>4.2654244593306405</v>
      </c>
      <c r="N6" s="48">
        <v>6.2823625911169811</v>
      </c>
      <c r="O6" s="48">
        <v>6.5272371706186858</v>
      </c>
      <c r="P6" s="48">
        <v>3.1294903279679955</v>
      </c>
      <c r="Q6" s="188">
        <v>100.00000000000001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90" customFormat="1" ht="18.75" hidden="1" customHeight="1" x14ac:dyDescent="0.25">
      <c r="A7" s="130">
        <v>2010</v>
      </c>
      <c r="B7" s="48">
        <v>7.0334737235262716</v>
      </c>
      <c r="C7" s="48">
        <v>2.0451277280754083</v>
      </c>
      <c r="D7" s="48">
        <v>3.9646083183315115</v>
      </c>
      <c r="E7" s="48">
        <v>5.670461247820227</v>
      </c>
      <c r="F7" s="48">
        <v>2.0146899001573328</v>
      </c>
      <c r="G7" s="48">
        <v>6.46640491076821</v>
      </c>
      <c r="H7" s="48">
        <v>29.955792483926803</v>
      </c>
      <c r="I7" s="48">
        <v>3.7846140217865831</v>
      </c>
      <c r="J7" s="48">
        <v>1.8421869927949388</v>
      </c>
      <c r="K7" s="48">
        <v>8.1450068506911002</v>
      </c>
      <c r="L7" s="48">
        <v>7.7194759508142115</v>
      </c>
      <c r="M7" s="48">
        <v>4.0413036535067839</v>
      </c>
      <c r="N7" s="48">
        <v>6.1815995656969127</v>
      </c>
      <c r="O7" s="48">
        <v>7.2117705163794881</v>
      </c>
      <c r="P7" s="48">
        <v>3.9234841357242063</v>
      </c>
      <c r="Q7" s="188">
        <v>100.00000000000001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90" customFormat="1" ht="18.75" hidden="1" customHeight="1" x14ac:dyDescent="0.25">
      <c r="A8" s="130">
        <v>2011</v>
      </c>
      <c r="B8" s="48">
        <v>7.1253333951382176</v>
      </c>
      <c r="C8" s="48">
        <v>1.6768474442119654</v>
      </c>
      <c r="D8" s="48">
        <v>3.7843442778562033</v>
      </c>
      <c r="E8" s="48">
        <v>6.1519983795322641</v>
      </c>
      <c r="F8" s="48">
        <v>2.5132740340803896</v>
      </c>
      <c r="G8" s="48">
        <v>6.734815089131625</v>
      </c>
      <c r="H8" s="48">
        <v>30.243759312940451</v>
      </c>
      <c r="I8" s="48">
        <v>3.4106839228085257</v>
      </c>
      <c r="J8" s="48">
        <v>1.834116172012477</v>
      </c>
      <c r="K8" s="48">
        <v>6.672227931348977</v>
      </c>
      <c r="L8" s="48">
        <v>8.1448819268957031</v>
      </c>
      <c r="M8" s="48">
        <v>3.4325561917007343</v>
      </c>
      <c r="N8" s="48">
        <v>6.2237479789764736</v>
      </c>
      <c r="O8" s="48">
        <v>7.6638788789166892</v>
      </c>
      <c r="P8" s="48">
        <v>4.3875350644493238</v>
      </c>
      <c r="Q8" s="188">
        <v>100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0" customFormat="1" ht="18.75" hidden="1" customHeight="1" x14ac:dyDescent="0.25">
      <c r="A9" s="130">
        <v>2012</v>
      </c>
      <c r="B9" s="48">
        <v>7.0676493670446687</v>
      </c>
      <c r="C9" s="48">
        <v>2.0838830955405703</v>
      </c>
      <c r="D9" s="48">
        <v>3.6182590410400755</v>
      </c>
      <c r="E9" s="48">
        <v>5.826135557424859</v>
      </c>
      <c r="F9" s="48">
        <v>2.9272780624450712</v>
      </c>
      <c r="G9" s="48">
        <v>6.4846103691968606</v>
      </c>
      <c r="H9" s="48">
        <v>30.694750107643515</v>
      </c>
      <c r="I9" s="48">
        <v>3.6358117625931139</v>
      </c>
      <c r="J9" s="48">
        <v>2.0089353903102252</v>
      </c>
      <c r="K9" s="48">
        <v>5.7373084693590783</v>
      </c>
      <c r="L9" s="48">
        <v>7.6935556579065274</v>
      </c>
      <c r="M9" s="48">
        <v>3.2616467940139566</v>
      </c>
      <c r="N9" s="48">
        <v>6.5505579171155164</v>
      </c>
      <c r="O9" s="48">
        <v>8.5070513168974475</v>
      </c>
      <c r="P9" s="48">
        <v>3.9025670914685118</v>
      </c>
      <c r="Q9" s="188">
        <v>99.999999999999986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90" customFormat="1" ht="18.75" hidden="1" customHeight="1" x14ac:dyDescent="0.25">
      <c r="A10" s="130">
        <v>2013</v>
      </c>
      <c r="B10" s="48">
        <v>8.5627511265833132</v>
      </c>
      <c r="C10" s="48">
        <v>1.8059576965955748</v>
      </c>
      <c r="D10" s="48">
        <v>3.7856849170927354</v>
      </c>
      <c r="E10" s="48">
        <v>5.4408584481958355</v>
      </c>
      <c r="F10" s="48">
        <v>2.337208538514429</v>
      </c>
      <c r="G10" s="48">
        <v>6.5029156360490861</v>
      </c>
      <c r="H10" s="48">
        <v>30.479928073517453</v>
      </c>
      <c r="I10" s="48">
        <v>3.8131311426537491</v>
      </c>
      <c r="J10" s="48">
        <v>1.7986598209082321</v>
      </c>
      <c r="K10" s="48">
        <v>6.2319915786473556</v>
      </c>
      <c r="L10" s="48">
        <v>7.0692644967209111</v>
      </c>
      <c r="M10" s="48">
        <v>2.7578069258462836</v>
      </c>
      <c r="N10" s="48">
        <v>6.6034621548581107</v>
      </c>
      <c r="O10" s="48">
        <v>8.2841297471955286</v>
      </c>
      <c r="P10" s="48">
        <v>4.5262496966214165</v>
      </c>
      <c r="Q10" s="188">
        <v>100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90" customFormat="1" ht="18.75" hidden="1" customHeight="1" x14ac:dyDescent="0.25">
      <c r="A11" s="130">
        <v>2014</v>
      </c>
      <c r="B11" s="48">
        <v>6.726322774737854</v>
      </c>
      <c r="C11" s="48">
        <v>1.8386921904247262</v>
      </c>
      <c r="D11" s="48">
        <v>4.275011536169564</v>
      </c>
      <c r="E11" s="48">
        <v>4.4751551665241385</v>
      </c>
      <c r="F11" s="48">
        <v>2.9572110780496499</v>
      </c>
      <c r="G11" s="48">
        <v>6.4016785219059136</v>
      </c>
      <c r="H11" s="48">
        <v>30.525117483945419</v>
      </c>
      <c r="I11" s="48">
        <v>4.9265989243436179</v>
      </c>
      <c r="J11" s="48">
        <v>1.6351670661429134</v>
      </c>
      <c r="K11" s="48">
        <v>6.2298419023123142</v>
      </c>
      <c r="L11" s="48">
        <v>7.3824034484080912</v>
      </c>
      <c r="M11" s="48">
        <v>3.7993478929303222</v>
      </c>
      <c r="N11" s="48">
        <v>6.6131834825001157</v>
      </c>
      <c r="O11" s="48">
        <v>8.4841409489979984</v>
      </c>
      <c r="P11" s="48">
        <v>3.7301275826073748</v>
      </c>
      <c r="Q11" s="188">
        <v>100.00000000000001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90" customFormat="1" ht="18.75" hidden="1" customHeight="1" x14ac:dyDescent="0.25">
      <c r="A12" s="130">
        <v>2015</v>
      </c>
      <c r="B12" s="48">
        <v>6.1943305343243313</v>
      </c>
      <c r="C12" s="48">
        <v>2.6772102996949445</v>
      </c>
      <c r="D12" s="48">
        <v>3.9903362432682883</v>
      </c>
      <c r="E12" s="48">
        <v>4.0960022637378009</v>
      </c>
      <c r="F12" s="48">
        <v>2.7073633029893136</v>
      </c>
      <c r="G12" s="48">
        <v>7.2931568415914869</v>
      </c>
      <c r="H12" s="48">
        <v>29.296192709774001</v>
      </c>
      <c r="I12" s="48">
        <v>4.7682954691056185</v>
      </c>
      <c r="J12" s="48">
        <v>2.0385232660651371</v>
      </c>
      <c r="K12" s="48">
        <v>7.2990150581827553</v>
      </c>
      <c r="L12" s="48">
        <v>7.4291358580812217</v>
      </c>
      <c r="M12" s="48">
        <v>4.0179931372979603</v>
      </c>
      <c r="N12" s="48">
        <v>6.2195528859438873</v>
      </c>
      <c r="O12" s="48">
        <v>8.3659255884426127</v>
      </c>
      <c r="P12" s="48">
        <v>3.6069665415006318</v>
      </c>
      <c r="Q12" s="188">
        <v>100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5" customFormat="1" ht="18.75" customHeight="1" x14ac:dyDescent="0.2">
      <c r="A13" s="130">
        <v>2016</v>
      </c>
      <c r="B13" s="48">
        <v>7.0501111356591553</v>
      </c>
      <c r="C13" s="48">
        <v>3.0084758617976046</v>
      </c>
      <c r="D13" s="48">
        <v>3.9947680706773476</v>
      </c>
      <c r="E13" s="48">
        <v>4.0542659668393997</v>
      </c>
      <c r="F13" s="48">
        <v>2.6912662228995292</v>
      </c>
      <c r="G13" s="48">
        <v>6.3240889655089871</v>
      </c>
      <c r="H13" s="48">
        <v>29.909012981867541</v>
      </c>
      <c r="I13" s="48">
        <v>4.4477066428030723</v>
      </c>
      <c r="J13" s="48">
        <v>2.0102325624003812</v>
      </c>
      <c r="K13" s="48">
        <v>7.4159346778100312</v>
      </c>
      <c r="L13" s="48">
        <v>7.5993087514509661</v>
      </c>
      <c r="M13" s="48">
        <v>3.723085048785042</v>
      </c>
      <c r="N13" s="48">
        <v>5.9740207181020963</v>
      </c>
      <c r="O13" s="48">
        <v>8.4340316931367578</v>
      </c>
      <c r="P13" s="48">
        <v>3.3636907002621061</v>
      </c>
      <c r="Q13" s="188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30">
        <v>2017</v>
      </c>
      <c r="B14" s="48">
        <v>7.5359051447386696</v>
      </c>
      <c r="C14" s="48">
        <v>2.6958135141759847</v>
      </c>
      <c r="D14" s="48">
        <v>3.7661378951371476</v>
      </c>
      <c r="E14" s="48">
        <v>3.5315660736761401</v>
      </c>
      <c r="F14" s="48">
        <v>2.9697584259841134</v>
      </c>
      <c r="G14" s="48">
        <v>5.740804485619635</v>
      </c>
      <c r="H14" s="48">
        <v>30.6346192413347</v>
      </c>
      <c r="I14" s="48">
        <v>4.0329031344920097</v>
      </c>
      <c r="J14" s="48">
        <v>2.1838186069028849</v>
      </c>
      <c r="K14" s="48">
        <v>7.2977931477301929</v>
      </c>
      <c r="L14" s="48">
        <v>7.9666180569825693</v>
      </c>
      <c r="M14" s="48">
        <v>4.0196582606200151</v>
      </c>
      <c r="N14" s="48">
        <v>6.056691061131648</v>
      </c>
      <c r="O14" s="48">
        <v>8.4101774734388304</v>
      </c>
      <c r="P14" s="48">
        <v>3.1577354780354585</v>
      </c>
      <c r="Q14" s="188">
        <v>100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1"/>
      <c r="AC14" s="71"/>
      <c r="AD14" s="71"/>
      <c r="AE14" s="60"/>
      <c r="AF14" s="72"/>
    </row>
    <row r="15" spans="1:32" s="5" customFormat="1" ht="18.75" customHeight="1" x14ac:dyDescent="0.2">
      <c r="A15" s="130">
        <v>2018</v>
      </c>
      <c r="B15" s="48">
        <v>7.2163753517968221</v>
      </c>
      <c r="C15" s="48">
        <v>2.1851957170271517</v>
      </c>
      <c r="D15" s="48">
        <v>3.5514620469154696</v>
      </c>
      <c r="E15" s="48">
        <v>2.1525266374344216</v>
      </c>
      <c r="F15" s="48">
        <v>2.8340571934280172</v>
      </c>
      <c r="G15" s="48">
        <v>6.2094217349921585</v>
      </c>
      <c r="H15" s="48">
        <v>32.839440601519627</v>
      </c>
      <c r="I15" s="48">
        <v>3.6457366893690755</v>
      </c>
      <c r="J15" s="48">
        <v>2.1075513445813874</v>
      </c>
      <c r="K15" s="48">
        <v>7.0992146801639961</v>
      </c>
      <c r="L15" s="48">
        <v>8.8675039225275434</v>
      </c>
      <c r="M15" s="48">
        <v>4.1041989466179247</v>
      </c>
      <c r="N15" s="48">
        <v>6.0299302542010729</v>
      </c>
      <c r="O15" s="48">
        <v>8.2309349973981902</v>
      </c>
      <c r="P15" s="48">
        <v>2.9264498820271458</v>
      </c>
      <c r="Q15" s="188">
        <v>100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1"/>
      <c r="AC15" s="71"/>
      <c r="AD15" s="71"/>
      <c r="AE15" s="71"/>
      <c r="AF15" s="72"/>
    </row>
    <row r="16" spans="1:32" s="5" customFormat="1" ht="18.75" customHeight="1" x14ac:dyDescent="0.2">
      <c r="A16" s="130">
        <v>2019</v>
      </c>
      <c r="B16" s="48">
        <v>8.1407073598088626</v>
      </c>
      <c r="C16" s="48">
        <v>1.9273774986775354</v>
      </c>
      <c r="D16" s="48">
        <v>3.7678614163871531</v>
      </c>
      <c r="E16" s="48">
        <v>2.2933897668169578</v>
      </c>
      <c r="F16" s="48">
        <v>2.9774316619200301</v>
      </c>
      <c r="G16" s="48">
        <v>6.7978830225460065</v>
      </c>
      <c r="H16" s="48">
        <v>32.157047841342369</v>
      </c>
      <c r="I16" s="48">
        <v>3.6950909483736116</v>
      </c>
      <c r="J16" s="48">
        <v>2.543664963384014</v>
      </c>
      <c r="K16" s="48">
        <v>6.6775759767804033</v>
      </c>
      <c r="L16" s="48">
        <v>8.9484518995396591</v>
      </c>
      <c r="M16" s="48">
        <v>3.0627507983237083</v>
      </c>
      <c r="N16" s="48">
        <v>5.8815067811440098</v>
      </c>
      <c r="O16" s="48">
        <v>8.3231362599820269</v>
      </c>
      <c r="P16" s="48">
        <v>2.8061238049736557</v>
      </c>
      <c r="Q16" s="188">
        <v>100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</row>
    <row r="17" spans="1:32" s="8" customFormat="1" ht="18.75" customHeight="1" thickBot="1" x14ac:dyDescent="0.25">
      <c r="A17" s="103">
        <v>2020</v>
      </c>
      <c r="B17" s="97">
        <v>8.6551725169119944</v>
      </c>
      <c r="C17" s="97">
        <v>2.1062408751828494</v>
      </c>
      <c r="D17" s="97">
        <v>3.8943286885947228</v>
      </c>
      <c r="E17" s="97">
        <v>2.2268248517908189</v>
      </c>
      <c r="F17" s="97">
        <v>3.3936528156508059</v>
      </c>
      <c r="G17" s="97">
        <v>5.60766893362681</v>
      </c>
      <c r="H17" s="97">
        <v>32.058179784955669</v>
      </c>
      <c r="I17" s="97">
        <v>2.6122536970982311</v>
      </c>
      <c r="J17" s="97">
        <v>0.94092691730737865</v>
      </c>
      <c r="K17" s="97">
        <v>6.7290689923550904</v>
      </c>
      <c r="L17" s="97">
        <v>9.9088930010144463</v>
      </c>
      <c r="M17" s="97">
        <v>1.9987111646868794</v>
      </c>
      <c r="N17" s="97">
        <v>6.3796969582842991</v>
      </c>
      <c r="O17" s="97">
        <v>10.344817064815164</v>
      </c>
      <c r="P17" s="97">
        <v>3.1435637377248247</v>
      </c>
      <c r="Q17" s="189">
        <v>100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2" ht="15" customHeight="1" x14ac:dyDescent="0.25">
      <c r="A18" s="382" t="s">
        <v>29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18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</row>
    <row r="19" spans="1:32" s="90" customFormat="1" ht="18.75" hidden="1" customHeight="1" x14ac:dyDescent="0.25">
      <c r="A19" s="157">
        <v>39965</v>
      </c>
      <c r="B19" s="67">
        <v>10.287662005845194</v>
      </c>
      <c r="C19" s="67">
        <v>2.4673814949673685</v>
      </c>
      <c r="D19" s="67">
        <v>3.8126217473275319</v>
      </c>
      <c r="E19" s="67">
        <v>3.6496260194077017</v>
      </c>
      <c r="F19" s="67">
        <v>2.0548582591882321</v>
      </c>
      <c r="G19" s="67">
        <v>6.0690828785302493</v>
      </c>
      <c r="H19" s="67">
        <v>29.509204913952249</v>
      </c>
      <c r="I19" s="67">
        <v>4.214118033974656</v>
      </c>
      <c r="J19" s="67">
        <v>2.0844110347747895</v>
      </c>
      <c r="K19" s="67">
        <v>7.3194293936833814</v>
      </c>
      <c r="L19" s="67">
        <v>7.4467550178221877</v>
      </c>
      <c r="M19" s="67">
        <v>4.462649430756283</v>
      </c>
      <c r="N19" s="67">
        <v>6.5503963052209073</v>
      </c>
      <c r="O19" s="67">
        <v>6.7022003195500481</v>
      </c>
      <c r="P19" s="67">
        <v>3.3696031449992265</v>
      </c>
      <c r="Q19" s="188">
        <v>100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</row>
    <row r="20" spans="1:32" s="90" customFormat="1" ht="18.75" hidden="1" customHeight="1" x14ac:dyDescent="0.25">
      <c r="A20" s="156">
        <v>40057</v>
      </c>
      <c r="B20" s="67">
        <v>9.6754190816425929</v>
      </c>
      <c r="C20" s="67">
        <v>3.1527987663975496</v>
      </c>
      <c r="D20" s="67">
        <v>4.0296659997619706</v>
      </c>
      <c r="E20" s="67">
        <v>5.9293832123039953</v>
      </c>
      <c r="F20" s="67">
        <v>2.2232237829076067</v>
      </c>
      <c r="G20" s="67">
        <v>4.6427857045932583</v>
      </c>
      <c r="H20" s="67">
        <v>29.266615795247155</v>
      </c>
      <c r="I20" s="67">
        <v>3.6714406430828768</v>
      </c>
      <c r="J20" s="67">
        <v>2.0886722581770001</v>
      </c>
      <c r="K20" s="67">
        <v>7.6136468987115204</v>
      </c>
      <c r="L20" s="67">
        <v>8.3839877095435167</v>
      </c>
      <c r="M20" s="67">
        <v>3.4072330531057671</v>
      </c>
      <c r="N20" s="67">
        <v>6.2738816801701773</v>
      </c>
      <c r="O20" s="67">
        <v>6.4588621487296232</v>
      </c>
      <c r="P20" s="67">
        <v>3.1823832656253894</v>
      </c>
      <c r="Q20" s="188">
        <v>100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</row>
    <row r="21" spans="1:32" s="90" customFormat="1" ht="18.75" hidden="1" customHeight="1" x14ac:dyDescent="0.25">
      <c r="A21" s="157">
        <v>40148</v>
      </c>
      <c r="B21" s="67">
        <v>8.0810290543874679</v>
      </c>
      <c r="C21" s="67">
        <v>1.9183838831194588</v>
      </c>
      <c r="D21" s="67">
        <v>4.4553621676816135</v>
      </c>
      <c r="E21" s="67">
        <v>7.126517553464498</v>
      </c>
      <c r="F21" s="67">
        <v>2.1095250799206138</v>
      </c>
      <c r="G21" s="67">
        <v>4.9746928512976147</v>
      </c>
      <c r="H21" s="67">
        <v>29.134684068109447</v>
      </c>
      <c r="I21" s="67">
        <v>4.1092774894401716</v>
      </c>
      <c r="J21" s="67">
        <v>1.7796385497538456</v>
      </c>
      <c r="K21" s="67">
        <v>8.255935898642802</v>
      </c>
      <c r="L21" s="67">
        <v>7.7523704444096619</v>
      </c>
      <c r="M21" s="67">
        <v>4.2682805720926815</v>
      </c>
      <c r="N21" s="67">
        <v>6.0675941811783787</v>
      </c>
      <c r="O21" s="67">
        <v>6.7115655978973958</v>
      </c>
      <c r="P21" s="67">
        <v>3.2551426086043653</v>
      </c>
      <c r="Q21" s="188">
        <v>100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</row>
    <row r="22" spans="1:32" s="90" customFormat="1" ht="18.75" hidden="1" customHeight="1" x14ac:dyDescent="0.25">
      <c r="A22" s="156">
        <v>40238</v>
      </c>
      <c r="B22" s="67">
        <v>7.0583095362328363</v>
      </c>
      <c r="C22" s="67">
        <v>1.9281337064025446</v>
      </c>
      <c r="D22" s="67">
        <v>4.6425516876203483</v>
      </c>
      <c r="E22" s="67">
        <v>5.2914318783409815</v>
      </c>
      <c r="F22" s="67">
        <v>1.8928793008642346</v>
      </c>
      <c r="G22" s="67">
        <v>5.6763682078234856</v>
      </c>
      <c r="H22" s="67">
        <v>29.919357670764914</v>
      </c>
      <c r="I22" s="67">
        <v>3.8723831577360315</v>
      </c>
      <c r="J22" s="67">
        <v>1.6268660891816524</v>
      </c>
      <c r="K22" s="67">
        <v>7.7333884901522314</v>
      </c>
      <c r="L22" s="67">
        <v>7.8349103924294647</v>
      </c>
      <c r="M22" s="67">
        <v>5.1442527063705832</v>
      </c>
      <c r="N22" s="67">
        <v>6.4191690778746153</v>
      </c>
      <c r="O22" s="67">
        <v>7.1652881714637342</v>
      </c>
      <c r="P22" s="67">
        <v>3.7947099267423372</v>
      </c>
      <c r="Q22" s="188">
        <v>100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</row>
    <row r="23" spans="1:32" s="90" customFormat="1" ht="18.75" hidden="1" customHeight="1" x14ac:dyDescent="0.25">
      <c r="A23" s="157">
        <v>40330</v>
      </c>
      <c r="B23" s="67">
        <v>7.470738822025945</v>
      </c>
      <c r="C23" s="67">
        <v>2.3475728208948654</v>
      </c>
      <c r="D23" s="67">
        <v>4.046493608510553</v>
      </c>
      <c r="E23" s="67">
        <v>5.0519274323486467</v>
      </c>
      <c r="F23" s="67">
        <v>2.1377811599479681</v>
      </c>
      <c r="G23" s="67">
        <v>6.8130017626787049</v>
      </c>
      <c r="H23" s="67">
        <v>30.166231885792463</v>
      </c>
      <c r="I23" s="67">
        <v>3.7321216500921381</v>
      </c>
      <c r="J23" s="67">
        <v>1.8508859043402162</v>
      </c>
      <c r="K23" s="67">
        <v>7.7798723454649146</v>
      </c>
      <c r="L23" s="67">
        <v>7.3142847418736672</v>
      </c>
      <c r="M23" s="67">
        <v>3.5517041531246414</v>
      </c>
      <c r="N23" s="67">
        <v>6.5282717579013347</v>
      </c>
      <c r="O23" s="67">
        <v>7.3312538885319336</v>
      </c>
      <c r="P23" s="67">
        <v>3.8778580664719895</v>
      </c>
      <c r="Q23" s="188">
        <v>100.00000000000001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</row>
    <row r="24" spans="1:32" s="90" customFormat="1" ht="18.75" hidden="1" customHeight="1" x14ac:dyDescent="0.25">
      <c r="A24" s="156">
        <v>40422</v>
      </c>
      <c r="B24" s="67">
        <v>6.7251743154488208</v>
      </c>
      <c r="C24" s="67">
        <v>2.1576982510183069</v>
      </c>
      <c r="D24" s="67">
        <v>3.3993124066988405</v>
      </c>
      <c r="E24" s="67">
        <v>5.8505015334272708</v>
      </c>
      <c r="F24" s="67">
        <v>2.0426630866888402</v>
      </c>
      <c r="G24" s="67">
        <v>6.487032431523013</v>
      </c>
      <c r="H24" s="67">
        <v>30.026056217384202</v>
      </c>
      <c r="I24" s="67">
        <v>3.71612377332738</v>
      </c>
      <c r="J24" s="67">
        <v>1.9568684376477987</v>
      </c>
      <c r="K24" s="67">
        <v>8.934845252269449</v>
      </c>
      <c r="L24" s="67">
        <v>7.868349008246625</v>
      </c>
      <c r="M24" s="67">
        <v>3.7516603304614717</v>
      </c>
      <c r="N24" s="67">
        <v>5.9099354773536081</v>
      </c>
      <c r="O24" s="67">
        <v>7.0507187127327837</v>
      </c>
      <c r="P24" s="67">
        <v>4.1230607657715934</v>
      </c>
      <c r="Q24" s="188">
        <v>99.999999999999986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</row>
    <row r="25" spans="1:32" s="90" customFormat="1" ht="18.75" hidden="1" customHeight="1" x14ac:dyDescent="0.25">
      <c r="A25" s="157">
        <v>40513</v>
      </c>
      <c r="B25" s="67">
        <v>6.9129927135234235</v>
      </c>
      <c r="C25" s="67">
        <v>1.7608948226101502</v>
      </c>
      <c r="D25" s="67">
        <v>3.824934243851362</v>
      </c>
      <c r="E25" s="67">
        <v>6.4150303049330626</v>
      </c>
      <c r="F25" s="67">
        <v>1.9855488320498433</v>
      </c>
      <c r="G25" s="67">
        <v>6.8564963338447598</v>
      </c>
      <c r="H25" s="67">
        <v>29.724414975364958</v>
      </c>
      <c r="I25" s="67">
        <v>3.8203095811292966</v>
      </c>
      <c r="J25" s="67">
        <v>1.9191260578362619</v>
      </c>
      <c r="K25" s="67">
        <v>8.0763271298484245</v>
      </c>
      <c r="L25" s="67">
        <v>7.8394185593279015</v>
      </c>
      <c r="M25" s="67">
        <v>3.7623584423508292</v>
      </c>
      <c r="N25" s="67">
        <v>5.9114347484018133</v>
      </c>
      <c r="O25" s="67">
        <v>7.3048555183331114</v>
      </c>
      <c r="P25" s="67">
        <v>3.8858577365947986</v>
      </c>
      <c r="Q25" s="188">
        <v>100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</row>
    <row r="26" spans="1:32" s="90" customFormat="1" ht="18.75" hidden="1" customHeight="1" x14ac:dyDescent="0.25">
      <c r="A26" s="156">
        <v>40603</v>
      </c>
      <c r="B26" s="67">
        <v>7.6483570674462582</v>
      </c>
      <c r="C26" s="67">
        <v>1.2718302200419154</v>
      </c>
      <c r="D26" s="67">
        <v>3.5741615088273502</v>
      </c>
      <c r="E26" s="67">
        <v>5.8086757311263826</v>
      </c>
      <c r="F26" s="67">
        <v>2.0911048039151554</v>
      </c>
      <c r="G26" s="67">
        <v>7.4038636951510153</v>
      </c>
      <c r="H26" s="67">
        <v>30.407421687910006</v>
      </c>
      <c r="I26" s="67">
        <v>3.2747023707889413</v>
      </c>
      <c r="J26" s="67">
        <v>1.5487260537263823</v>
      </c>
      <c r="K26" s="67">
        <v>6.2550140937009164</v>
      </c>
      <c r="L26" s="67">
        <v>8.1009711984641513</v>
      </c>
      <c r="M26" s="67">
        <v>4.2853282686015168</v>
      </c>
      <c r="N26" s="67">
        <v>6.1245065884053353</v>
      </c>
      <c r="O26" s="67">
        <v>7.7450540144306261</v>
      </c>
      <c r="P26" s="67">
        <v>4.4602826974640477</v>
      </c>
      <c r="Q26" s="188">
        <v>100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</row>
    <row r="27" spans="1:32" s="90" customFormat="1" ht="18.75" hidden="1" customHeight="1" x14ac:dyDescent="0.25">
      <c r="A27" s="157">
        <v>40695</v>
      </c>
      <c r="B27" s="67">
        <v>6.9540290138788414</v>
      </c>
      <c r="C27" s="67">
        <v>1.792194439831762</v>
      </c>
      <c r="D27" s="67">
        <v>3.5166233895174224</v>
      </c>
      <c r="E27" s="67">
        <v>5.2209529291677166</v>
      </c>
      <c r="F27" s="67">
        <v>3.1501549731148</v>
      </c>
      <c r="G27" s="67">
        <v>6.7413175206280203</v>
      </c>
      <c r="H27" s="67">
        <v>30.02153210929384</v>
      </c>
      <c r="I27" s="67">
        <v>2.8205429244196334</v>
      </c>
      <c r="J27" s="67">
        <v>1.7201782701394412</v>
      </c>
      <c r="K27" s="67">
        <v>7.1889967865885085</v>
      </c>
      <c r="L27" s="67">
        <v>7.7977237429078592</v>
      </c>
      <c r="M27" s="67">
        <v>3.9344693419477919</v>
      </c>
      <c r="N27" s="67">
        <v>6.3897174799802876</v>
      </c>
      <c r="O27" s="67">
        <v>7.8755012182515278</v>
      </c>
      <c r="P27" s="67">
        <v>4.8760658603325613</v>
      </c>
      <c r="Q27" s="188">
        <v>100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</row>
    <row r="28" spans="1:32" s="90" customFormat="1" ht="18.75" hidden="1" customHeight="1" x14ac:dyDescent="0.25">
      <c r="A28" s="156">
        <v>40787</v>
      </c>
      <c r="B28" s="67">
        <v>6.7059107694622728</v>
      </c>
      <c r="C28" s="67">
        <v>1.6540311543586601</v>
      </c>
      <c r="D28" s="67">
        <v>4.0137025105830411</v>
      </c>
      <c r="E28" s="67">
        <v>6.5657878402722289</v>
      </c>
      <c r="F28" s="67">
        <v>2.462664038921917</v>
      </c>
      <c r="G28" s="67">
        <v>5.8509285502703312</v>
      </c>
      <c r="H28" s="67">
        <v>30.92971617234965</v>
      </c>
      <c r="I28" s="67">
        <v>3.5159478246922871</v>
      </c>
      <c r="J28" s="67">
        <v>2.0493253019549718</v>
      </c>
      <c r="K28" s="67">
        <v>6.8174745793754701</v>
      </c>
      <c r="L28" s="67">
        <v>8.3880409097344923</v>
      </c>
      <c r="M28" s="67">
        <v>2.9773386178707337</v>
      </c>
      <c r="N28" s="67">
        <v>6.1615575585256659</v>
      </c>
      <c r="O28" s="67">
        <v>7.4461127089909125</v>
      </c>
      <c r="P28" s="67">
        <v>4.4614614626373736</v>
      </c>
      <c r="Q28" s="188">
        <v>100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</row>
    <row r="29" spans="1:32" s="90" customFormat="1" ht="18.75" hidden="1" customHeight="1" x14ac:dyDescent="0.25">
      <c r="A29" s="157">
        <v>40878</v>
      </c>
      <c r="B29" s="67">
        <v>7.2011070072477583</v>
      </c>
      <c r="C29" s="67">
        <v>1.9844509200843508</v>
      </c>
      <c r="D29" s="67">
        <v>4.0178475643955975</v>
      </c>
      <c r="E29" s="67">
        <v>6.9709788954732526</v>
      </c>
      <c r="F29" s="67">
        <v>2.3618207080389926</v>
      </c>
      <c r="G29" s="67">
        <v>6.9631090348836659</v>
      </c>
      <c r="H29" s="67">
        <v>29.608555131882966</v>
      </c>
      <c r="I29" s="67">
        <v>4.0078604986201842</v>
      </c>
      <c r="J29" s="67">
        <v>2.0068477838617844</v>
      </c>
      <c r="K29" s="67">
        <v>6.4349934282115431</v>
      </c>
      <c r="L29" s="67">
        <v>8.2786372459679693</v>
      </c>
      <c r="M29" s="67">
        <v>2.5715541461597464</v>
      </c>
      <c r="N29" s="67">
        <v>6.2230198738051747</v>
      </c>
      <c r="O29" s="67">
        <v>7.5990678967970791</v>
      </c>
      <c r="P29" s="67">
        <v>3.7701498645699392</v>
      </c>
      <c r="Q29" s="188">
        <v>100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</row>
    <row r="30" spans="1:32" s="90" customFormat="1" ht="18.75" hidden="1" customHeight="1" x14ac:dyDescent="0.25">
      <c r="A30" s="156">
        <v>40969</v>
      </c>
      <c r="B30" s="67">
        <v>7.4362233649519691</v>
      </c>
      <c r="C30" s="67">
        <v>1.9568097300360259</v>
      </c>
      <c r="D30" s="67">
        <v>3.9475941284149596</v>
      </c>
      <c r="E30" s="67">
        <v>5.050605601365481</v>
      </c>
      <c r="F30" s="67">
        <v>2.5013039050150727</v>
      </c>
      <c r="G30" s="67">
        <v>7.6138486196699429</v>
      </c>
      <c r="H30" s="67">
        <v>30.308270245452555</v>
      </c>
      <c r="I30" s="67">
        <v>3.7754663184705959</v>
      </c>
      <c r="J30" s="67">
        <v>1.5619763622398206</v>
      </c>
      <c r="K30" s="67">
        <v>4.4084824030605736</v>
      </c>
      <c r="L30" s="67">
        <v>8.3641945081874223</v>
      </c>
      <c r="M30" s="67">
        <v>3.7271266183588319</v>
      </c>
      <c r="N30" s="67">
        <v>6.6564048367720048</v>
      </c>
      <c r="O30" s="67">
        <v>8.620687330327419</v>
      </c>
      <c r="P30" s="67">
        <v>4.0710060276773223</v>
      </c>
      <c r="Q30" s="188">
        <v>100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</row>
    <row r="31" spans="1:32" s="90" customFormat="1" ht="18.75" hidden="1" customHeight="1" x14ac:dyDescent="0.25">
      <c r="A31" s="157">
        <v>41061</v>
      </c>
      <c r="B31" s="67">
        <v>7.4209176617277199</v>
      </c>
      <c r="C31" s="67">
        <v>2.1556482523238438</v>
      </c>
      <c r="D31" s="67">
        <v>3.6372215840735436</v>
      </c>
      <c r="E31" s="67">
        <v>5.6712178550790107</v>
      </c>
      <c r="F31" s="67">
        <v>3.2939743000160697</v>
      </c>
      <c r="G31" s="67">
        <v>6.5355011328849928</v>
      </c>
      <c r="H31" s="67">
        <v>31.564085947490927</v>
      </c>
      <c r="I31" s="67">
        <v>3.0983690234935053</v>
      </c>
      <c r="J31" s="67">
        <v>1.9882410980740812</v>
      </c>
      <c r="K31" s="67">
        <v>4.900308651632769</v>
      </c>
      <c r="L31" s="67">
        <v>7.2860004704002685</v>
      </c>
      <c r="M31" s="67">
        <v>3.2553001233741909</v>
      </c>
      <c r="N31" s="67">
        <v>6.5383426868490551</v>
      </c>
      <c r="O31" s="67">
        <v>8.6040443443260024</v>
      </c>
      <c r="P31" s="67">
        <v>4.0508268682540045</v>
      </c>
      <c r="Q31" s="188">
        <v>100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</row>
    <row r="32" spans="1:32" s="90" customFormat="1" ht="18.75" hidden="1" customHeight="1" x14ac:dyDescent="0.25">
      <c r="A32" s="156">
        <v>41153</v>
      </c>
      <c r="B32" s="67">
        <v>6.7988674096922699</v>
      </c>
      <c r="C32" s="67">
        <v>2.0344040374289039</v>
      </c>
      <c r="D32" s="67">
        <v>3.6896358323810885</v>
      </c>
      <c r="E32" s="67">
        <v>6.3501318915575489</v>
      </c>
      <c r="F32" s="67">
        <v>3.0869199295986203</v>
      </c>
      <c r="G32" s="67">
        <v>5.8861780502367145</v>
      </c>
      <c r="H32" s="67">
        <v>30.241308780034199</v>
      </c>
      <c r="I32" s="67">
        <v>3.9089938915476896</v>
      </c>
      <c r="J32" s="67">
        <v>2.2084456879190881</v>
      </c>
      <c r="K32" s="67">
        <v>6.809279005321212</v>
      </c>
      <c r="L32" s="67">
        <v>7.5539523517484808</v>
      </c>
      <c r="M32" s="67">
        <v>3.1480674418628922</v>
      </c>
      <c r="N32" s="67">
        <v>6.3326615349325186</v>
      </c>
      <c r="O32" s="67">
        <v>8.4973950418503748</v>
      </c>
      <c r="P32" s="67">
        <v>3.4537591138884038</v>
      </c>
      <c r="Q32" s="188">
        <v>100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</row>
    <row r="33" spans="1:32" s="90" customFormat="1" ht="18.75" hidden="1" customHeight="1" x14ac:dyDescent="0.25">
      <c r="A33" s="157">
        <v>41244</v>
      </c>
      <c r="B33" s="67">
        <v>6.6297762249233649</v>
      </c>
      <c r="C33" s="67">
        <v>2.1882461354568221</v>
      </c>
      <c r="D33" s="67">
        <v>3.2004242303664907</v>
      </c>
      <c r="E33" s="67">
        <v>6.1970980428029616</v>
      </c>
      <c r="F33" s="67">
        <v>2.8091848033926929</v>
      </c>
      <c r="G33" s="67">
        <v>5.9485594731465357</v>
      </c>
      <c r="H33" s="67">
        <v>30.672085096062649</v>
      </c>
      <c r="I33" s="67">
        <v>3.7549691832269612</v>
      </c>
      <c r="J33" s="67">
        <v>2.2607535331623918</v>
      </c>
      <c r="K33" s="67">
        <v>6.7675674897412845</v>
      </c>
      <c r="L33" s="67">
        <v>7.5912155256171152</v>
      </c>
      <c r="M33" s="67">
        <v>2.9289733243855136</v>
      </c>
      <c r="N33" s="67">
        <v>6.6867826280587392</v>
      </c>
      <c r="O33" s="67">
        <v>8.3074673815209241</v>
      </c>
      <c r="P33" s="67">
        <v>4.0568969281355809</v>
      </c>
      <c r="Q33" s="188">
        <v>100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</row>
    <row r="34" spans="1:32" s="90" customFormat="1" ht="18.75" hidden="1" customHeight="1" x14ac:dyDescent="0.25">
      <c r="A34" s="156">
        <v>41334</v>
      </c>
      <c r="B34" s="67">
        <v>8.8276248110120825</v>
      </c>
      <c r="C34" s="67">
        <v>1.5171013869960872</v>
      </c>
      <c r="D34" s="67">
        <v>3.6981620261274073</v>
      </c>
      <c r="E34" s="67">
        <v>5.5355262035388755</v>
      </c>
      <c r="F34" s="67">
        <v>2.4460914575645991</v>
      </c>
      <c r="G34" s="67">
        <v>5.8295253533913014</v>
      </c>
      <c r="H34" s="67">
        <v>30.783154102162996</v>
      </c>
      <c r="I34" s="67">
        <v>3.0493192425726776</v>
      </c>
      <c r="J34" s="67">
        <v>1.3109632017247241</v>
      </c>
      <c r="K34" s="67">
        <v>6.520460232359877</v>
      </c>
      <c r="L34" s="67">
        <v>7.0242569543382078</v>
      </c>
      <c r="M34" s="67">
        <v>3.2380781181108111</v>
      </c>
      <c r="N34" s="67">
        <v>6.4808287316955813</v>
      </c>
      <c r="O34" s="67">
        <v>8.0742712683772986</v>
      </c>
      <c r="P34" s="67">
        <v>5.6646369100274869</v>
      </c>
      <c r="Q34" s="188">
        <v>99.999999999999986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3"/>
    </row>
    <row r="35" spans="1:32" s="90" customFormat="1" ht="18.75" hidden="1" customHeight="1" x14ac:dyDescent="0.25">
      <c r="A35" s="157">
        <v>41426</v>
      </c>
      <c r="B35" s="67">
        <v>8.7112678062818638</v>
      </c>
      <c r="C35" s="67">
        <v>2.1562339915938509</v>
      </c>
      <c r="D35" s="67">
        <v>3.7261245748775029</v>
      </c>
      <c r="E35" s="67">
        <v>5.9817739484125845</v>
      </c>
      <c r="F35" s="67">
        <v>2.3268337154369614</v>
      </c>
      <c r="G35" s="67">
        <v>6.2239630997178432</v>
      </c>
      <c r="H35" s="67">
        <v>31.38383933611092</v>
      </c>
      <c r="I35" s="67">
        <v>3.8271806212212867</v>
      </c>
      <c r="J35" s="67">
        <v>1.6370515141772088</v>
      </c>
      <c r="K35" s="67">
        <v>5.840699330192817</v>
      </c>
      <c r="L35" s="67">
        <v>6.4968669320380243</v>
      </c>
      <c r="M35" s="67">
        <v>2.4154139819186362</v>
      </c>
      <c r="N35" s="67">
        <v>6.6624894773006504</v>
      </c>
      <c r="O35" s="67">
        <v>8.3550403962841493</v>
      </c>
      <c r="P35" s="67">
        <v>4.2552212744356819</v>
      </c>
      <c r="Q35" s="188">
        <v>100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3"/>
    </row>
    <row r="36" spans="1:32" s="90" customFormat="1" ht="18.75" hidden="1" customHeight="1" x14ac:dyDescent="0.25">
      <c r="A36" s="156">
        <v>41518</v>
      </c>
      <c r="B36" s="67">
        <v>8.7300269654326517</v>
      </c>
      <c r="C36" s="67">
        <v>1.7604517664976254</v>
      </c>
      <c r="D36" s="67">
        <v>3.6776997662747464</v>
      </c>
      <c r="E36" s="67">
        <v>5.3802461366663739</v>
      </c>
      <c r="F36" s="67">
        <v>2.0593812655017341</v>
      </c>
      <c r="G36" s="67">
        <v>6.4296936394058459</v>
      </c>
      <c r="H36" s="67">
        <v>30.22672742093533</v>
      </c>
      <c r="I36" s="67">
        <v>3.9042637398696862</v>
      </c>
      <c r="J36" s="67">
        <v>2.2933358554984999</v>
      </c>
      <c r="K36" s="67">
        <v>5.942892427178128</v>
      </c>
      <c r="L36" s="67">
        <v>7.3208369239636228</v>
      </c>
      <c r="M36" s="67">
        <v>2.5351181401265834</v>
      </c>
      <c r="N36" s="67">
        <v>6.5914937968427347</v>
      </c>
      <c r="O36" s="67">
        <v>8.3348115154485427</v>
      </c>
      <c r="P36" s="67">
        <v>4.8130206403578999</v>
      </c>
      <c r="Q36" s="188">
        <v>100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53"/>
    </row>
    <row r="37" spans="1:32" s="90" customFormat="1" ht="18.75" hidden="1" customHeight="1" x14ac:dyDescent="0.25">
      <c r="A37" s="157">
        <v>41609</v>
      </c>
      <c r="B37" s="67">
        <v>7.9790300609379825</v>
      </c>
      <c r="C37" s="67">
        <v>1.7980352245432352</v>
      </c>
      <c r="D37" s="67">
        <v>4.0419259505952514</v>
      </c>
      <c r="E37" s="67">
        <v>4.8705332977135116</v>
      </c>
      <c r="F37" s="67">
        <v>2.5163191519016661</v>
      </c>
      <c r="G37" s="67">
        <v>7.5354564595964106</v>
      </c>
      <c r="H37" s="67">
        <v>29.532491595329439</v>
      </c>
      <c r="I37" s="67">
        <v>4.4822351649828027</v>
      </c>
      <c r="J37" s="67">
        <v>1.9559266528333166</v>
      </c>
      <c r="K37" s="67">
        <v>6.6172321104743377</v>
      </c>
      <c r="L37" s="67">
        <v>7.4284297423941297</v>
      </c>
      <c r="M37" s="67">
        <v>2.8333919174230564</v>
      </c>
      <c r="N37" s="67">
        <v>6.68145123956426</v>
      </c>
      <c r="O37" s="67">
        <v>8.3758435958738531</v>
      </c>
      <c r="P37" s="67">
        <v>3.3516978358367551</v>
      </c>
      <c r="Q37" s="188">
        <v>100.00000000000001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53"/>
    </row>
    <row r="38" spans="1:32" s="90" customFormat="1" ht="18.75" hidden="1" customHeight="1" x14ac:dyDescent="0.25">
      <c r="A38" s="156">
        <v>41699</v>
      </c>
      <c r="B38" s="67">
        <v>7.4061425705064527</v>
      </c>
      <c r="C38" s="67">
        <v>1.6177497398939675</v>
      </c>
      <c r="D38" s="67">
        <v>4.085038979641495</v>
      </c>
      <c r="E38" s="67">
        <v>4.4657065254326911</v>
      </c>
      <c r="F38" s="67">
        <v>3.0272795504382675</v>
      </c>
      <c r="G38" s="67">
        <v>7.3827638160122602</v>
      </c>
      <c r="H38" s="67">
        <v>31.931655319381676</v>
      </c>
      <c r="I38" s="67">
        <v>4.3689319047759714</v>
      </c>
      <c r="J38" s="67">
        <v>1.2961886002196703</v>
      </c>
      <c r="K38" s="67">
        <v>5.2447744704323158</v>
      </c>
      <c r="L38" s="67">
        <v>7.3027240956111594</v>
      </c>
      <c r="M38" s="67">
        <v>3.016162021509162</v>
      </c>
      <c r="N38" s="67">
        <v>6.7256131694967323</v>
      </c>
      <c r="O38" s="67">
        <v>8.6153834550654693</v>
      </c>
      <c r="P38" s="67">
        <v>3.5138857815827111</v>
      </c>
      <c r="Q38" s="188">
        <v>100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3"/>
    </row>
    <row r="39" spans="1:32" s="90" customFormat="1" ht="18.75" hidden="1" customHeight="1" x14ac:dyDescent="0.25">
      <c r="A39" s="157">
        <v>41791</v>
      </c>
      <c r="B39" s="67">
        <v>6.5346720604565096</v>
      </c>
      <c r="C39" s="67">
        <v>1.8919980681690416</v>
      </c>
      <c r="D39" s="67">
        <v>4.3206299533660957</v>
      </c>
      <c r="E39" s="67">
        <v>4.7504513687017065</v>
      </c>
      <c r="F39" s="67">
        <v>3.1336298888894625</v>
      </c>
      <c r="G39" s="67">
        <v>6.5371448688238099</v>
      </c>
      <c r="H39" s="67">
        <v>29.968320970630558</v>
      </c>
      <c r="I39" s="67">
        <v>4.1740302221850989</v>
      </c>
      <c r="J39" s="67">
        <v>1.3539183358957081</v>
      </c>
      <c r="K39" s="67">
        <v>7.1181579902155478</v>
      </c>
      <c r="L39" s="67">
        <v>7.0507727831582194</v>
      </c>
      <c r="M39" s="67">
        <v>3.2220865117103514</v>
      </c>
      <c r="N39" s="67">
        <v>6.6807650225691795</v>
      </c>
      <c r="O39" s="67">
        <v>8.8015854039235624</v>
      </c>
      <c r="P39" s="67">
        <v>4.4618365513051614</v>
      </c>
      <c r="Q39" s="188">
        <v>100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3"/>
    </row>
    <row r="40" spans="1:32" s="90" customFormat="1" ht="18.75" hidden="1" customHeight="1" x14ac:dyDescent="0.25">
      <c r="A40" s="156">
        <v>41883</v>
      </c>
      <c r="B40" s="67">
        <v>6.351872358057121</v>
      </c>
      <c r="C40" s="67">
        <v>1.7763410395702472</v>
      </c>
      <c r="D40" s="67">
        <v>4.3483976038972978</v>
      </c>
      <c r="E40" s="67">
        <v>4.5024667728975167</v>
      </c>
      <c r="F40" s="67">
        <v>3.0414441656446201</v>
      </c>
      <c r="G40" s="67">
        <v>5.7216772280962678</v>
      </c>
      <c r="H40" s="67">
        <v>31.502650060807337</v>
      </c>
      <c r="I40" s="67">
        <v>5.0504275178185773</v>
      </c>
      <c r="J40" s="67">
        <v>1.7230681259107163</v>
      </c>
      <c r="K40" s="67">
        <v>5.7961318815548548</v>
      </c>
      <c r="L40" s="67">
        <v>7.4861902295620562</v>
      </c>
      <c r="M40" s="67">
        <v>4.2398289386494081</v>
      </c>
      <c r="N40" s="67">
        <v>6.3637240490837224</v>
      </c>
      <c r="O40" s="67">
        <v>8.188411480615704</v>
      </c>
      <c r="P40" s="67">
        <v>3.907368547834547</v>
      </c>
      <c r="Q40" s="188">
        <v>100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3"/>
    </row>
    <row r="41" spans="1:32" s="90" customFormat="1" ht="18.75" hidden="1" customHeight="1" x14ac:dyDescent="0.25">
      <c r="A41" s="157">
        <v>41974</v>
      </c>
      <c r="B41" s="67">
        <v>6.6529119390974287</v>
      </c>
      <c r="C41" s="67">
        <v>2.0559820774905528</v>
      </c>
      <c r="D41" s="67">
        <v>4.3343456258133779</v>
      </c>
      <c r="E41" s="67">
        <v>4.1999547190143396</v>
      </c>
      <c r="F41" s="67">
        <v>2.6433800468954929</v>
      </c>
      <c r="G41" s="67">
        <v>6.0522430125035589</v>
      </c>
      <c r="H41" s="67">
        <v>28.760605179383706</v>
      </c>
      <c r="I41" s="67">
        <v>6.0187476472647115</v>
      </c>
      <c r="J41" s="67">
        <v>2.1221759766150465</v>
      </c>
      <c r="K41" s="67">
        <v>6.7490379778550604</v>
      </c>
      <c r="L41" s="67">
        <v>7.6606607280872669</v>
      </c>
      <c r="M41" s="67">
        <v>4.6182610802803703</v>
      </c>
      <c r="N41" s="67">
        <v>6.6971214185091101</v>
      </c>
      <c r="O41" s="67">
        <v>8.364433723682744</v>
      </c>
      <c r="P41" s="67">
        <v>3.0701388475072213</v>
      </c>
      <c r="Q41" s="188">
        <v>100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53"/>
    </row>
    <row r="42" spans="1:32" s="90" customFormat="1" ht="18.75" hidden="1" customHeight="1" x14ac:dyDescent="0.25">
      <c r="A42" s="156">
        <v>42064</v>
      </c>
      <c r="B42" s="67">
        <v>6.748543380396252</v>
      </c>
      <c r="C42" s="67">
        <v>1.9529259158946908</v>
      </c>
      <c r="D42" s="67">
        <v>4.0627379710243448</v>
      </c>
      <c r="E42" s="67">
        <v>3.7224238959258047</v>
      </c>
      <c r="F42" s="67">
        <v>2.9499325379973942</v>
      </c>
      <c r="G42" s="67">
        <v>6.8271834918463075</v>
      </c>
      <c r="H42" s="67">
        <v>29.537970820140515</v>
      </c>
      <c r="I42" s="67">
        <v>5.1333790682275513</v>
      </c>
      <c r="J42" s="67">
        <v>1.5331394660568216</v>
      </c>
      <c r="K42" s="67">
        <v>7.5155841185113745</v>
      </c>
      <c r="L42" s="67">
        <v>7.5950652084948276</v>
      </c>
      <c r="M42" s="67">
        <v>4.086001375961585</v>
      </c>
      <c r="N42" s="67">
        <v>6.5971665777863269</v>
      </c>
      <c r="O42" s="67">
        <v>8.4381006133017031</v>
      </c>
      <c r="P42" s="67">
        <v>3.2998455584344955</v>
      </c>
      <c r="Q42" s="188">
        <v>100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53"/>
    </row>
    <row r="43" spans="1:32" s="90" customFormat="1" ht="18.75" hidden="1" customHeight="1" x14ac:dyDescent="0.25">
      <c r="A43" s="157">
        <v>42156</v>
      </c>
      <c r="B43" s="67">
        <v>6.2164766950432657</v>
      </c>
      <c r="C43" s="67">
        <v>2.9121603081021914</v>
      </c>
      <c r="D43" s="67">
        <v>3.7546676150981324</v>
      </c>
      <c r="E43" s="67">
        <v>4.2902856395017803</v>
      </c>
      <c r="F43" s="67">
        <v>1.9957117381235856</v>
      </c>
      <c r="G43" s="67">
        <v>7.6345736955945309</v>
      </c>
      <c r="H43" s="67">
        <v>28.728554038546918</v>
      </c>
      <c r="I43" s="67">
        <v>4.473696344954611</v>
      </c>
      <c r="J43" s="67">
        <v>1.7556526377836914</v>
      </c>
      <c r="K43" s="67">
        <v>7.7050829753566354</v>
      </c>
      <c r="L43" s="67">
        <v>7.2711424521349901</v>
      </c>
      <c r="M43" s="67">
        <v>3.7439223311131458</v>
      </c>
      <c r="N43" s="67">
        <v>6.4893649510691116</v>
      </c>
      <c r="O43" s="67">
        <v>8.6129671784371062</v>
      </c>
      <c r="P43" s="67">
        <v>4.4157413991403196</v>
      </c>
      <c r="Q43" s="188">
        <v>100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53"/>
    </row>
    <row r="44" spans="1:32" s="90" customFormat="1" ht="18.75" hidden="1" customHeight="1" x14ac:dyDescent="0.25">
      <c r="A44" s="156">
        <v>42248</v>
      </c>
      <c r="B44" s="67">
        <v>5.917503937408612</v>
      </c>
      <c r="C44" s="67">
        <v>3.3380168250162519</v>
      </c>
      <c r="D44" s="67">
        <v>4.0259410583094208</v>
      </c>
      <c r="E44" s="67">
        <v>4.3549864825394806</v>
      </c>
      <c r="F44" s="67">
        <v>3.6899272612864356</v>
      </c>
      <c r="G44" s="67">
        <v>7.827399504335748</v>
      </c>
      <c r="H44" s="67">
        <v>28.404390467639097</v>
      </c>
      <c r="I44" s="67">
        <v>4.5396051541491076</v>
      </c>
      <c r="J44" s="67">
        <v>2.6757634584414784</v>
      </c>
      <c r="K44" s="67">
        <v>6.7989907565638612</v>
      </c>
      <c r="L44" s="67">
        <v>7.1960589700463276</v>
      </c>
      <c r="M44" s="67">
        <v>4.0437840309167719</v>
      </c>
      <c r="N44" s="67">
        <v>5.7972010970572176</v>
      </c>
      <c r="O44" s="67">
        <v>8.0727759849950615</v>
      </c>
      <c r="P44" s="67">
        <v>3.3176550112951322</v>
      </c>
      <c r="Q44" s="188">
        <v>100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53"/>
    </row>
    <row r="45" spans="1:32" s="90" customFormat="1" ht="18.75" hidden="1" customHeight="1" x14ac:dyDescent="0.25">
      <c r="A45" s="157">
        <v>42339</v>
      </c>
      <c r="B45" s="67">
        <v>5.9452855594924934</v>
      </c>
      <c r="C45" s="67">
        <v>2.4483483839765521</v>
      </c>
      <c r="D45" s="67">
        <v>4.1078470475533626</v>
      </c>
      <c r="E45" s="67">
        <v>3.9934149721875252</v>
      </c>
      <c r="F45" s="67">
        <v>2.1420629933667046</v>
      </c>
      <c r="G45" s="67">
        <v>6.8555377884142414</v>
      </c>
      <c r="H45" s="67">
        <v>30.520155415893701</v>
      </c>
      <c r="I45" s="67">
        <v>4.9417129364281056</v>
      </c>
      <c r="J45" s="67">
        <v>2.1170312252131835</v>
      </c>
      <c r="K45" s="67">
        <v>7.2311777302928633</v>
      </c>
      <c r="L45" s="67">
        <v>7.663079168043069</v>
      </c>
      <c r="M45" s="67">
        <v>4.1856469568266998</v>
      </c>
      <c r="N45" s="67">
        <v>6.0508843206807068</v>
      </c>
      <c r="O45" s="67">
        <v>8.3683943570897288</v>
      </c>
      <c r="P45" s="67">
        <v>3.4294211445410752</v>
      </c>
      <c r="Q45" s="188">
        <v>100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3"/>
    </row>
    <row r="46" spans="1:32" s="5" customFormat="1" ht="18.75" hidden="1" customHeight="1" x14ac:dyDescent="0.2">
      <c r="A46" s="156">
        <v>42430</v>
      </c>
      <c r="B46" s="67">
        <v>6.3702439798712023</v>
      </c>
      <c r="C46" s="67">
        <v>2.7657540163560883</v>
      </c>
      <c r="D46" s="67">
        <v>4.0239794270507607</v>
      </c>
      <c r="E46" s="67">
        <v>3.6778697980217405</v>
      </c>
      <c r="F46" s="67">
        <v>2.5923291648065354</v>
      </c>
      <c r="G46" s="67">
        <v>6.3074574538981674</v>
      </c>
      <c r="H46" s="67">
        <v>30.532994660030081</v>
      </c>
      <c r="I46" s="67">
        <v>4.6031990420560742</v>
      </c>
      <c r="J46" s="67">
        <v>1.7578971969518415</v>
      </c>
      <c r="K46" s="67">
        <v>8.278877395107191</v>
      </c>
      <c r="L46" s="67">
        <v>7.3842736162679881</v>
      </c>
      <c r="M46" s="67">
        <v>3.789258299859414</v>
      </c>
      <c r="N46" s="67">
        <v>6.0198723471589002</v>
      </c>
      <c r="O46" s="67">
        <v>8.4459635868925869</v>
      </c>
      <c r="P46" s="67">
        <v>3.4500300156714352</v>
      </c>
      <c r="Q46" s="188">
        <v>100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5" customFormat="1" ht="18.75" hidden="1" customHeight="1" x14ac:dyDescent="0.2">
      <c r="A47" s="157">
        <v>42522</v>
      </c>
      <c r="B47" s="67">
        <v>6.8207109903258534</v>
      </c>
      <c r="C47" s="67">
        <v>2.9457342256838643</v>
      </c>
      <c r="D47" s="67">
        <v>3.9578748964555999</v>
      </c>
      <c r="E47" s="67">
        <v>4.1948061636553291</v>
      </c>
      <c r="F47" s="67">
        <v>2.8130535268263377</v>
      </c>
      <c r="G47" s="67">
        <v>6.6401520174785338</v>
      </c>
      <c r="H47" s="67">
        <v>28.998586109815381</v>
      </c>
      <c r="I47" s="67">
        <v>4.4393349208723114</v>
      </c>
      <c r="J47" s="67">
        <v>1.9648937523431516</v>
      </c>
      <c r="K47" s="67">
        <v>7.8726387261195692</v>
      </c>
      <c r="L47" s="67">
        <v>7.3327765575255546</v>
      </c>
      <c r="M47" s="67">
        <v>3.5650310510269012</v>
      </c>
      <c r="N47" s="67">
        <v>6.2305208039445166</v>
      </c>
      <c r="O47" s="67">
        <v>8.4676851783123936</v>
      </c>
      <c r="P47" s="67">
        <v>3.7562010796147018</v>
      </c>
      <c r="Q47" s="188">
        <v>100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5" customFormat="1" ht="18.75" customHeight="1" x14ac:dyDescent="0.2">
      <c r="A48" s="156">
        <v>42614</v>
      </c>
      <c r="B48" s="67">
        <v>7.3545605441091553</v>
      </c>
      <c r="C48" s="67">
        <v>3.3859805307734172</v>
      </c>
      <c r="D48" s="67">
        <v>3.7153315113939485</v>
      </c>
      <c r="E48" s="67">
        <v>4.3533847872237015</v>
      </c>
      <c r="F48" s="67">
        <v>2.9115437883750714</v>
      </c>
      <c r="G48" s="67">
        <v>6.5437738485911643</v>
      </c>
      <c r="H48" s="67">
        <v>29.932874328894091</v>
      </c>
      <c r="I48" s="67">
        <v>4.2891152841956401</v>
      </c>
      <c r="J48" s="67">
        <v>2.1386906545135567</v>
      </c>
      <c r="K48" s="67">
        <v>6.6769135858387578</v>
      </c>
      <c r="L48" s="67">
        <v>7.4400780973158929</v>
      </c>
      <c r="M48" s="67">
        <v>3.8200402590022366</v>
      </c>
      <c r="N48" s="67">
        <v>5.7614586107294734</v>
      </c>
      <c r="O48" s="67">
        <v>8.1412942065343188</v>
      </c>
      <c r="P48" s="67">
        <v>3.5349599625095789</v>
      </c>
      <c r="Q48" s="188">
        <v>100</v>
      </c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5" customFormat="1" ht="18.75" customHeight="1" x14ac:dyDescent="0.2">
      <c r="A49" s="156">
        <v>42705</v>
      </c>
      <c r="B49" s="67">
        <v>7.6420217135823245</v>
      </c>
      <c r="C49" s="67">
        <v>2.9224180815999623</v>
      </c>
      <c r="D49" s="67">
        <v>4.2911211299019936</v>
      </c>
      <c r="E49" s="67">
        <v>3.9852619347875833</v>
      </c>
      <c r="F49" s="67">
        <v>2.4434008381007803</v>
      </c>
      <c r="G49" s="67">
        <v>5.8043207053001078</v>
      </c>
      <c r="H49" s="67">
        <v>30.146393438262294</v>
      </c>
      <c r="I49" s="67">
        <v>4.4639821543513598</v>
      </c>
      <c r="J49" s="67">
        <v>2.1750123296899555</v>
      </c>
      <c r="K49" s="67">
        <v>6.8684437935944693</v>
      </c>
      <c r="L49" s="67">
        <v>8.2409012644983157</v>
      </c>
      <c r="M49" s="67">
        <v>3.7104542536241731</v>
      </c>
      <c r="N49" s="67">
        <v>5.8977157226314008</v>
      </c>
      <c r="O49" s="67">
        <v>8.6926285330705753</v>
      </c>
      <c r="P49" s="67">
        <v>2.7159241070047067</v>
      </c>
      <c r="Q49" s="188">
        <v>100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5" customFormat="1" ht="18.75" customHeight="1" x14ac:dyDescent="0.2">
      <c r="A50" s="157">
        <v>42795</v>
      </c>
      <c r="B50" s="67">
        <v>7.8459175851102634</v>
      </c>
      <c r="C50" s="67">
        <v>2.2058131894618098</v>
      </c>
      <c r="D50" s="67">
        <v>4.1321551333762834</v>
      </c>
      <c r="E50" s="67">
        <v>3.8089227255397633</v>
      </c>
      <c r="F50" s="67">
        <v>2.8213516953882651</v>
      </c>
      <c r="G50" s="67">
        <v>5.3638440050138376</v>
      </c>
      <c r="H50" s="67">
        <v>31.434414274163764</v>
      </c>
      <c r="I50" s="67">
        <v>4.4548720524476808</v>
      </c>
      <c r="J50" s="67">
        <v>1.7228010649355741</v>
      </c>
      <c r="K50" s="67">
        <v>6.83715936960576</v>
      </c>
      <c r="L50" s="67">
        <v>7.6236175458868001</v>
      </c>
      <c r="M50" s="67">
        <v>4.2730245923780164</v>
      </c>
      <c r="N50" s="67">
        <v>5.9288946845366812</v>
      </c>
      <c r="O50" s="67">
        <v>8.6056761778367967</v>
      </c>
      <c r="P50" s="67">
        <v>2.941535904318723</v>
      </c>
      <c r="Q50" s="188">
        <v>100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5" customFormat="1" ht="18.75" customHeight="1" x14ac:dyDescent="0.2">
      <c r="A51" s="157">
        <v>42887</v>
      </c>
      <c r="B51" s="67">
        <v>7.7520064570178828</v>
      </c>
      <c r="C51" s="67">
        <v>2.9658898951524604</v>
      </c>
      <c r="D51" s="67">
        <v>3.4694868915946135</v>
      </c>
      <c r="E51" s="67">
        <v>4.3847638035215608</v>
      </c>
      <c r="F51" s="67">
        <v>3.7346705187405469</v>
      </c>
      <c r="G51" s="67">
        <v>5.6801768748618802</v>
      </c>
      <c r="H51" s="67">
        <v>30.056481470363707</v>
      </c>
      <c r="I51" s="67">
        <v>3.5768138131426861</v>
      </c>
      <c r="J51" s="67">
        <v>2.153614888503709</v>
      </c>
      <c r="K51" s="67">
        <v>7.1865412392206203</v>
      </c>
      <c r="L51" s="67">
        <v>7.4706165903380679</v>
      </c>
      <c r="M51" s="67">
        <v>3.4719277444558978</v>
      </c>
      <c r="N51" s="67">
        <v>6.1663992961831493</v>
      </c>
      <c r="O51" s="67">
        <v>8.5101640246900612</v>
      </c>
      <c r="P51" s="67">
        <v>3.420446492213169</v>
      </c>
      <c r="Q51" s="188">
        <v>100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5" customFormat="1" ht="18.75" customHeight="1" x14ac:dyDescent="0.2">
      <c r="A52" s="156">
        <v>42979</v>
      </c>
      <c r="B52" s="67">
        <v>7.4367664233755209</v>
      </c>
      <c r="C52" s="67">
        <v>3.0170559260045162</v>
      </c>
      <c r="D52" s="67">
        <v>3.5854197622990842</v>
      </c>
      <c r="E52" s="67">
        <v>3.6469352970463738</v>
      </c>
      <c r="F52" s="67">
        <v>2.3314379065358843</v>
      </c>
      <c r="G52" s="67">
        <v>5.8095224488990009</v>
      </c>
      <c r="H52" s="67">
        <v>30.15269369811605</v>
      </c>
      <c r="I52" s="67">
        <v>4.0044695417700762</v>
      </c>
      <c r="J52" s="67">
        <v>2.6704166486871075</v>
      </c>
      <c r="K52" s="67">
        <v>8.3005313844032642</v>
      </c>
      <c r="L52" s="67">
        <v>7.7901416760565079</v>
      </c>
      <c r="M52" s="67">
        <v>4.0728499268528786</v>
      </c>
      <c r="N52" s="67">
        <v>5.9779099316467557</v>
      </c>
      <c r="O52" s="67">
        <v>7.9521847034173065</v>
      </c>
      <c r="P52" s="67">
        <v>3.2516647248896531</v>
      </c>
      <c r="Q52" s="188">
        <v>100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5" customFormat="1" ht="18.75" customHeight="1" x14ac:dyDescent="0.2">
      <c r="A53" s="157">
        <v>43070</v>
      </c>
      <c r="B53" s="67">
        <v>7.1172310721409255</v>
      </c>
      <c r="C53" s="67">
        <v>2.594241968969238</v>
      </c>
      <c r="D53" s="67">
        <v>3.8742543208533404</v>
      </c>
      <c r="E53" s="67">
        <v>2.3065035253667125</v>
      </c>
      <c r="F53" s="67">
        <v>3.0213528795032265</v>
      </c>
      <c r="G53" s="67">
        <v>6.1056224266357457</v>
      </c>
      <c r="H53" s="67">
        <v>30.891075388276157</v>
      </c>
      <c r="I53" s="67">
        <v>4.085779761617264</v>
      </c>
      <c r="J53" s="67">
        <v>2.1778294062830792</v>
      </c>
      <c r="K53" s="67">
        <v>6.8455640138368476</v>
      </c>
      <c r="L53" s="67">
        <v>8.9711633418636776</v>
      </c>
      <c r="M53" s="67">
        <v>4.2468340822703787</v>
      </c>
      <c r="N53" s="67">
        <v>6.1572364335721455</v>
      </c>
      <c r="O53" s="67">
        <v>8.5836527284073387</v>
      </c>
      <c r="P53" s="67">
        <v>3.0216586504039098</v>
      </c>
      <c r="Q53" s="188">
        <v>100</v>
      </c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5" customFormat="1" ht="18.75" customHeight="1" x14ac:dyDescent="0.2">
      <c r="A54" s="156">
        <v>43160</v>
      </c>
      <c r="B54" s="67">
        <v>7.5902234933037986</v>
      </c>
      <c r="C54" s="67">
        <v>1.9020598574204022</v>
      </c>
      <c r="D54" s="67">
        <v>3.7151143480071958</v>
      </c>
      <c r="E54" s="67">
        <v>2.2567357508448787</v>
      </c>
      <c r="F54" s="67">
        <v>2.9479609821303425</v>
      </c>
      <c r="G54" s="67">
        <v>5.8772623612428179</v>
      </c>
      <c r="H54" s="67">
        <v>33.309516254069266</v>
      </c>
      <c r="I54" s="67">
        <v>3.1733267784729784</v>
      </c>
      <c r="J54" s="67">
        <v>1.5641264785790556</v>
      </c>
      <c r="K54" s="67">
        <v>6.2209308687147029</v>
      </c>
      <c r="L54" s="67">
        <v>9.0859835724384386</v>
      </c>
      <c r="M54" s="67">
        <v>4.8731568180948033</v>
      </c>
      <c r="N54" s="67">
        <v>6.0933118751389692</v>
      </c>
      <c r="O54" s="67">
        <v>8.2466267600274481</v>
      </c>
      <c r="P54" s="67">
        <v>3.1436638015149048</v>
      </c>
      <c r="Q54" s="188">
        <v>100</v>
      </c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5" customFormat="1" ht="18.75" customHeight="1" x14ac:dyDescent="0.2">
      <c r="A55" s="157">
        <v>43252</v>
      </c>
      <c r="B55" s="67">
        <v>6.5129067229005546</v>
      </c>
      <c r="C55" s="67">
        <v>2.7929572516539198</v>
      </c>
      <c r="D55" s="67">
        <v>3.280918465727805</v>
      </c>
      <c r="E55" s="67">
        <v>2.4322778447677575</v>
      </c>
      <c r="F55" s="67">
        <v>2.7913259950191533</v>
      </c>
      <c r="G55" s="67">
        <v>6.9489240495539706</v>
      </c>
      <c r="H55" s="67">
        <v>31.408903068538155</v>
      </c>
      <c r="I55" s="67">
        <v>3.7763740856715038</v>
      </c>
      <c r="J55" s="67">
        <v>2.0021783362763239</v>
      </c>
      <c r="K55" s="67">
        <v>6.6125942164994118</v>
      </c>
      <c r="L55" s="67">
        <v>8.8123836766318018</v>
      </c>
      <c r="M55" s="67">
        <v>4.3231031342288526</v>
      </c>
      <c r="N55" s="67">
        <v>6.2911428377261283</v>
      </c>
      <c r="O55" s="67">
        <v>8.4480971668491112</v>
      </c>
      <c r="P55" s="67">
        <v>3.5659131479555439</v>
      </c>
      <c r="Q55" s="188">
        <v>100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5" customFormat="1" ht="18.75" customHeight="1" x14ac:dyDescent="0.2">
      <c r="A56" s="156">
        <v>43344</v>
      </c>
      <c r="B56" s="67">
        <v>6.9613365877436362</v>
      </c>
      <c r="C56" s="67">
        <v>2.0455962071132454</v>
      </c>
      <c r="D56" s="67">
        <v>3.5802392586546086</v>
      </c>
      <c r="E56" s="67">
        <v>2.1645697549853873</v>
      </c>
      <c r="F56" s="67">
        <v>2.7037719001444476</v>
      </c>
      <c r="G56" s="67">
        <v>5.3217691835348697</v>
      </c>
      <c r="H56" s="67">
        <v>34.060167455189799</v>
      </c>
      <c r="I56" s="67">
        <v>3.5453377258206369</v>
      </c>
      <c r="J56" s="67">
        <v>2.4633435874137493</v>
      </c>
      <c r="K56" s="67">
        <v>8.0327562840575499</v>
      </c>
      <c r="L56" s="67">
        <v>8.7676225261522927</v>
      </c>
      <c r="M56" s="67">
        <v>3.3539142868078877</v>
      </c>
      <c r="N56" s="67">
        <v>5.9352258478652304</v>
      </c>
      <c r="O56" s="67">
        <v>8.1810155498366353</v>
      </c>
      <c r="P56" s="67">
        <v>2.8833338446800281</v>
      </c>
      <c r="Q56" s="188">
        <v>100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5" customFormat="1" ht="18.75" customHeight="1" x14ac:dyDescent="0.2">
      <c r="A57" s="157">
        <v>43435</v>
      </c>
      <c r="B57" s="67">
        <v>7.7476692417841715</v>
      </c>
      <c r="C57" s="67">
        <v>2.0341667847210325</v>
      </c>
      <c r="D57" s="67">
        <v>3.615815243101892</v>
      </c>
      <c r="E57" s="67">
        <v>1.7926126906252198</v>
      </c>
      <c r="F57" s="67">
        <v>2.891840317884447</v>
      </c>
      <c r="G57" s="67">
        <v>6.7020153309542234</v>
      </c>
      <c r="H57" s="67">
        <v>32.521984652272764</v>
      </c>
      <c r="I57" s="67">
        <v>4.0620007238790414</v>
      </c>
      <c r="J57" s="67">
        <v>2.3649313343385656</v>
      </c>
      <c r="K57" s="67">
        <v>7.4564085454213211</v>
      </c>
      <c r="L57" s="67">
        <v>8.8104228697836984</v>
      </c>
      <c r="M57" s="67">
        <v>3.9136857162013907</v>
      </c>
      <c r="N57" s="67">
        <v>5.8268162309127032</v>
      </c>
      <c r="O57" s="67">
        <v>8.0687429529976455</v>
      </c>
      <c r="P57" s="67">
        <v>2.1908873651218763</v>
      </c>
      <c r="Q57" s="188">
        <v>100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5" customFormat="1" ht="18.75" customHeight="1" x14ac:dyDescent="0.2">
      <c r="A58" s="156">
        <v>43525</v>
      </c>
      <c r="B58" s="67">
        <v>8.4024535483316978</v>
      </c>
      <c r="C58" s="67">
        <v>1.9636848069378039</v>
      </c>
      <c r="D58" s="67">
        <v>4.4466593708423199</v>
      </c>
      <c r="E58" s="67">
        <v>2.4350049704604451</v>
      </c>
      <c r="F58" s="67">
        <v>3.0552407652184219</v>
      </c>
      <c r="G58" s="67">
        <v>7.2013178174578023</v>
      </c>
      <c r="H58" s="67">
        <v>32.455387339977598</v>
      </c>
      <c r="I58" s="67">
        <v>3.7153223863093134</v>
      </c>
      <c r="J58" s="67">
        <v>2.0864501397793016</v>
      </c>
      <c r="K58" s="67">
        <v>5.0850692298444296</v>
      </c>
      <c r="L58" s="67">
        <v>9.0289597193686344</v>
      </c>
      <c r="M58" s="67">
        <v>3.2751479397910659</v>
      </c>
      <c r="N58" s="67">
        <v>5.9534193045537798</v>
      </c>
      <c r="O58" s="67">
        <v>8.2283357496300553</v>
      </c>
      <c r="P58" s="67">
        <v>2.6675469114973418</v>
      </c>
      <c r="Q58" s="188">
        <v>100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5" customFormat="1" ht="18.75" customHeight="1" x14ac:dyDescent="0.2">
      <c r="A59" s="157">
        <v>43617</v>
      </c>
      <c r="B59" s="67">
        <v>7.6588476787246602</v>
      </c>
      <c r="C59" s="67">
        <v>2.0861046592429573</v>
      </c>
      <c r="D59" s="67">
        <v>3.6126102150514749</v>
      </c>
      <c r="E59" s="67">
        <v>2.5253396718570098</v>
      </c>
      <c r="F59" s="67">
        <v>3.1309278569843881</v>
      </c>
      <c r="G59" s="67">
        <v>7.1628383778956035</v>
      </c>
      <c r="H59" s="67">
        <v>33.336454675414046</v>
      </c>
      <c r="I59" s="67">
        <v>3.5612233643157549</v>
      </c>
      <c r="J59" s="67">
        <v>2.4660813233738246</v>
      </c>
      <c r="K59" s="67">
        <v>6.4142192324916385</v>
      </c>
      <c r="L59" s="67">
        <v>8.3902395691843026</v>
      </c>
      <c r="M59" s="67">
        <v>2.4991550099581072</v>
      </c>
      <c r="N59" s="67">
        <v>5.9106827344285575</v>
      </c>
      <c r="O59" s="67">
        <v>8.3730526540160248</v>
      </c>
      <c r="P59" s="67">
        <v>2.8722229770616665</v>
      </c>
      <c r="Q59" s="188">
        <v>100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" customFormat="1" ht="18.75" customHeight="1" x14ac:dyDescent="0.2">
      <c r="A60" s="156">
        <v>43709</v>
      </c>
      <c r="B60" s="67">
        <v>8.1957484045654603</v>
      </c>
      <c r="C60" s="67">
        <v>1.9469029973922545</v>
      </c>
      <c r="D60" s="67">
        <v>3.6720241978612993</v>
      </c>
      <c r="E60" s="67">
        <v>2.12157036714878</v>
      </c>
      <c r="F60" s="67">
        <v>2.8345444931434938</v>
      </c>
      <c r="G60" s="67">
        <v>5.3185200079642163</v>
      </c>
      <c r="H60" s="67">
        <v>32.580409411386363</v>
      </c>
      <c r="I60" s="67">
        <v>3.6951043970052084</v>
      </c>
      <c r="J60" s="67">
        <v>3.207430716708195</v>
      </c>
      <c r="K60" s="67">
        <v>8.4091178729557274</v>
      </c>
      <c r="L60" s="67">
        <v>8.5924488066783589</v>
      </c>
      <c r="M60" s="67">
        <v>2.9606522407361644</v>
      </c>
      <c r="N60" s="67">
        <v>5.6026901970098368</v>
      </c>
      <c r="O60" s="67">
        <v>8.0325363578551361</v>
      </c>
      <c r="P60" s="67">
        <v>2.8302995315895001</v>
      </c>
      <c r="Q60" s="188">
        <v>100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5" customFormat="1" ht="18.75" customHeight="1" x14ac:dyDescent="0.2">
      <c r="A61" s="157">
        <v>43800</v>
      </c>
      <c r="B61" s="67">
        <v>8.3049652497487507</v>
      </c>
      <c r="C61" s="67">
        <v>1.7088838941640421</v>
      </c>
      <c r="D61" s="67">
        <v>3.3374103760911429</v>
      </c>
      <c r="E61" s="67">
        <v>2.0966138513126533</v>
      </c>
      <c r="F61" s="67">
        <v>2.8943163240142731</v>
      </c>
      <c r="G61" s="67">
        <v>7.5869140782933693</v>
      </c>
      <c r="H61" s="67">
        <v>30.209442295168834</v>
      </c>
      <c r="I61" s="67">
        <v>3.8102357495340073</v>
      </c>
      <c r="J61" s="67">
        <v>2.3828305916082928</v>
      </c>
      <c r="K61" s="67">
        <v>6.7258892415099316</v>
      </c>
      <c r="L61" s="67">
        <v>9.8100886004788137</v>
      </c>
      <c r="M61" s="67">
        <v>3.5266312060747729</v>
      </c>
      <c r="N61" s="67">
        <v>6.0745560477994731</v>
      </c>
      <c r="O61" s="67">
        <v>8.6769888136830957</v>
      </c>
      <c r="P61" s="67">
        <v>2.8542336805185524</v>
      </c>
      <c r="Q61" s="188">
        <v>100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5" customFormat="1" ht="18.75" customHeight="1" x14ac:dyDescent="0.2">
      <c r="A62" s="157">
        <v>43891</v>
      </c>
      <c r="B62" s="67">
        <v>8.4231478232844026</v>
      </c>
      <c r="C62" s="67">
        <v>1.7415447305647118</v>
      </c>
      <c r="D62" s="67">
        <v>3.5219919120025986</v>
      </c>
      <c r="E62" s="67">
        <v>2.3324674142884869</v>
      </c>
      <c r="F62" s="67">
        <v>2.999365727628089</v>
      </c>
      <c r="G62" s="67">
        <v>6.6752316789290527</v>
      </c>
      <c r="H62" s="67">
        <v>32.280128835415539</v>
      </c>
      <c r="I62" s="67">
        <v>3.1656362003680534</v>
      </c>
      <c r="J62" s="67">
        <v>1.8607037475780337</v>
      </c>
      <c r="K62" s="67">
        <v>6.7544003983610947</v>
      </c>
      <c r="L62" s="67">
        <v>9.7031260171541831</v>
      </c>
      <c r="M62" s="67">
        <v>2.8606960721301933</v>
      </c>
      <c r="N62" s="67">
        <v>6.2269259596316298</v>
      </c>
      <c r="O62" s="67">
        <v>8.826640578862186</v>
      </c>
      <c r="P62" s="67">
        <v>2.6279929038017329</v>
      </c>
      <c r="Q62" s="188">
        <v>100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8" customFormat="1" ht="18.75" customHeight="1" x14ac:dyDescent="0.2">
      <c r="A63" s="157">
        <v>43983</v>
      </c>
      <c r="B63" s="67">
        <v>8.7321828638243808</v>
      </c>
      <c r="C63" s="67">
        <v>2.0228431931483284</v>
      </c>
      <c r="D63" s="67">
        <v>3.2023581443158564</v>
      </c>
      <c r="E63" s="67">
        <v>1.3940634698098346</v>
      </c>
      <c r="F63" s="67">
        <v>3.7571360079292955</v>
      </c>
      <c r="G63" s="67">
        <v>5.7802606381617236</v>
      </c>
      <c r="H63" s="67">
        <v>31.631836456947603</v>
      </c>
      <c r="I63" s="67">
        <v>3.0129600215989809</v>
      </c>
      <c r="J63" s="67">
        <v>0.40536557687327845</v>
      </c>
      <c r="K63" s="67">
        <v>6.9799833697069955</v>
      </c>
      <c r="L63" s="67">
        <v>10.235224208142245</v>
      </c>
      <c r="M63" s="67">
        <v>2.2826155488960178</v>
      </c>
      <c r="N63" s="67">
        <v>6.678037859800348</v>
      </c>
      <c r="O63" s="67">
        <v>10.393172201185578</v>
      </c>
      <c r="P63" s="67">
        <v>3.4919604396595361</v>
      </c>
      <c r="Q63" s="188">
        <v>100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8" customFormat="1" ht="18.75" customHeight="1" x14ac:dyDescent="0.2">
      <c r="A64" s="157">
        <v>44075</v>
      </c>
      <c r="B64" s="67">
        <v>8.8270633499726312</v>
      </c>
      <c r="C64" s="67">
        <v>1.9513496752204946</v>
      </c>
      <c r="D64" s="67">
        <v>4.1560433419651694</v>
      </c>
      <c r="E64" s="67">
        <v>2.4234102719276653</v>
      </c>
      <c r="F64" s="67">
        <v>3.7178714498684635</v>
      </c>
      <c r="G64" s="67">
        <v>4.9175863632626529</v>
      </c>
      <c r="H64" s="67">
        <v>32.385228620765545</v>
      </c>
      <c r="I64" s="67">
        <v>2.4239187334604591</v>
      </c>
      <c r="J64" s="67">
        <v>0.66469778519513523</v>
      </c>
      <c r="K64" s="67">
        <v>6.6242141294584789</v>
      </c>
      <c r="L64" s="67">
        <v>9.8311033690711795</v>
      </c>
      <c r="M64" s="67">
        <v>1.1089227585793768</v>
      </c>
      <c r="N64" s="67">
        <v>6.3910341702737004</v>
      </c>
      <c r="O64" s="67">
        <v>11.269382777752213</v>
      </c>
      <c r="P64" s="67">
        <v>3.3081732032268505</v>
      </c>
      <c r="Q64" s="188">
        <v>100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8" customFormat="1" ht="18.75" customHeight="1" x14ac:dyDescent="0.2">
      <c r="A65" s="157">
        <v>44184</v>
      </c>
      <c r="B65" s="67">
        <v>8.6629250852694284</v>
      </c>
      <c r="C65" s="67">
        <v>2.7213294656346716</v>
      </c>
      <c r="D65" s="67">
        <v>4.7009222952395877</v>
      </c>
      <c r="E65" s="67">
        <v>2.7235235528747284</v>
      </c>
      <c r="F65" s="67">
        <v>3.1534026274405318</v>
      </c>
      <c r="G65" s="67">
        <v>4.9710777131735631</v>
      </c>
      <c r="H65" s="67">
        <v>31.917502423426413</v>
      </c>
      <c r="I65" s="67">
        <v>1.8220952438201143</v>
      </c>
      <c r="J65" s="67">
        <v>0.74246167928436835</v>
      </c>
      <c r="K65" s="67">
        <v>6.5624799413850958</v>
      </c>
      <c r="L65" s="67">
        <v>9.8893422467920402</v>
      </c>
      <c r="M65" s="67">
        <v>1.6649740132428077</v>
      </c>
      <c r="N65" s="67">
        <v>6.2453349330976824</v>
      </c>
      <c r="O65" s="67">
        <v>11.023308943853142</v>
      </c>
      <c r="P65" s="67">
        <v>3.1993198354658126</v>
      </c>
      <c r="Q65" s="188">
        <v>100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8" customFormat="1" ht="18.75" customHeight="1" x14ac:dyDescent="0.2">
      <c r="A66" s="157">
        <v>44276</v>
      </c>
      <c r="B66" s="67">
        <v>7.7331430883468641</v>
      </c>
      <c r="C66" s="67">
        <v>1.9481138890172995</v>
      </c>
      <c r="D66" s="67">
        <v>4.5303107362471886</v>
      </c>
      <c r="E66" s="67">
        <v>2.5912174313452008</v>
      </c>
      <c r="F66" s="67">
        <v>3.0438487692678202</v>
      </c>
      <c r="G66" s="67">
        <v>5.5585382675482835</v>
      </c>
      <c r="H66" s="67">
        <v>31.665229102003892</v>
      </c>
      <c r="I66" s="67">
        <v>2.8531357366228454</v>
      </c>
      <c r="J66" s="67">
        <v>0.94325260866118232</v>
      </c>
      <c r="K66" s="67">
        <v>6.8333590848413062</v>
      </c>
      <c r="L66" s="67">
        <v>9.5994341293997643</v>
      </c>
      <c r="M66" s="67">
        <v>1.9264788834009545</v>
      </c>
      <c r="N66" s="67">
        <v>6.2941005862080743</v>
      </c>
      <c r="O66" s="67">
        <v>11.374320813330501</v>
      </c>
      <c r="P66" s="67">
        <v>3.1055168737588454</v>
      </c>
      <c r="Q66" s="188">
        <v>100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8" customFormat="1" ht="18.75" customHeight="1" x14ac:dyDescent="0.2">
      <c r="A67" s="157">
        <v>44368</v>
      </c>
      <c r="B67" s="67">
        <v>8.0859133618758481</v>
      </c>
      <c r="C67" s="67">
        <v>2.2514739100264012</v>
      </c>
      <c r="D67" s="67">
        <v>3.6393542322139893</v>
      </c>
      <c r="E67" s="67">
        <v>1.3638253837288925</v>
      </c>
      <c r="F67" s="67">
        <v>3.0294431803249968</v>
      </c>
      <c r="G67" s="67">
        <v>5.7129839561270197</v>
      </c>
      <c r="H67" s="67">
        <v>32.170197260048418</v>
      </c>
      <c r="I67" s="67">
        <v>2.4289407138315595</v>
      </c>
      <c r="J67" s="67">
        <v>0.98986914836744422</v>
      </c>
      <c r="K67" s="67">
        <v>7.4770763732251053</v>
      </c>
      <c r="L67" s="67">
        <v>9.1220427198859309</v>
      </c>
      <c r="M67" s="67">
        <v>1.5101557406716664</v>
      </c>
      <c r="N67" s="67">
        <v>6.5430954708317035</v>
      </c>
      <c r="O67" s="67">
        <v>12.165843213338192</v>
      </c>
      <c r="P67" s="67">
        <v>3.5097853355028272</v>
      </c>
      <c r="Q67" s="188">
        <v>100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8" customFormat="1" ht="18.75" customHeight="1" thickBot="1" x14ac:dyDescent="0.25">
      <c r="A68" s="158">
        <v>44460</v>
      </c>
      <c r="B68" s="162">
        <v>7.9393354986585578</v>
      </c>
      <c r="C68" s="162">
        <v>1.848518697954884</v>
      </c>
      <c r="D68" s="162">
        <v>4.2531939820381304</v>
      </c>
      <c r="E68" s="162">
        <v>2.9163879167391369</v>
      </c>
      <c r="F68" s="162">
        <v>4.2902840413044405</v>
      </c>
      <c r="G68" s="162">
        <v>5.1159989216075115</v>
      </c>
      <c r="H68" s="162">
        <v>30.506437291388373</v>
      </c>
      <c r="I68" s="162">
        <v>2.4128405201843059</v>
      </c>
      <c r="J68" s="162">
        <v>1.046406538249832</v>
      </c>
      <c r="K68" s="162">
        <v>6.9203879365729071</v>
      </c>
      <c r="L68" s="162">
        <v>10.262891959410688</v>
      </c>
      <c r="M68" s="162">
        <v>1.0603124477726604</v>
      </c>
      <c r="N68" s="162">
        <v>6.3964543339589257</v>
      </c>
      <c r="O68" s="162">
        <v>11.690572542377586</v>
      </c>
      <c r="P68" s="292">
        <v>3.3399773717820649</v>
      </c>
      <c r="Q68" s="300">
        <v>100</v>
      </c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ht="18.75" customHeight="1" x14ac:dyDescent="0.25">
      <c r="A69" s="393"/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5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79"/>
    </row>
    <row r="70" spans="1:32" ht="18.75" customHeight="1" thickBot="1" x14ac:dyDescent="0.3">
      <c r="A70" s="387" t="s">
        <v>61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9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9"/>
    </row>
    <row r="71" spans="1:32" x14ac:dyDescent="0.25"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79"/>
    </row>
    <row r="72" spans="1:32" x14ac:dyDescent="0.25">
      <c r="A72" s="1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79"/>
    </row>
    <row r="73" spans="1:32" x14ac:dyDescent="0.25">
      <c r="A73" s="1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11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67"/>
      <c r="AE73" s="67"/>
      <c r="AF73" s="80"/>
    </row>
    <row r="74" spans="1:32" x14ac:dyDescent="0.25">
      <c r="A74" s="8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1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81"/>
    </row>
    <row r="75" spans="1:32" ht="29.25" customHeight="1" x14ac:dyDescent="0.25">
      <c r="A75" s="8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6"/>
      <c r="R75" s="49"/>
      <c r="S75" s="49"/>
      <c r="T75" s="49"/>
      <c r="U75" s="67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4"/>
    </row>
    <row r="76" spans="1:32" x14ac:dyDescent="0.25">
      <c r="A76" s="8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75"/>
    </row>
    <row r="77" spans="1:32" x14ac:dyDescent="0.25">
      <c r="A77" s="8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11"/>
    </row>
    <row r="78" spans="1:32" x14ac:dyDescent="0.25">
      <c r="A78" s="82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4"/>
    </row>
    <row r="79" spans="1:32" x14ac:dyDescent="0.25">
      <c r="A79" s="82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4"/>
    </row>
    <row r="80" spans="1:32" x14ac:dyDescent="0.25">
      <c r="A80" s="82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4"/>
    </row>
    <row r="81" spans="1:17" x14ac:dyDescent="0.25">
      <c r="A81" s="82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4"/>
    </row>
    <row r="82" spans="1:17" x14ac:dyDescent="0.25">
      <c r="A82" s="82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4"/>
    </row>
    <row r="83" spans="1:17" x14ac:dyDescent="0.25">
      <c r="A83" s="82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4"/>
    </row>
    <row r="84" spans="1:17" x14ac:dyDescent="0.25">
      <c r="A84" s="82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4"/>
    </row>
    <row r="85" spans="1:17" x14ac:dyDescent="0.25">
      <c r="A85" s="82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4"/>
    </row>
    <row r="86" spans="1:17" x14ac:dyDescent="0.25">
      <c r="A86" s="82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4"/>
    </row>
    <row r="87" spans="1:17" x14ac:dyDescent="0.25">
      <c r="A87" s="82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4"/>
    </row>
    <row r="88" spans="1:17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4"/>
    </row>
    <row r="89" spans="1:17" x14ac:dyDescent="0.25">
      <c r="A89" s="82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54"/>
    </row>
    <row r="90" spans="1:17" x14ac:dyDescent="0.25">
      <c r="A90" s="82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54"/>
    </row>
    <row r="91" spans="1:17" x14ac:dyDescent="0.25">
      <c r="A91" s="82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54"/>
    </row>
    <row r="92" spans="1:17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54"/>
    </row>
    <row r="93" spans="1:17" x14ac:dyDescent="0.25">
      <c r="A93" s="82"/>
      <c r="B93" s="49"/>
      <c r="C93" s="49"/>
      <c r="D93" s="49"/>
      <c r="E93" s="49"/>
      <c r="F93" s="49"/>
      <c r="G93" s="49"/>
      <c r="H93" s="49"/>
      <c r="I93" s="49"/>
      <c r="J93" s="49"/>
      <c r="K93" s="43"/>
      <c r="L93" s="43"/>
      <c r="M93" s="43"/>
      <c r="N93" s="49"/>
      <c r="O93" s="49"/>
      <c r="P93" s="49"/>
      <c r="Q93" s="54"/>
    </row>
    <row r="94" spans="1:17" x14ac:dyDescent="0.25">
      <c r="A94" s="82"/>
      <c r="B94" s="49"/>
      <c r="C94" s="49"/>
      <c r="D94" s="49"/>
      <c r="E94" s="49"/>
      <c r="F94" s="49"/>
      <c r="G94" s="49"/>
      <c r="H94" s="49"/>
      <c r="I94" s="49"/>
      <c r="J94" s="49"/>
      <c r="K94" s="43"/>
      <c r="L94" s="43"/>
      <c r="M94" s="43"/>
      <c r="N94" s="49"/>
      <c r="O94" s="49"/>
      <c r="P94" s="49"/>
      <c r="Q94" s="54"/>
    </row>
    <row r="95" spans="1:17" x14ac:dyDescent="0.25">
      <c r="A95" s="1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54"/>
    </row>
    <row r="96" spans="1:17" x14ac:dyDescent="0.25">
      <c r="Q96" s="54"/>
    </row>
    <row r="97" spans="1:17" x14ac:dyDescent="0.25">
      <c r="A97" s="77"/>
      <c r="B97" s="49"/>
      <c r="C97" s="49"/>
      <c r="D97" s="49"/>
      <c r="E97" s="49"/>
      <c r="F97" s="49"/>
      <c r="G97" s="49"/>
      <c r="H97" s="49"/>
      <c r="I97" s="49"/>
      <c r="J97" s="49"/>
      <c r="K97" s="43"/>
      <c r="L97" s="43"/>
      <c r="M97" s="43"/>
      <c r="N97" s="49"/>
      <c r="O97" s="49"/>
      <c r="P97" s="49"/>
      <c r="Q97" s="54"/>
    </row>
    <row r="98" spans="1:17" x14ac:dyDescent="0.25">
      <c r="A98" s="77"/>
      <c r="B98" s="49"/>
      <c r="C98" s="49"/>
      <c r="D98" s="49"/>
      <c r="E98" s="49"/>
      <c r="F98" s="49"/>
      <c r="G98" s="49"/>
      <c r="H98" s="49"/>
      <c r="I98" s="49"/>
      <c r="J98" s="49"/>
      <c r="K98" s="43"/>
      <c r="L98" s="43"/>
      <c r="M98" s="43"/>
      <c r="N98" s="49"/>
      <c r="O98" s="49"/>
      <c r="P98" s="49"/>
      <c r="Q98" s="54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1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11"/>
    </row>
    <row r="101" spans="1:17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11"/>
    </row>
    <row r="102" spans="1:17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11"/>
    </row>
    <row r="103" spans="1:17" x14ac:dyDescent="0.25">
      <c r="A103" s="17"/>
      <c r="B103" s="45"/>
      <c r="C103" s="46"/>
      <c r="D103" s="45"/>
      <c r="E103" s="45"/>
      <c r="F103" s="45"/>
      <c r="G103" s="45"/>
      <c r="H103" s="46"/>
      <c r="I103" s="46"/>
      <c r="J103" s="45"/>
      <c r="K103" s="45"/>
      <c r="L103" s="45"/>
      <c r="M103" s="45"/>
      <c r="N103" s="45"/>
      <c r="O103" s="45"/>
      <c r="P103" s="45"/>
      <c r="Q103" s="11"/>
    </row>
    <row r="104" spans="1:17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  <c r="Q104" s="11"/>
    </row>
    <row r="105" spans="1:17" x14ac:dyDescent="0.25">
      <c r="A105" s="1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  <c r="Q105" s="11"/>
    </row>
    <row r="106" spans="1:17" x14ac:dyDescent="0.25">
      <c r="A106" s="17"/>
      <c r="B106" s="45"/>
      <c r="C106" s="46"/>
      <c r="D106" s="46"/>
      <c r="E106" s="46"/>
      <c r="F106" s="45"/>
      <c r="G106" s="46"/>
      <c r="H106" s="46"/>
      <c r="I106" s="45"/>
      <c r="J106" s="46"/>
      <c r="K106" s="46"/>
      <c r="L106" s="45"/>
      <c r="M106" s="45"/>
      <c r="N106" s="45"/>
      <c r="O106" s="45"/>
      <c r="P106" s="46"/>
    </row>
    <row r="107" spans="1:17" x14ac:dyDescent="0.25">
      <c r="A107" s="1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</sheetData>
  <mergeCells count="4">
    <mergeCell ref="A3:P3"/>
    <mergeCell ref="A69:Q69"/>
    <mergeCell ref="A70:Q70"/>
    <mergeCell ref="A18:P18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XFD95"/>
  <sheetViews>
    <sheetView view="pageBreakPreview" topLeftCell="A2" zoomScale="101" zoomScaleSheetLayoutView="101" workbookViewId="0">
      <selection activeCell="A18" sqref="A18:XFD38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1" customWidth="1"/>
    <col min="20" max="20" width="9.85546875" style="51" customWidth="1"/>
    <col min="21" max="21" width="9.140625" style="51" customWidth="1"/>
  </cols>
  <sheetData>
    <row r="1" spans="1:16384" s="3" customFormat="1" ht="19.5" thickBot="1" x14ac:dyDescent="0.3">
      <c r="A1" s="101" t="s">
        <v>54</v>
      </c>
      <c r="B1" s="112"/>
      <c r="C1" s="112"/>
      <c r="D1" s="112"/>
      <c r="E1" s="112"/>
      <c r="F1" s="112"/>
      <c r="G1" s="112"/>
      <c r="H1" s="112"/>
      <c r="I1" s="112"/>
      <c r="J1" s="113"/>
      <c r="K1" s="100"/>
      <c r="L1" s="113"/>
      <c r="M1" s="113"/>
      <c r="N1" s="100"/>
      <c r="O1" s="113"/>
      <c r="P1" s="113"/>
      <c r="Q1" s="113"/>
      <c r="R1" s="100"/>
      <c r="S1" s="114"/>
      <c r="T1" s="114"/>
      <c r="U1" s="11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1"/>
      <c r="B2" s="408" t="s">
        <v>51</v>
      </c>
      <c r="C2" s="408"/>
      <c r="D2" s="408"/>
      <c r="E2" s="409"/>
      <c r="F2" s="408" t="s">
        <v>59</v>
      </c>
      <c r="G2" s="408"/>
      <c r="H2" s="408"/>
      <c r="I2" s="408"/>
      <c r="J2" s="401" t="s">
        <v>58</v>
      </c>
      <c r="K2" s="399"/>
      <c r="L2" s="399"/>
      <c r="M2" s="401" t="s">
        <v>59</v>
      </c>
      <c r="N2" s="399"/>
      <c r="O2" s="400"/>
      <c r="P2" s="401" t="s">
        <v>51</v>
      </c>
      <c r="Q2" s="399"/>
      <c r="R2" s="400"/>
      <c r="S2" s="399" t="s">
        <v>60</v>
      </c>
      <c r="T2" s="399"/>
      <c r="U2" s="400"/>
    </row>
    <row r="3" spans="1:16384" s="11" customFormat="1" ht="64.5" customHeight="1" thickBot="1" x14ac:dyDescent="0.3">
      <c r="A3" s="233"/>
      <c r="B3" s="231" t="s">
        <v>46</v>
      </c>
      <c r="C3" s="231" t="s">
        <v>47</v>
      </c>
      <c r="D3" s="231" t="s">
        <v>48</v>
      </c>
      <c r="E3" s="232" t="s">
        <v>49</v>
      </c>
      <c r="F3" s="1" t="s">
        <v>46</v>
      </c>
      <c r="G3" s="1" t="s">
        <v>47</v>
      </c>
      <c r="H3" s="1" t="s">
        <v>48</v>
      </c>
      <c r="I3" s="116" t="s">
        <v>49</v>
      </c>
      <c r="J3" s="166" t="s">
        <v>46</v>
      </c>
      <c r="K3" s="28" t="s">
        <v>47</v>
      </c>
      <c r="L3" s="116" t="s">
        <v>48</v>
      </c>
      <c r="M3" s="166" t="s">
        <v>46</v>
      </c>
      <c r="N3" s="28" t="s">
        <v>47</v>
      </c>
      <c r="O3" s="116" t="s">
        <v>48</v>
      </c>
      <c r="P3" s="1" t="s">
        <v>46</v>
      </c>
      <c r="Q3" s="26" t="s">
        <v>47</v>
      </c>
      <c r="R3" s="116" t="s">
        <v>48</v>
      </c>
      <c r="S3" s="1" t="s">
        <v>46</v>
      </c>
      <c r="T3" s="28" t="s">
        <v>47</v>
      </c>
      <c r="U3" s="116" t="s">
        <v>48</v>
      </c>
    </row>
    <row r="4" spans="1:16384" s="11" customFormat="1" ht="15" customHeight="1" x14ac:dyDescent="0.25">
      <c r="A4" s="117"/>
      <c r="B4" s="402" t="s">
        <v>85</v>
      </c>
      <c r="C4" s="403"/>
      <c r="D4" s="404"/>
      <c r="E4" s="230" t="s">
        <v>96</v>
      </c>
      <c r="F4" s="402" t="s">
        <v>85</v>
      </c>
      <c r="G4" s="403"/>
      <c r="H4" s="404"/>
      <c r="I4" s="230" t="s">
        <v>96</v>
      </c>
      <c r="J4" s="382" t="s">
        <v>52</v>
      </c>
      <c r="K4" s="383"/>
      <c r="L4" s="383"/>
      <c r="M4" s="383"/>
      <c r="N4" s="383"/>
      <c r="O4" s="384"/>
      <c r="P4" s="383"/>
      <c r="Q4" s="383"/>
      <c r="R4" s="383"/>
      <c r="S4" s="383"/>
      <c r="T4" s="383"/>
      <c r="U4" s="384"/>
    </row>
    <row r="5" spans="1:16384" s="19" customFormat="1" ht="18.75" hidden="1" customHeight="1" x14ac:dyDescent="0.2">
      <c r="A5" s="130">
        <v>2009</v>
      </c>
      <c r="B5" s="222">
        <v>1410496.4637053353</v>
      </c>
      <c r="C5" s="155">
        <v>268977.3542658122</v>
      </c>
      <c r="D5" s="223">
        <v>1679473.8179711476</v>
      </c>
      <c r="E5" s="224">
        <v>16.015572936453665</v>
      </c>
      <c r="F5" s="155">
        <v>1479251.8374963452</v>
      </c>
      <c r="G5" s="155">
        <v>298858.19468625018</v>
      </c>
      <c r="H5" s="155">
        <v>1778110.0321825952</v>
      </c>
      <c r="I5" s="165">
        <v>16.807632220566664</v>
      </c>
      <c r="J5" s="167"/>
      <c r="K5" s="47"/>
      <c r="L5" s="168"/>
      <c r="M5" s="47"/>
      <c r="N5" s="47"/>
      <c r="O5" s="168"/>
      <c r="P5" s="190"/>
      <c r="Q5" s="190"/>
      <c r="R5" s="191"/>
      <c r="S5" s="190"/>
      <c r="T5" s="190"/>
      <c r="U5" s="192"/>
    </row>
    <row r="6" spans="1:16384" s="19" customFormat="1" ht="18.75" hidden="1" customHeight="1" x14ac:dyDescent="0.2">
      <c r="A6" s="130">
        <v>2010</v>
      </c>
      <c r="B6" s="222">
        <v>1457680.0479206033</v>
      </c>
      <c r="C6" s="155">
        <v>261911.11852513679</v>
      </c>
      <c r="D6" s="223">
        <v>1719591.16644574</v>
      </c>
      <c r="E6" s="224">
        <v>15.231010930725267</v>
      </c>
      <c r="F6" s="155">
        <v>1520790.3410539408</v>
      </c>
      <c r="G6" s="155">
        <v>299527.38668146718</v>
      </c>
      <c r="H6" s="155">
        <v>1820317.7277354081</v>
      </c>
      <c r="I6" s="165">
        <v>16.454676132506737</v>
      </c>
      <c r="J6" s="167">
        <v>3.3451756476806622</v>
      </c>
      <c r="K6" s="47">
        <v>-2.6270745951692049</v>
      </c>
      <c r="L6" s="168">
        <v>2.3886855540895198</v>
      </c>
      <c r="M6" s="47">
        <v>2.8080751704794409</v>
      </c>
      <c r="N6" s="47">
        <v>0.2239162275337776</v>
      </c>
      <c r="O6" s="168">
        <v>2.3737392393542649</v>
      </c>
      <c r="P6" s="190"/>
      <c r="Q6" s="190"/>
      <c r="R6" s="191"/>
      <c r="S6" s="190"/>
      <c r="T6" s="190"/>
      <c r="U6" s="192"/>
    </row>
    <row r="7" spans="1:16384" s="19" customFormat="1" ht="18.75" hidden="1" customHeight="1" x14ac:dyDescent="0.2">
      <c r="A7" s="130">
        <v>2011</v>
      </c>
      <c r="B7" s="222">
        <v>1492931.5484433961</v>
      </c>
      <c r="C7" s="155">
        <v>269972.34389470605</v>
      </c>
      <c r="D7" s="223">
        <v>1762903.8923381022</v>
      </c>
      <c r="E7" s="224">
        <v>15.314070441846233</v>
      </c>
      <c r="F7" s="155">
        <v>1527809.3349717553</v>
      </c>
      <c r="G7" s="155">
        <v>296437.65767521836</v>
      </c>
      <c r="H7" s="155">
        <v>1824246.9926469733</v>
      </c>
      <c r="I7" s="165">
        <v>16.249864128600745</v>
      </c>
      <c r="J7" s="167">
        <v>2.4183290820972303</v>
      </c>
      <c r="K7" s="47">
        <v>3.077847712217519</v>
      </c>
      <c r="L7" s="168">
        <v>2.5187804367410251</v>
      </c>
      <c r="M7" s="47">
        <v>0.46153593485806255</v>
      </c>
      <c r="N7" s="47">
        <v>-1.0315347255824037</v>
      </c>
      <c r="O7" s="168">
        <v>0.21585599325308635</v>
      </c>
      <c r="P7" s="190"/>
      <c r="Q7" s="190"/>
      <c r="R7" s="191"/>
      <c r="S7" s="190"/>
      <c r="T7" s="190"/>
      <c r="U7" s="192"/>
    </row>
    <row r="8" spans="1:16384" s="19" customFormat="1" ht="18.75" hidden="1" customHeight="1" x14ac:dyDescent="0.2">
      <c r="A8" s="130">
        <v>2012</v>
      </c>
      <c r="B8" s="222">
        <v>1452654.2957025622</v>
      </c>
      <c r="C8" s="155">
        <v>278754.91184431198</v>
      </c>
      <c r="D8" s="223">
        <v>1731409.2075468744</v>
      </c>
      <c r="E8" s="224">
        <v>16.099886186886021</v>
      </c>
      <c r="F8" s="155">
        <v>1454934.9174979597</v>
      </c>
      <c r="G8" s="155">
        <v>296696.22253677802</v>
      </c>
      <c r="H8" s="155">
        <v>1751631.1400347375</v>
      </c>
      <c r="I8" s="165">
        <v>16.938282024998372</v>
      </c>
      <c r="J8" s="167">
        <v>-2.6978633268771688</v>
      </c>
      <c r="K8" s="47">
        <v>3.2531361630994695</v>
      </c>
      <c r="L8" s="168">
        <v>-1.7865230729882455</v>
      </c>
      <c r="M8" s="47">
        <v>-4.7698633465374627</v>
      </c>
      <c r="N8" s="47">
        <v>8.7224026659569631E-2</v>
      </c>
      <c r="O8" s="168">
        <v>-3.9805932477855208</v>
      </c>
      <c r="P8" s="190"/>
      <c r="Q8" s="190"/>
      <c r="R8" s="191"/>
      <c r="S8" s="190"/>
      <c r="T8" s="190"/>
      <c r="U8" s="192"/>
    </row>
    <row r="9" spans="1:16384" s="19" customFormat="1" ht="18.75" hidden="1" customHeight="1" x14ac:dyDescent="0.2">
      <c r="A9" s="130">
        <v>2013</v>
      </c>
      <c r="B9" s="222">
        <v>1460745.9572146174</v>
      </c>
      <c r="C9" s="155">
        <v>304643.12605945673</v>
      </c>
      <c r="D9" s="223">
        <v>1765389.0832740739</v>
      </c>
      <c r="E9" s="224">
        <v>17.256429698458795</v>
      </c>
      <c r="F9" s="155">
        <v>1460821.7832181151</v>
      </c>
      <c r="G9" s="155">
        <v>304645.5931040236</v>
      </c>
      <c r="H9" s="155">
        <v>1765467.3763221388</v>
      </c>
      <c r="I9" s="165">
        <v>17.255804167770471</v>
      </c>
      <c r="J9" s="167">
        <v>0.55702595834350177</v>
      </c>
      <c r="K9" s="47">
        <v>9.2870880889100249</v>
      </c>
      <c r="L9" s="168">
        <v>1.9625560254091141</v>
      </c>
      <c r="M9" s="47">
        <v>0.40461368060908853</v>
      </c>
      <c r="N9" s="47">
        <v>2.6792961835771933</v>
      </c>
      <c r="O9" s="168">
        <v>0.78990581813513927</v>
      </c>
      <c r="P9" s="190"/>
      <c r="Q9" s="190"/>
      <c r="R9" s="191"/>
      <c r="S9" s="190"/>
      <c r="T9" s="190"/>
      <c r="U9" s="192"/>
    </row>
    <row r="10" spans="1:16384" s="19" customFormat="1" ht="18.75" hidden="1" customHeight="1" x14ac:dyDescent="0.2">
      <c r="A10" s="130">
        <v>2014</v>
      </c>
      <c r="B10" s="222">
        <v>1530453.8020438827</v>
      </c>
      <c r="C10" s="155">
        <v>289418.5840989381</v>
      </c>
      <c r="D10" s="223">
        <v>1819872.3861428206</v>
      </c>
      <c r="E10" s="224">
        <v>15.903235100586057</v>
      </c>
      <c r="F10" s="155">
        <v>1501620.0010995597</v>
      </c>
      <c r="G10" s="155">
        <v>309282.21927927411</v>
      </c>
      <c r="H10" s="155">
        <v>1810902.2203788338</v>
      </c>
      <c r="I10" s="165">
        <v>17.07890220680018</v>
      </c>
      <c r="J10" s="167">
        <v>4.7720717271185009</v>
      </c>
      <c r="K10" s="47">
        <v>-4.9975005697477286</v>
      </c>
      <c r="L10" s="168">
        <v>3.0861923518696841</v>
      </c>
      <c r="M10" s="47">
        <v>2.792826500133927</v>
      </c>
      <c r="N10" s="47">
        <v>1.5219738214520362</v>
      </c>
      <c r="O10" s="168">
        <v>2.5735306506397109</v>
      </c>
      <c r="P10" s="190"/>
      <c r="Q10" s="190"/>
      <c r="R10" s="191"/>
      <c r="S10" s="190"/>
      <c r="T10" s="190"/>
      <c r="U10" s="192"/>
    </row>
    <row r="11" spans="1:16384" s="19" customFormat="1" ht="18.75" hidden="1" customHeight="1" x14ac:dyDescent="0.2">
      <c r="A11" s="130">
        <v>2015</v>
      </c>
      <c r="B11" s="222">
        <v>1709542.2124921521</v>
      </c>
      <c r="C11" s="155">
        <v>305353.69912185101</v>
      </c>
      <c r="D11" s="223">
        <v>2014895.9116140031</v>
      </c>
      <c r="E11" s="224">
        <v>15.154812581720506</v>
      </c>
      <c r="F11" s="155">
        <v>1623615.2821466387</v>
      </c>
      <c r="G11" s="155">
        <v>310616.59539879631</v>
      </c>
      <c r="H11" s="155">
        <v>1934231.877545435</v>
      </c>
      <c r="I11" s="165">
        <v>16.058912015914697</v>
      </c>
      <c r="J11" s="167">
        <v>11.701654124358498</v>
      </c>
      <c r="K11" s="47">
        <v>5.5059059432982025</v>
      </c>
      <c r="L11" s="168">
        <v>10.716329724884204</v>
      </c>
      <c r="M11" s="47">
        <v>8.1242445464064161</v>
      </c>
      <c r="N11" s="47">
        <v>0.43144288172521783</v>
      </c>
      <c r="O11" s="168">
        <v>6.810398473132409</v>
      </c>
      <c r="P11" s="190"/>
      <c r="Q11" s="190"/>
      <c r="R11" s="191"/>
      <c r="S11" s="190"/>
      <c r="T11" s="190"/>
      <c r="U11" s="192"/>
    </row>
    <row r="12" spans="1:16384" s="19" customFormat="1" ht="18.75" customHeight="1" x14ac:dyDescent="0.2">
      <c r="A12" s="130">
        <v>2016</v>
      </c>
      <c r="B12" s="222">
        <v>1790944.2380019373</v>
      </c>
      <c r="C12" s="155">
        <v>317042.77622372995</v>
      </c>
      <c r="D12" s="223">
        <v>2107987.0142256673</v>
      </c>
      <c r="E12" s="224">
        <v>15.040072547135216</v>
      </c>
      <c r="F12" s="155">
        <v>1695351.752647077</v>
      </c>
      <c r="G12" s="155">
        <v>311613.343597478</v>
      </c>
      <c r="H12" s="155">
        <v>2006965.0962445547</v>
      </c>
      <c r="I12" s="165">
        <v>15.526595065383585</v>
      </c>
      <c r="J12" s="167">
        <v>4.7616271136773065</v>
      </c>
      <c r="K12" s="47">
        <v>3.8280450295820572</v>
      </c>
      <c r="L12" s="168">
        <v>4.6201444985361491</v>
      </c>
      <c r="M12" s="47">
        <v>4.418317029240626</v>
      </c>
      <c r="N12" s="47">
        <v>0.32089341440433827</v>
      </c>
      <c r="O12" s="168">
        <v>3.7603153760147592</v>
      </c>
      <c r="P12" s="190"/>
      <c r="Q12" s="190"/>
      <c r="R12" s="191"/>
      <c r="S12" s="190"/>
      <c r="T12" s="190"/>
      <c r="U12" s="192"/>
    </row>
    <row r="13" spans="1:16384" s="19" customFormat="1" ht="18.75" customHeight="1" x14ac:dyDescent="0.2">
      <c r="A13" s="130">
        <v>2017</v>
      </c>
      <c r="B13" s="222">
        <v>1793340.8135137479</v>
      </c>
      <c r="C13" s="155">
        <v>313720.13644313469</v>
      </c>
      <c r="D13" s="223">
        <v>2107060.9499568827</v>
      </c>
      <c r="E13" s="224">
        <v>14.888992008017349</v>
      </c>
      <c r="F13" s="155">
        <v>1681388.5332836723</v>
      </c>
      <c r="G13" s="155">
        <v>314148.17175195226</v>
      </c>
      <c r="H13" s="155">
        <v>1995536.7050356246</v>
      </c>
      <c r="I13" s="165">
        <v>15.742540388218218</v>
      </c>
      <c r="J13" s="167">
        <v>0.13381631102508607</v>
      </c>
      <c r="K13" s="47">
        <v>-1.0480099310796334</v>
      </c>
      <c r="L13" s="168">
        <v>-4.3931213168548311E-2</v>
      </c>
      <c r="M13" s="47">
        <v>-0.82361783279503697</v>
      </c>
      <c r="N13" s="47">
        <v>0.81345302008266174</v>
      </c>
      <c r="O13" s="168">
        <v>-0.56943647053529389</v>
      </c>
      <c r="P13" s="190"/>
      <c r="Q13" s="190"/>
      <c r="R13" s="191"/>
      <c r="S13" s="190"/>
      <c r="T13" s="190"/>
      <c r="U13" s="192"/>
    </row>
    <row r="14" spans="1:16384" s="19" customFormat="1" ht="18.75" customHeight="1" x14ac:dyDescent="0.2">
      <c r="A14" s="130">
        <v>2018</v>
      </c>
      <c r="B14" s="222">
        <v>1846634.5820714878</v>
      </c>
      <c r="C14" s="155">
        <v>312578.41480770812</v>
      </c>
      <c r="D14" s="223">
        <v>2159212.9968791958</v>
      </c>
      <c r="E14" s="224">
        <v>14.476497467340705</v>
      </c>
      <c r="F14" s="155">
        <v>1737765.4917008691</v>
      </c>
      <c r="G14" s="155">
        <v>305073.7542594531</v>
      </c>
      <c r="H14" s="155">
        <v>2042839.2459603222</v>
      </c>
      <c r="I14" s="165">
        <v>14.933811109353364</v>
      </c>
      <c r="J14" s="167">
        <v>2.9717590853977072</v>
      </c>
      <c r="K14" s="47">
        <v>-0.36392998178921232</v>
      </c>
      <c r="L14" s="168">
        <v>2.4751086067719257</v>
      </c>
      <c r="M14" s="47">
        <v>3.353000053300903</v>
      </c>
      <c r="N14" s="47">
        <v>-2.8885788008546029</v>
      </c>
      <c r="O14" s="168">
        <v>2.3704169813229896</v>
      </c>
      <c r="P14" s="190"/>
      <c r="Q14" s="190"/>
      <c r="R14" s="191"/>
      <c r="S14" s="190"/>
      <c r="T14" s="190"/>
      <c r="U14" s="192"/>
    </row>
    <row r="15" spans="1:16384" s="19" customFormat="1" ht="18.75" customHeight="1" x14ac:dyDescent="0.2">
      <c r="A15" s="130">
        <v>2019</v>
      </c>
      <c r="B15" s="222">
        <v>1911045.8814498531</v>
      </c>
      <c r="C15" s="155">
        <v>332776.67405824724</v>
      </c>
      <c r="D15" s="223">
        <v>2243822.5555081004</v>
      </c>
      <c r="E15" s="224">
        <v>14.830792802280746</v>
      </c>
      <c r="F15" s="155">
        <v>1776241.585307057</v>
      </c>
      <c r="G15" s="155">
        <v>316487.29170042352</v>
      </c>
      <c r="H15" s="155">
        <v>2092728.8770074805</v>
      </c>
      <c r="I15" s="165">
        <v>15.123186533029918</v>
      </c>
      <c r="J15" s="167">
        <v>3.4880371029395008</v>
      </c>
      <c r="K15" s="47">
        <v>6.461821512200288</v>
      </c>
      <c r="L15" s="168">
        <v>3.9185369276303135</v>
      </c>
      <c r="M15" s="47">
        <v>2.2141131119210229</v>
      </c>
      <c r="N15" s="47">
        <v>3.7412387272304102</v>
      </c>
      <c r="O15" s="168">
        <v>2.4421711667138908</v>
      </c>
      <c r="P15" s="190"/>
      <c r="Q15" s="190"/>
      <c r="R15" s="191"/>
      <c r="S15" s="190"/>
      <c r="T15" s="190"/>
      <c r="U15" s="192"/>
    </row>
    <row r="16" spans="1:16384" s="60" customFormat="1" ht="18.75" customHeight="1" thickBot="1" x14ac:dyDescent="0.25">
      <c r="A16" s="103">
        <v>2020</v>
      </c>
      <c r="B16" s="222">
        <v>1741201.4868935009</v>
      </c>
      <c r="C16" s="155">
        <v>321900.00286554772</v>
      </c>
      <c r="D16" s="223">
        <v>2063101.4897590484</v>
      </c>
      <c r="E16" s="224">
        <v>15.602722622392307</v>
      </c>
      <c r="F16" s="155">
        <v>1603684.0328697474</v>
      </c>
      <c r="G16" s="155">
        <v>302460.78906018357</v>
      </c>
      <c r="H16" s="155">
        <v>1906144.8219299309</v>
      </c>
      <c r="I16" s="165">
        <v>15.867670996474889</v>
      </c>
      <c r="J16" s="167">
        <v>-8.8875100386128025</v>
      </c>
      <c r="K16" s="47">
        <v>-3.268459612886133</v>
      </c>
      <c r="L16" s="168">
        <v>-8.0541603125176096</v>
      </c>
      <c r="M16" s="47">
        <v>-9.7147569263490681</v>
      </c>
      <c r="N16" s="47">
        <v>-4.4319323423314501</v>
      </c>
      <c r="O16" s="168">
        <v>-8.9158255102953063</v>
      </c>
      <c r="P16" s="190"/>
      <c r="Q16" s="190"/>
      <c r="R16" s="191"/>
      <c r="S16" s="190"/>
      <c r="T16" s="190"/>
      <c r="U16" s="192"/>
    </row>
    <row r="17" spans="1:28" ht="15" customHeight="1" x14ac:dyDescent="0.25">
      <c r="A17" s="118"/>
      <c r="B17" s="405" t="s">
        <v>85</v>
      </c>
      <c r="C17" s="406"/>
      <c r="D17" s="407"/>
      <c r="E17" s="314" t="s">
        <v>96</v>
      </c>
      <c r="F17" s="405" t="s">
        <v>85</v>
      </c>
      <c r="G17" s="406"/>
      <c r="H17" s="407"/>
      <c r="I17" s="315" t="s">
        <v>96</v>
      </c>
      <c r="J17" s="390" t="s">
        <v>52</v>
      </c>
      <c r="K17" s="391"/>
      <c r="L17" s="391"/>
      <c r="M17" s="391"/>
      <c r="N17" s="391"/>
      <c r="O17" s="392"/>
      <c r="P17" s="391" t="s">
        <v>53</v>
      </c>
      <c r="Q17" s="391"/>
      <c r="R17" s="391"/>
      <c r="S17" s="391"/>
      <c r="T17" s="391"/>
      <c r="U17" s="392"/>
    </row>
    <row r="18" spans="1:28" s="5" customFormat="1" ht="18.75" hidden="1" customHeight="1" x14ac:dyDescent="0.2">
      <c r="A18" s="104">
        <v>39965</v>
      </c>
      <c r="B18" s="222">
        <v>332356.47737059416</v>
      </c>
      <c r="C18" s="155">
        <v>69013.479251679091</v>
      </c>
      <c r="D18" s="223">
        <v>401369.95662227325</v>
      </c>
      <c r="E18" s="225">
        <v>17.19448058157159</v>
      </c>
      <c r="F18" s="155">
        <v>349692.91349695274</v>
      </c>
      <c r="G18" s="155">
        <v>73983.199179337913</v>
      </c>
      <c r="H18" s="155">
        <v>423676.11267629062</v>
      </c>
      <c r="I18" s="163">
        <v>17.462206852304821</v>
      </c>
      <c r="J18" s="169"/>
      <c r="K18" s="43"/>
      <c r="L18" s="120"/>
      <c r="M18" s="49"/>
      <c r="N18" s="43"/>
      <c r="O18" s="120"/>
      <c r="P18" s="49"/>
      <c r="Q18" s="49"/>
      <c r="R18" s="121"/>
      <c r="S18" s="50"/>
      <c r="T18" s="50"/>
      <c r="U18" s="119"/>
      <c r="W18" s="19"/>
      <c r="X18" s="19"/>
      <c r="Y18" s="41"/>
      <c r="Z18" s="41"/>
      <c r="AA18" s="41"/>
      <c r="AB18" s="41"/>
    </row>
    <row r="19" spans="1:28" s="5" customFormat="1" ht="18.75" hidden="1" customHeight="1" x14ac:dyDescent="0.2">
      <c r="A19" s="104">
        <v>40057</v>
      </c>
      <c r="B19" s="222">
        <v>350919.98275068833</v>
      </c>
      <c r="C19" s="155">
        <v>66937.568521580513</v>
      </c>
      <c r="D19" s="223">
        <v>417857.55127226887</v>
      </c>
      <c r="E19" s="225">
        <v>16.019231510301253</v>
      </c>
      <c r="F19" s="155">
        <v>364769.36265436426</v>
      </c>
      <c r="G19" s="155">
        <v>73080.986205189882</v>
      </c>
      <c r="H19" s="155">
        <v>437850.34885955416</v>
      </c>
      <c r="I19" s="163">
        <v>16.690859421612906</v>
      </c>
      <c r="J19" s="169">
        <v>5.5854200667179867</v>
      </c>
      <c r="K19" s="43">
        <v>-3.0079786624408911</v>
      </c>
      <c r="L19" s="120">
        <v>4.1078297909357531</v>
      </c>
      <c r="M19" s="49">
        <v>4.3113396284317105</v>
      </c>
      <c r="N19" s="43">
        <v>-1.219483591079964</v>
      </c>
      <c r="O19" s="120">
        <v>3.3455358372052757</v>
      </c>
      <c r="P19" s="49"/>
      <c r="Q19" s="49"/>
      <c r="R19" s="121"/>
      <c r="S19" s="50"/>
      <c r="T19" s="50"/>
      <c r="U19" s="119"/>
      <c r="W19" s="19"/>
      <c r="X19" s="19"/>
      <c r="Y19" s="19"/>
      <c r="Z19" s="19"/>
      <c r="AA19" s="19"/>
      <c r="AB19" s="19"/>
    </row>
    <row r="20" spans="1:28" s="5" customFormat="1" ht="18.75" hidden="1" customHeight="1" x14ac:dyDescent="0.2">
      <c r="A20" s="104">
        <v>40148</v>
      </c>
      <c r="B20" s="222">
        <v>374543.7338881453</v>
      </c>
      <c r="C20" s="155">
        <v>63157.507085393445</v>
      </c>
      <c r="D20" s="223">
        <v>437701.24097353878</v>
      </c>
      <c r="E20" s="225">
        <v>14.429364409595458</v>
      </c>
      <c r="F20" s="155">
        <v>391022.97155699134</v>
      </c>
      <c r="G20" s="155">
        <v>73544.287770454859</v>
      </c>
      <c r="H20" s="155">
        <v>464567.25932744617</v>
      </c>
      <c r="I20" s="163">
        <v>15.830708319162415</v>
      </c>
      <c r="J20" s="169">
        <v>6.7319481074523253</v>
      </c>
      <c r="K20" s="43">
        <v>-5.6471448241631066</v>
      </c>
      <c r="L20" s="120">
        <v>4.7489125518614941</v>
      </c>
      <c r="M20" s="49">
        <v>7.1973174258890822</v>
      </c>
      <c r="N20" s="43">
        <v>0.63395636720632353</v>
      </c>
      <c r="O20" s="120">
        <v>6.1018360582514362</v>
      </c>
      <c r="P20" s="49"/>
      <c r="Q20" s="49"/>
      <c r="R20" s="121"/>
      <c r="S20" s="50"/>
      <c r="T20" s="50"/>
      <c r="U20" s="119"/>
      <c r="W20" s="19"/>
      <c r="X20" s="59"/>
      <c r="Y20" s="41"/>
      <c r="Z20" s="41"/>
      <c r="AA20" s="41"/>
      <c r="AB20" s="41"/>
    </row>
    <row r="21" spans="1:28" s="5" customFormat="1" ht="18.75" hidden="1" customHeight="1" x14ac:dyDescent="0.2">
      <c r="A21" s="104">
        <v>40238</v>
      </c>
      <c r="B21" s="222">
        <v>349435.21025449823</v>
      </c>
      <c r="C21" s="155">
        <v>64200.250159168267</v>
      </c>
      <c r="D21" s="223">
        <v>413635.4604136665</v>
      </c>
      <c r="E21" s="225">
        <v>15.520973490755168</v>
      </c>
      <c r="F21" s="155">
        <v>367610.85081797012</v>
      </c>
      <c r="G21" s="155">
        <v>72471.868997169629</v>
      </c>
      <c r="H21" s="155">
        <v>440082.71981513978</v>
      </c>
      <c r="I21" s="163">
        <v>16.467783381181611</v>
      </c>
      <c r="J21" s="169">
        <v>-6.7037628351154268</v>
      </c>
      <c r="K21" s="43">
        <v>1.651020000464797</v>
      </c>
      <c r="L21" s="120">
        <v>-5.4982207741392131</v>
      </c>
      <c r="M21" s="49">
        <v>-5.9874029000899611</v>
      </c>
      <c r="N21" s="43">
        <v>-1.4581945189712684</v>
      </c>
      <c r="O21" s="120">
        <v>-5.2703971321079877</v>
      </c>
      <c r="P21" s="49"/>
      <c r="Q21" s="49"/>
      <c r="R21" s="121"/>
      <c r="S21" s="50"/>
      <c r="T21" s="50"/>
      <c r="U21" s="119"/>
      <c r="W21" s="19"/>
      <c r="X21" s="59"/>
      <c r="Y21" s="41"/>
      <c r="Z21" s="41"/>
      <c r="AA21" s="41"/>
      <c r="AB21" s="41"/>
    </row>
    <row r="22" spans="1:28" s="5" customFormat="1" ht="18.75" hidden="1" customHeight="1" x14ac:dyDescent="0.2">
      <c r="A22" s="104">
        <v>40330</v>
      </c>
      <c r="B22" s="222">
        <v>346510.45833023614</v>
      </c>
      <c r="C22" s="155">
        <v>67252.471517284313</v>
      </c>
      <c r="D22" s="223">
        <v>413762.92984752049</v>
      </c>
      <c r="E22" s="225">
        <v>16.253865841018705</v>
      </c>
      <c r="F22" s="155">
        <v>361805.10234066937</v>
      </c>
      <c r="G22" s="155">
        <v>75430.738290244786</v>
      </c>
      <c r="H22" s="155">
        <v>437235.84063091414</v>
      </c>
      <c r="I22" s="163">
        <v>17.251728079153164</v>
      </c>
      <c r="J22" s="169">
        <v>-0.83699405166753138</v>
      </c>
      <c r="K22" s="43">
        <v>4.7542203504641236</v>
      </c>
      <c r="L22" s="120">
        <v>3.0816853498620844E-2</v>
      </c>
      <c r="M22" s="49">
        <v>-1.5793191262941235</v>
      </c>
      <c r="N22" s="43">
        <v>4.0827832012870005</v>
      </c>
      <c r="O22" s="120">
        <v>-0.6468963801672345</v>
      </c>
      <c r="P22" s="49">
        <v>4.2586746229890906</v>
      </c>
      <c r="Q22" s="49">
        <v>-2.5516866465646757</v>
      </c>
      <c r="R22" s="121">
        <v>3.0876683769608064</v>
      </c>
      <c r="S22" s="50">
        <v>3.4636643684294057</v>
      </c>
      <c r="T22" s="50">
        <v>1.9565781514773164</v>
      </c>
      <c r="U22" s="119">
        <v>3.2004938557826534</v>
      </c>
      <c r="W22" s="19"/>
      <c r="X22" s="59"/>
      <c r="Y22" s="41"/>
      <c r="Z22" s="41"/>
      <c r="AA22" s="41"/>
      <c r="AB22" s="41"/>
    </row>
    <row r="23" spans="1:28" s="5" customFormat="1" ht="18.75" hidden="1" customHeight="1" x14ac:dyDescent="0.2">
      <c r="A23" s="104">
        <v>40422</v>
      </c>
      <c r="B23" s="222">
        <v>380396.51698349323</v>
      </c>
      <c r="C23" s="155">
        <v>65272.145751611766</v>
      </c>
      <c r="D23" s="223">
        <v>445668.66273510497</v>
      </c>
      <c r="E23" s="225">
        <v>14.645890817413834</v>
      </c>
      <c r="F23" s="155">
        <v>395162.25618408498</v>
      </c>
      <c r="G23" s="155">
        <v>74861.078223318167</v>
      </c>
      <c r="H23" s="155">
        <v>470023.33440740313</v>
      </c>
      <c r="I23" s="163">
        <v>15.927098240282401</v>
      </c>
      <c r="J23" s="169">
        <v>9.7792311425597944</v>
      </c>
      <c r="K23" s="43">
        <v>-2.9446141100756336</v>
      </c>
      <c r="L23" s="120">
        <v>7.7111144053775718</v>
      </c>
      <c r="M23" s="49">
        <v>9.2196471602014896</v>
      </c>
      <c r="N23" s="43">
        <v>-0.75520945418121244</v>
      </c>
      <c r="O23" s="120">
        <v>7.4988120208027738</v>
      </c>
      <c r="P23" s="49">
        <v>8.3997878951642946</v>
      </c>
      <c r="Q23" s="49">
        <v>-2.4880240002022447</v>
      </c>
      <c r="R23" s="121">
        <v>6.6556441012393748</v>
      </c>
      <c r="S23" s="50">
        <v>8.3320850491819982</v>
      </c>
      <c r="T23" s="50">
        <v>2.4357799621509173</v>
      </c>
      <c r="U23" s="119">
        <v>7.3479410560362197</v>
      </c>
      <c r="W23" s="19"/>
      <c r="X23" s="59"/>
      <c r="Y23" s="41"/>
      <c r="Z23" s="41"/>
      <c r="AA23" s="41"/>
      <c r="AB23" s="41"/>
    </row>
    <row r="24" spans="1:28" s="5" customFormat="1" ht="18.75" hidden="1" customHeight="1" x14ac:dyDescent="0.2">
      <c r="A24" s="104">
        <v>40513</v>
      </c>
      <c r="B24" s="222">
        <v>381337.86235237558</v>
      </c>
      <c r="C24" s="155">
        <v>65186.251097072454</v>
      </c>
      <c r="D24" s="223">
        <v>446524.11344944802</v>
      </c>
      <c r="E24" s="225">
        <v>14.598595939982159</v>
      </c>
      <c r="F24" s="155">
        <v>396212.13171121647</v>
      </c>
      <c r="G24" s="155">
        <v>76763.701170734596</v>
      </c>
      <c r="H24" s="155">
        <v>472975.83288195106</v>
      </c>
      <c r="I24" s="163">
        <v>16.22994153908364</v>
      </c>
      <c r="J24" s="169">
        <v>0.24746424503230458</v>
      </c>
      <c r="K24" s="43">
        <v>-0.13159465427439443</v>
      </c>
      <c r="L24" s="120">
        <v>0.19194769250616162</v>
      </c>
      <c r="M24" s="49">
        <v>0.26568213707192001</v>
      </c>
      <c r="N24" s="43">
        <v>2.5415382633692616</v>
      </c>
      <c r="O24" s="120">
        <v>0.62815997811478042</v>
      </c>
      <c r="P24" s="49">
        <v>1.813974670915016</v>
      </c>
      <c r="Q24" s="49">
        <v>3.2121977343659296</v>
      </c>
      <c r="R24" s="121">
        <v>2.0157293719993561</v>
      </c>
      <c r="S24" s="50">
        <v>1.3270729680056235</v>
      </c>
      <c r="T24" s="50">
        <v>4.3775165928972086</v>
      </c>
      <c r="U24" s="119">
        <v>1.8099798007026919</v>
      </c>
      <c r="W24" s="19"/>
      <c r="X24" s="59"/>
      <c r="Y24" s="41"/>
      <c r="Z24" s="41"/>
      <c r="AA24" s="41"/>
      <c r="AB24" s="41"/>
    </row>
    <row r="25" spans="1:28" s="5" customFormat="1" ht="18.75" hidden="1" customHeight="1" x14ac:dyDescent="0.2">
      <c r="A25" s="104">
        <v>40603</v>
      </c>
      <c r="B25" s="222">
        <v>368709.96710565669</v>
      </c>
      <c r="C25" s="155">
        <v>67799.163027703311</v>
      </c>
      <c r="D25" s="223">
        <v>436509.13013335998</v>
      </c>
      <c r="E25" s="225">
        <v>15.532129421208136</v>
      </c>
      <c r="F25" s="155">
        <v>383517.99886475457</v>
      </c>
      <c r="G25" s="155">
        <v>75849.679745857517</v>
      </c>
      <c r="H25" s="155">
        <v>459367.67861061211</v>
      </c>
      <c r="I25" s="163">
        <v>16.511758070413201</v>
      </c>
      <c r="J25" s="169">
        <v>-3.3114716615917956</v>
      </c>
      <c r="K25" s="43">
        <v>4.0083788937943865</v>
      </c>
      <c r="L25" s="120">
        <v>-2.24287625560045</v>
      </c>
      <c r="M25" s="49">
        <v>-3.2038728323730794</v>
      </c>
      <c r="N25" s="43">
        <v>-1.1906948348466813</v>
      </c>
      <c r="O25" s="120">
        <v>-2.8771352202968501</v>
      </c>
      <c r="P25" s="49">
        <v>5.5159744311743566</v>
      </c>
      <c r="Q25" s="49">
        <v>5.6057614411352858</v>
      </c>
      <c r="R25" s="121">
        <v>5.5299102491885179</v>
      </c>
      <c r="S25" s="50">
        <v>4.3271704334595995</v>
      </c>
      <c r="T25" s="50">
        <v>4.66085778582557</v>
      </c>
      <c r="U25" s="119">
        <v>4.3821213438176159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4">
        <v>40695</v>
      </c>
      <c r="B26" s="222">
        <v>364385.59732006222</v>
      </c>
      <c r="C26" s="155">
        <v>66779.252633307478</v>
      </c>
      <c r="D26" s="223">
        <v>431164.8499533697</v>
      </c>
      <c r="E26" s="225">
        <v>15.488102205114732</v>
      </c>
      <c r="F26" s="155">
        <v>374763.38887298596</v>
      </c>
      <c r="G26" s="155">
        <v>75639.91384818693</v>
      </c>
      <c r="H26" s="155">
        <v>450403.30272117292</v>
      </c>
      <c r="I26" s="163">
        <v>16.793818649019244</v>
      </c>
      <c r="J26" s="169">
        <v>-1.1728377780347046</v>
      </c>
      <c r="K26" s="43">
        <v>-1.5043111874096269</v>
      </c>
      <c r="L26" s="120">
        <v>-1.2243226569757013</v>
      </c>
      <c r="M26" s="49">
        <v>-2.2827116374415226</v>
      </c>
      <c r="N26" s="43">
        <v>-0.27655475721641665</v>
      </c>
      <c r="O26" s="120">
        <v>-1.9514598668658039</v>
      </c>
      <c r="P26" s="49">
        <v>5.1586145699505721</v>
      </c>
      <c r="Q26" s="49">
        <v>-0.70364534313837623</v>
      </c>
      <c r="R26" s="121">
        <v>4.2057707084252769</v>
      </c>
      <c r="S26" s="50">
        <v>3.5815654473870069</v>
      </c>
      <c r="T26" s="50">
        <v>0.2773081142826328</v>
      </c>
      <c r="U26" s="119">
        <v>3.0115239572443784</v>
      </c>
      <c r="W26" s="19"/>
      <c r="X26" s="19"/>
      <c r="Y26" s="19"/>
      <c r="Z26" s="19"/>
      <c r="AA26" s="19"/>
      <c r="AB26" s="19"/>
    </row>
    <row r="27" spans="1:28" s="5" customFormat="1" ht="18.75" hidden="1" customHeight="1" x14ac:dyDescent="0.2">
      <c r="A27" s="104">
        <v>40787</v>
      </c>
      <c r="B27" s="222">
        <v>382973.31392178359</v>
      </c>
      <c r="C27" s="155">
        <v>65897.189436867455</v>
      </c>
      <c r="D27" s="223">
        <v>448870.50335865101</v>
      </c>
      <c r="E27" s="225">
        <v>14.680668242576656</v>
      </c>
      <c r="F27" s="155">
        <v>390293.00661859981</v>
      </c>
      <c r="G27" s="155">
        <v>72374.860355667173</v>
      </c>
      <c r="H27" s="155">
        <v>462667.866974267</v>
      </c>
      <c r="I27" s="163">
        <v>15.642940762015915</v>
      </c>
      <c r="J27" s="169">
        <v>5.1011117723718939</v>
      </c>
      <c r="K27" s="43">
        <v>-1.3208641331815159</v>
      </c>
      <c r="L27" s="120">
        <v>4.1064695805319502</v>
      </c>
      <c r="M27" s="49">
        <v>4.1438460123641221</v>
      </c>
      <c r="N27" s="43">
        <v>-4.3165748431084694</v>
      </c>
      <c r="O27" s="120">
        <v>2.7230182769522457</v>
      </c>
      <c r="P27" s="49">
        <v>0.67739761623583661</v>
      </c>
      <c r="Q27" s="49">
        <v>0.9575963499564466</v>
      </c>
      <c r="R27" s="121">
        <v>0.71843521684834855</v>
      </c>
      <c r="S27" s="50">
        <v>-1.2322152455817701</v>
      </c>
      <c r="T27" s="50">
        <v>-3.3211088146958758</v>
      </c>
      <c r="U27" s="119">
        <v>-1.5649153764695001</v>
      </c>
      <c r="W27" s="19"/>
      <c r="X27" s="19"/>
      <c r="Y27" s="19"/>
      <c r="Z27" s="19"/>
      <c r="AA27" s="19"/>
      <c r="AB27" s="19"/>
    </row>
    <row r="28" spans="1:28" s="5" customFormat="1" ht="18.75" hidden="1" customHeight="1" x14ac:dyDescent="0.2">
      <c r="A28" s="104">
        <v>40878</v>
      </c>
      <c r="B28" s="222">
        <v>376862.67009589367</v>
      </c>
      <c r="C28" s="155">
        <v>69496.73879682782</v>
      </c>
      <c r="D28" s="223">
        <v>446359.40889272152</v>
      </c>
      <c r="E28" s="225">
        <v>15.569681609093344</v>
      </c>
      <c r="F28" s="155">
        <v>379234.94061541476</v>
      </c>
      <c r="G28" s="155">
        <v>72573.203725506726</v>
      </c>
      <c r="H28" s="155">
        <v>451808.14434092148</v>
      </c>
      <c r="I28" s="163">
        <v>16.062836545669942</v>
      </c>
      <c r="J28" s="169">
        <v>-1.5955795361600309</v>
      </c>
      <c r="K28" s="43">
        <v>5.4623715984259036</v>
      </c>
      <c r="L28" s="120">
        <v>-0.55942514536828014</v>
      </c>
      <c r="M28" s="49">
        <v>-2.8332729041161571</v>
      </c>
      <c r="N28" s="43">
        <v>0.2740500898583349</v>
      </c>
      <c r="O28" s="120">
        <v>-2.3471962088842275</v>
      </c>
      <c r="P28" s="49">
        <v>-1.1735504649015382</v>
      </c>
      <c r="Q28" s="49">
        <v>6.6125718647884497</v>
      </c>
      <c r="R28" s="121">
        <v>-3.6885926597364005E-2</v>
      </c>
      <c r="S28" s="50">
        <v>-4.2848741209609784</v>
      </c>
      <c r="T28" s="50">
        <v>-5.4589570087397732</v>
      </c>
      <c r="U28" s="119">
        <v>-4.4754270872678603</v>
      </c>
      <c r="W28" s="19"/>
      <c r="X28" s="19"/>
      <c r="Y28" s="47"/>
      <c r="Z28" s="47"/>
      <c r="AA28" s="47"/>
      <c r="AB28" s="19"/>
    </row>
    <row r="29" spans="1:28" s="8" customFormat="1" ht="18.75" hidden="1" customHeight="1" x14ac:dyDescent="0.2">
      <c r="A29" s="104">
        <v>40969</v>
      </c>
      <c r="B29" s="222">
        <v>351586.19878718501</v>
      </c>
      <c r="C29" s="155">
        <v>70081.225498337502</v>
      </c>
      <c r="D29" s="223">
        <v>421667.42428552255</v>
      </c>
      <c r="E29" s="225">
        <v>16.620023616261992</v>
      </c>
      <c r="F29" s="155">
        <v>352711.83217600978</v>
      </c>
      <c r="G29" s="155">
        <v>73563.851623758863</v>
      </c>
      <c r="H29" s="155">
        <v>426275.68379976862</v>
      </c>
      <c r="I29" s="163">
        <v>17.257341767191551</v>
      </c>
      <c r="J29" s="169">
        <v>-6.7070774885389852</v>
      </c>
      <c r="K29" s="43">
        <v>0.84102752392226421</v>
      </c>
      <c r="L29" s="120">
        <v>-5.531861570578755</v>
      </c>
      <c r="M29" s="49">
        <v>-6.9938461884244703</v>
      </c>
      <c r="N29" s="43">
        <v>1.3650326117599292</v>
      </c>
      <c r="O29" s="120">
        <v>-5.6511731497001989</v>
      </c>
      <c r="P29" s="49">
        <v>-4.6442379773163793</v>
      </c>
      <c r="Q29" s="49">
        <v>3.3659154017900192</v>
      </c>
      <c r="R29" s="121">
        <v>-3.4000905876362992</v>
      </c>
      <c r="S29" s="50">
        <v>-8.0325217538508298</v>
      </c>
      <c r="T29" s="50">
        <v>-3.0136292331853838</v>
      </c>
      <c r="U29" s="119">
        <v>-7.203814363024506</v>
      </c>
      <c r="W29" s="60"/>
      <c r="X29" s="60"/>
      <c r="Y29" s="47"/>
      <c r="Z29" s="47"/>
      <c r="AA29" s="47"/>
      <c r="AB29" s="60"/>
    </row>
    <row r="30" spans="1:28" s="5" customFormat="1" ht="18.75" hidden="1" customHeight="1" x14ac:dyDescent="0.2">
      <c r="A30" s="104">
        <v>41061</v>
      </c>
      <c r="B30" s="222">
        <v>361200.56450673728</v>
      </c>
      <c r="C30" s="155">
        <v>71390.728938829547</v>
      </c>
      <c r="D30" s="223">
        <v>432591.29344556684</v>
      </c>
      <c r="E30" s="225">
        <v>16.503043408526821</v>
      </c>
      <c r="F30" s="155">
        <v>361901.1471026229</v>
      </c>
      <c r="G30" s="155">
        <v>74441.020603754878</v>
      </c>
      <c r="H30" s="155">
        <v>436342.16770637775</v>
      </c>
      <c r="I30" s="163">
        <v>17.060239901876166</v>
      </c>
      <c r="J30" s="169">
        <v>2.734568578834299</v>
      </c>
      <c r="K30" s="43">
        <v>1.8685510008998136</v>
      </c>
      <c r="L30" s="120">
        <v>2.5906362528606053</v>
      </c>
      <c r="M30" s="49">
        <v>2.605332197085886</v>
      </c>
      <c r="N30" s="43">
        <v>1.1923913180651198</v>
      </c>
      <c r="O30" s="120">
        <v>2.3614961606249096</v>
      </c>
      <c r="P30" s="49">
        <v>-0.87408306935010671</v>
      </c>
      <c r="Q30" s="49">
        <v>6.905552433843809</v>
      </c>
      <c r="R30" s="121">
        <v>0.33083482856994806</v>
      </c>
      <c r="S30" s="50">
        <v>-3.4320966647898246</v>
      </c>
      <c r="T30" s="50">
        <v>-1.5850008063709566</v>
      </c>
      <c r="U30" s="119">
        <v>-3.1218987360534243</v>
      </c>
      <c r="W30" s="19"/>
      <c r="X30" s="19"/>
      <c r="Y30" s="41"/>
      <c r="Z30" s="41"/>
      <c r="AA30" s="41"/>
      <c r="AB30" s="41"/>
    </row>
    <row r="31" spans="1:28" s="5" customFormat="1" ht="18.75" hidden="1" customHeight="1" x14ac:dyDescent="0.2">
      <c r="A31" s="104">
        <v>41153</v>
      </c>
      <c r="B31" s="222">
        <v>379148.34965883248</v>
      </c>
      <c r="C31" s="155">
        <v>69391.911656949946</v>
      </c>
      <c r="D31" s="223">
        <v>448540.26131578244</v>
      </c>
      <c r="E31" s="225">
        <v>15.470609361440683</v>
      </c>
      <c r="F31" s="155">
        <v>377018.08939963556</v>
      </c>
      <c r="G31" s="155">
        <v>74442.663980502723</v>
      </c>
      <c r="H31" s="155">
        <v>451460.75338013825</v>
      </c>
      <c r="I31" s="163">
        <v>16.489288032933537</v>
      </c>
      <c r="J31" s="169">
        <v>4.9689250006032069</v>
      </c>
      <c r="K31" s="43">
        <v>-2.7998275288549905</v>
      </c>
      <c r="L31" s="120">
        <v>3.6868443983656931</v>
      </c>
      <c r="M31" s="49">
        <v>4.1770915671416873</v>
      </c>
      <c r="N31" s="43">
        <v>2.2076225372984482E-3</v>
      </c>
      <c r="O31" s="120">
        <v>3.4648463505672709</v>
      </c>
      <c r="P31" s="49">
        <v>-0.99875477583074712</v>
      </c>
      <c r="Q31" s="49">
        <v>5.3032947989847088</v>
      </c>
      <c r="R31" s="121">
        <v>-7.3571785269365364E-2</v>
      </c>
      <c r="S31" s="50">
        <v>-3.4012695574473071</v>
      </c>
      <c r="T31" s="50">
        <v>2.8570744242874753</v>
      </c>
      <c r="U31" s="119">
        <v>-2.4222805157013596</v>
      </c>
      <c r="W31" s="19"/>
      <c r="X31" s="19"/>
      <c r="Y31" s="19"/>
      <c r="Z31" s="19"/>
      <c r="AA31" s="19"/>
      <c r="AB31" s="19"/>
    </row>
    <row r="32" spans="1:28" s="5" customFormat="1" ht="18.75" hidden="1" customHeight="1" x14ac:dyDescent="0.2">
      <c r="A32" s="104">
        <v>41244</v>
      </c>
      <c r="B32" s="222">
        <v>360719.18274980749</v>
      </c>
      <c r="C32" s="155">
        <v>67891.045750195015</v>
      </c>
      <c r="D32" s="223">
        <v>428610.22850000253</v>
      </c>
      <c r="E32" s="225">
        <v>15.839809980221835</v>
      </c>
      <c r="F32" s="155">
        <v>363303.8488196914</v>
      </c>
      <c r="G32" s="155">
        <v>74248.686328761556</v>
      </c>
      <c r="H32" s="155">
        <v>437552.53514845297</v>
      </c>
      <c r="I32" s="163">
        <v>16.969090649553756</v>
      </c>
      <c r="J32" s="169">
        <v>-4.8606744366968968</v>
      </c>
      <c r="K32" s="43">
        <v>-2.1628830665088259</v>
      </c>
      <c r="L32" s="120">
        <v>-4.4433096724284269</v>
      </c>
      <c r="M32" s="49">
        <v>-3.6375550578442386</v>
      </c>
      <c r="N32" s="43">
        <v>-0.26057322692263085</v>
      </c>
      <c r="O32" s="120">
        <v>-3.0807147969237292</v>
      </c>
      <c r="P32" s="49">
        <v>-4.2836525416482516</v>
      </c>
      <c r="Q32" s="49">
        <v>-2.3104581228293597</v>
      </c>
      <c r="R32" s="121">
        <v>-3.9764324531097373</v>
      </c>
      <c r="S32" s="50">
        <v>-4.2008502090737494</v>
      </c>
      <c r="T32" s="50">
        <v>2.3086793985173983</v>
      </c>
      <c r="U32" s="119">
        <v>-3.1552351083143861</v>
      </c>
      <c r="W32" s="19"/>
      <c r="X32" s="59"/>
      <c r="Y32" s="41"/>
      <c r="Z32" s="41"/>
      <c r="AA32" s="41"/>
      <c r="AB32" s="41"/>
    </row>
    <row r="33" spans="1:28" s="5" customFormat="1" ht="18.75" hidden="1" customHeight="1" x14ac:dyDescent="0.2">
      <c r="A33" s="104">
        <v>41334</v>
      </c>
      <c r="B33" s="222">
        <v>368380.47788964451</v>
      </c>
      <c r="C33" s="155">
        <v>78220.049262287488</v>
      </c>
      <c r="D33" s="223">
        <v>446600.52715193201</v>
      </c>
      <c r="E33" s="225">
        <v>17.514544768030984</v>
      </c>
      <c r="F33" s="155">
        <v>369571.62172144302</v>
      </c>
      <c r="G33" s="155">
        <v>73510.517447109276</v>
      </c>
      <c r="H33" s="155">
        <v>443082.1391685523</v>
      </c>
      <c r="I33" s="163">
        <v>16.590720082974329</v>
      </c>
      <c r="J33" s="169">
        <v>2.1238945712379405</v>
      </c>
      <c r="K33" s="43">
        <v>15.214088099479312</v>
      </c>
      <c r="L33" s="120">
        <v>4.1973563521546566</v>
      </c>
      <c r="M33" s="49">
        <v>1.7252151118449461</v>
      </c>
      <c r="N33" s="43">
        <v>-0.99418443362591802</v>
      </c>
      <c r="O33" s="120">
        <v>1.2637577378504403</v>
      </c>
      <c r="P33" s="49">
        <v>4.7767173911809522</v>
      </c>
      <c r="Q33" s="49">
        <v>11.613415299284483</v>
      </c>
      <c r="R33" s="121">
        <v>5.9129781980802392</v>
      </c>
      <c r="S33" s="50">
        <v>4.7800464876437445</v>
      </c>
      <c r="T33" s="50">
        <v>-7.2500522297772818E-2</v>
      </c>
      <c r="U33" s="119">
        <v>3.9426258657245086</v>
      </c>
      <c r="W33" s="19"/>
      <c r="X33" s="59"/>
      <c r="Y33" s="41"/>
      <c r="Z33" s="41"/>
      <c r="AA33" s="41"/>
      <c r="AB33" s="41"/>
    </row>
    <row r="34" spans="1:28" s="5" customFormat="1" ht="18.75" hidden="1" customHeight="1" x14ac:dyDescent="0.2">
      <c r="A34" s="104">
        <v>41426</v>
      </c>
      <c r="B34" s="222">
        <v>360481.13518044777</v>
      </c>
      <c r="C34" s="155">
        <v>75276.915854136416</v>
      </c>
      <c r="D34" s="223">
        <v>435758.05103458418</v>
      </c>
      <c r="E34" s="225">
        <v>17.274934031720743</v>
      </c>
      <c r="F34" s="155">
        <v>363847.31613913976</v>
      </c>
      <c r="G34" s="155">
        <v>75067.640908888832</v>
      </c>
      <c r="H34" s="155">
        <v>438914.95704802859</v>
      </c>
      <c r="I34" s="163">
        <v>17.103003600917276</v>
      </c>
      <c r="J34" s="169">
        <v>-2.1443434664209207</v>
      </c>
      <c r="K34" s="43">
        <v>-3.7626330281155447</v>
      </c>
      <c r="L34" s="120">
        <v>-2.4277795161802942</v>
      </c>
      <c r="M34" s="49">
        <v>-1.5489029042976199</v>
      </c>
      <c r="N34" s="43">
        <v>2.1182322147302273</v>
      </c>
      <c r="O34" s="120">
        <v>-0.94049878163527012</v>
      </c>
      <c r="P34" s="49">
        <v>-0.19917724305663853</v>
      </c>
      <c r="Q34" s="49">
        <v>5.4435456439122589</v>
      </c>
      <c r="R34" s="121">
        <v>0.73204376440271801</v>
      </c>
      <c r="S34" s="50">
        <v>0.53776260509198437</v>
      </c>
      <c r="T34" s="50">
        <v>0.84176748256773237</v>
      </c>
      <c r="U34" s="119">
        <v>0.58962656650275846</v>
      </c>
      <c r="W34" s="19"/>
      <c r="X34" s="59"/>
      <c r="Y34" s="41"/>
      <c r="Z34" s="41"/>
      <c r="AA34" s="41"/>
      <c r="AB34" s="41"/>
    </row>
    <row r="35" spans="1:28" s="5" customFormat="1" ht="18.75" hidden="1" customHeight="1" x14ac:dyDescent="0.2">
      <c r="A35" s="104">
        <v>41518</v>
      </c>
      <c r="B35" s="222">
        <v>366932.07318538876</v>
      </c>
      <c r="C35" s="155">
        <v>75724.134118952497</v>
      </c>
      <c r="D35" s="223">
        <v>442656.20730434125</v>
      </c>
      <c r="E35" s="225">
        <v>17.106759799007982</v>
      </c>
      <c r="F35" s="155">
        <v>363824.72442732326</v>
      </c>
      <c r="G35" s="155">
        <v>76601.796941549808</v>
      </c>
      <c r="H35" s="155">
        <v>440426.52136887307</v>
      </c>
      <c r="I35" s="163">
        <v>17.392639458556367</v>
      </c>
      <c r="J35" s="169">
        <v>1.7895355333121046</v>
      </c>
      <c r="K35" s="43">
        <v>0.59409748625017755</v>
      </c>
      <c r="L35" s="120">
        <v>1.5830243992920856</v>
      </c>
      <c r="M35" s="49">
        <v>-6.2091187194113218E-3</v>
      </c>
      <c r="N35" s="43">
        <v>2.043698208823443</v>
      </c>
      <c r="O35" s="120">
        <v>0.34438660532569543</v>
      </c>
      <c r="P35" s="49">
        <v>-3.2220307656452292</v>
      </c>
      <c r="Q35" s="49">
        <v>9.1253033830612935</v>
      </c>
      <c r="R35" s="121">
        <v>-1.3118229329470807</v>
      </c>
      <c r="S35" s="50">
        <v>-3.4993983957961916</v>
      </c>
      <c r="T35" s="50">
        <v>2.9003972259947375</v>
      </c>
      <c r="U35" s="119">
        <v>-2.4441176622000143</v>
      </c>
      <c r="W35" s="19"/>
      <c r="X35" s="59"/>
      <c r="Y35" s="41"/>
      <c r="Z35" s="41"/>
      <c r="AA35" s="41"/>
      <c r="AB35" s="41"/>
    </row>
    <row r="36" spans="1:28" s="5" customFormat="1" ht="18.75" hidden="1" customHeight="1" x14ac:dyDescent="0.2">
      <c r="A36" s="104">
        <v>41609</v>
      </c>
      <c r="B36" s="222">
        <v>364952.27095913625</v>
      </c>
      <c r="C36" s="155">
        <v>75422.026824080313</v>
      </c>
      <c r="D36" s="223">
        <v>440374.29778321658</v>
      </c>
      <c r="E36" s="225">
        <v>17.126800361361774</v>
      </c>
      <c r="F36" s="155">
        <v>363578.12093020917</v>
      </c>
      <c r="G36" s="155">
        <v>79465.637806475701</v>
      </c>
      <c r="H36" s="155">
        <v>443043.75873668486</v>
      </c>
      <c r="I36" s="163">
        <v>17.936295510192409</v>
      </c>
      <c r="J36" s="169">
        <v>-0.5395555120231279</v>
      </c>
      <c r="K36" s="43">
        <v>-0.398957740999208</v>
      </c>
      <c r="L36" s="120">
        <v>-0.51550378905129435</v>
      </c>
      <c r="M36" s="49">
        <v>-6.7780851755543381E-2</v>
      </c>
      <c r="N36" s="43">
        <v>3.738607942984828</v>
      </c>
      <c r="O36" s="120">
        <v>0.59425062770453962</v>
      </c>
      <c r="P36" s="49">
        <v>1.1735134730178203</v>
      </c>
      <c r="Q36" s="49">
        <v>11.092745723192309</v>
      </c>
      <c r="R36" s="121">
        <v>2.7447010129423433</v>
      </c>
      <c r="S36" s="50">
        <v>7.5493863169583619E-2</v>
      </c>
      <c r="T36" s="50">
        <v>7.0263215898720404</v>
      </c>
      <c r="U36" s="119">
        <v>1.2549861210080309</v>
      </c>
      <c r="W36" s="19"/>
      <c r="X36" s="59"/>
      <c r="Y36" s="41"/>
      <c r="Z36" s="41"/>
      <c r="AA36" s="41"/>
      <c r="AB36" s="41"/>
    </row>
    <row r="37" spans="1:28" s="5" customFormat="1" ht="18.75" hidden="1" customHeight="1" x14ac:dyDescent="0.2">
      <c r="A37" s="104">
        <v>41699</v>
      </c>
      <c r="B37" s="222">
        <v>361943.04724688182</v>
      </c>
      <c r="C37" s="155">
        <v>73735.225241162218</v>
      </c>
      <c r="D37" s="223">
        <v>435678.27248804405</v>
      </c>
      <c r="E37" s="225">
        <v>16.924237424115674</v>
      </c>
      <c r="F37" s="155">
        <v>362632.7127707809</v>
      </c>
      <c r="G37" s="155">
        <v>79772.575586360879</v>
      </c>
      <c r="H37" s="155">
        <v>442405.28835714178</v>
      </c>
      <c r="I37" s="163">
        <v>18.031560129535034</v>
      </c>
      <c r="J37" s="169">
        <v>-0.82455267488701622</v>
      </c>
      <c r="K37" s="43">
        <v>-2.2364840272093289</v>
      </c>
      <c r="L37" s="120">
        <v>-1.0663713388387208</v>
      </c>
      <c r="M37" s="49">
        <v>-0.26002889200522361</v>
      </c>
      <c r="N37" s="43">
        <v>0.38625220706423136</v>
      </c>
      <c r="O37" s="120">
        <v>-0.14411000424961173</v>
      </c>
      <c r="P37" s="49">
        <v>-1.7474950571868106</v>
      </c>
      <c r="Q37" s="49">
        <v>-5.7335990752022639</v>
      </c>
      <c r="R37" s="121">
        <v>-2.4456430299224081</v>
      </c>
      <c r="S37" s="50">
        <v>-1.877554590999452</v>
      </c>
      <c r="T37" s="50">
        <v>8.5185880289268141</v>
      </c>
      <c r="U37" s="119">
        <v>-0.15275966950071052</v>
      </c>
      <c r="W37" s="19"/>
      <c r="X37" s="59"/>
      <c r="Y37" s="41"/>
      <c r="Z37" s="41"/>
      <c r="AA37" s="41"/>
      <c r="AB37" s="41"/>
    </row>
    <row r="38" spans="1:28" s="5" customFormat="1" ht="18.75" hidden="1" customHeight="1" x14ac:dyDescent="0.2">
      <c r="A38" s="104">
        <v>41791</v>
      </c>
      <c r="B38" s="222">
        <v>367941.54364446073</v>
      </c>
      <c r="C38" s="155">
        <v>71107.155522551358</v>
      </c>
      <c r="D38" s="223">
        <v>439048.69916701206</v>
      </c>
      <c r="E38" s="225">
        <v>16.195733106022146</v>
      </c>
      <c r="F38" s="155">
        <v>368950.98833365599</v>
      </c>
      <c r="G38" s="155">
        <v>77107.774941113894</v>
      </c>
      <c r="H38" s="155">
        <v>446058.76327476988</v>
      </c>
      <c r="I38" s="163">
        <v>17.286461177227427</v>
      </c>
      <c r="J38" s="169">
        <v>1.657303944144374</v>
      </c>
      <c r="K38" s="43">
        <v>-3.5641984004461307</v>
      </c>
      <c r="L38" s="120">
        <v>0.77360449024010336</v>
      </c>
      <c r="M38" s="49">
        <v>1.7423346930283259</v>
      </c>
      <c r="N38" s="43">
        <v>-3.3404971892403097</v>
      </c>
      <c r="O38" s="120">
        <v>0.8258208058938834</v>
      </c>
      <c r="P38" s="49">
        <v>2.0695697322076114</v>
      </c>
      <c r="Q38" s="49">
        <v>-5.5392284397846083</v>
      </c>
      <c r="R38" s="121">
        <v>0.75515486738918014</v>
      </c>
      <c r="S38" s="50">
        <v>1.4026961222834728</v>
      </c>
      <c r="T38" s="50">
        <v>2.7177276487231126</v>
      </c>
      <c r="U38" s="119">
        <v>1.6276060116036462</v>
      </c>
      <c r="W38" s="19"/>
      <c r="X38" s="59"/>
      <c r="Y38" s="41"/>
      <c r="Z38" s="41"/>
      <c r="AA38" s="41"/>
      <c r="AB38" s="41"/>
    </row>
    <row r="39" spans="1:28" s="5" customFormat="1" ht="18.75" customHeight="1" x14ac:dyDescent="0.2">
      <c r="A39" s="104">
        <v>41883</v>
      </c>
      <c r="B39" s="222">
        <v>403151.95164346538</v>
      </c>
      <c r="C39" s="155">
        <v>70721.95640459891</v>
      </c>
      <c r="D39" s="223">
        <v>473873.90804806427</v>
      </c>
      <c r="E39" s="225">
        <v>14.92421405852666</v>
      </c>
      <c r="F39" s="155">
        <v>393482.36215342395</v>
      </c>
      <c r="G39" s="155">
        <v>76254.795300057973</v>
      </c>
      <c r="H39" s="155">
        <v>469737.15745348192</v>
      </c>
      <c r="I39" s="163">
        <v>16.233502947360407</v>
      </c>
      <c r="J39" s="169">
        <v>9.5695657658674804</v>
      </c>
      <c r="K39" s="43">
        <v>-0.54171639284639639</v>
      </c>
      <c r="L39" s="120">
        <v>7.9319694938453438</v>
      </c>
      <c r="M39" s="49">
        <v>6.6489519192135447</v>
      </c>
      <c r="N39" s="43">
        <v>-1.106217423220059</v>
      </c>
      <c r="O39" s="120">
        <v>5.3083575816055202</v>
      </c>
      <c r="P39" s="49">
        <v>9.8710036829560295</v>
      </c>
      <c r="Q39" s="49">
        <v>-6.6057905746348098</v>
      </c>
      <c r="R39" s="121">
        <v>7.0523580667332197</v>
      </c>
      <c r="S39" s="50">
        <v>8.1516278952133234</v>
      </c>
      <c r="T39" s="50">
        <v>-0.4529941272221123</v>
      </c>
      <c r="U39" s="119">
        <v>6.6550570100795881</v>
      </c>
      <c r="W39" s="19"/>
      <c r="X39" s="59"/>
      <c r="Y39" s="41"/>
      <c r="Z39" s="41"/>
      <c r="AA39" s="41"/>
      <c r="AB39" s="41"/>
    </row>
    <row r="40" spans="1:28" s="5" customFormat="1" ht="18.75" customHeight="1" x14ac:dyDescent="0.2">
      <c r="A40" s="104">
        <v>41974</v>
      </c>
      <c r="B40" s="222">
        <v>397417.25950907473</v>
      </c>
      <c r="C40" s="155">
        <v>73854.246930625624</v>
      </c>
      <c r="D40" s="223">
        <v>471271.50643970037</v>
      </c>
      <c r="E40" s="225">
        <v>15.671273548568621</v>
      </c>
      <c r="F40" s="155">
        <v>376553.9378416987</v>
      </c>
      <c r="G40" s="155">
        <v>76147.07345174138</v>
      </c>
      <c r="H40" s="155">
        <v>452701.01129344007</v>
      </c>
      <c r="I40" s="163">
        <v>16.820610414405056</v>
      </c>
      <c r="J40" s="169">
        <v>-1.4224641877616904</v>
      </c>
      <c r="K40" s="43">
        <v>4.4290213185095553</v>
      </c>
      <c r="L40" s="120">
        <v>-0.54917596520211021</v>
      </c>
      <c r="M40" s="49">
        <v>-4.3022066399826713</v>
      </c>
      <c r="N40" s="43">
        <v>-0.14126567108692711</v>
      </c>
      <c r="O40" s="120">
        <v>-3.626740165159049</v>
      </c>
      <c r="P40" s="49">
        <v>8.8956806501345511</v>
      </c>
      <c r="Q40" s="49">
        <v>-2.0786764284543722</v>
      </c>
      <c r="R40" s="121">
        <v>7.0161244223416475</v>
      </c>
      <c r="S40" s="50">
        <v>3.5689212756507658</v>
      </c>
      <c r="T40" s="50">
        <v>-4.1760998166479055</v>
      </c>
      <c r="U40" s="119">
        <v>2.1797514052093589</v>
      </c>
      <c r="W40" s="19"/>
      <c r="X40" s="59"/>
      <c r="Y40" s="41"/>
      <c r="Z40" s="41"/>
      <c r="AA40" s="41"/>
      <c r="AB40" s="41"/>
    </row>
    <row r="41" spans="1:28" s="5" customFormat="1" ht="18.75" customHeight="1" x14ac:dyDescent="0.2">
      <c r="A41" s="104">
        <v>42064</v>
      </c>
      <c r="B41" s="222">
        <v>402646.58421143627</v>
      </c>
      <c r="C41" s="155">
        <v>76407.656025728254</v>
      </c>
      <c r="D41" s="223">
        <v>479054.24023716454</v>
      </c>
      <c r="E41" s="225">
        <v>15.949687865804352</v>
      </c>
      <c r="F41" s="155">
        <v>380885.47043545928</v>
      </c>
      <c r="G41" s="155">
        <v>76733.958414927154</v>
      </c>
      <c r="H41" s="155">
        <v>457619.42885038641</v>
      </c>
      <c r="I41" s="163">
        <v>16.768072677267046</v>
      </c>
      <c r="J41" s="169">
        <v>1.3158272765559502</v>
      </c>
      <c r="K41" s="43">
        <v>3.457362577268114</v>
      </c>
      <c r="L41" s="120">
        <v>1.6514331316697195</v>
      </c>
      <c r="M41" s="49">
        <v>1.1503086698781431</v>
      </c>
      <c r="N41" s="43">
        <v>0.7707255664365249</v>
      </c>
      <c r="O41" s="120">
        <v>1.0864604748493178</v>
      </c>
      <c r="P41" s="49">
        <v>11.245840270773471</v>
      </c>
      <c r="Q41" s="49">
        <v>3.6243610510789779</v>
      </c>
      <c r="R41" s="121">
        <v>9.9559630324027353</v>
      </c>
      <c r="S41" s="50">
        <v>5.0334007445753883</v>
      </c>
      <c r="T41" s="50">
        <v>-3.8090999934484415</v>
      </c>
      <c r="U41" s="119">
        <v>3.4389599070440369</v>
      </c>
      <c r="W41" s="19"/>
      <c r="X41" s="59"/>
      <c r="Y41" s="41"/>
      <c r="Z41" s="41"/>
      <c r="AA41" s="41"/>
      <c r="AB41" s="41"/>
    </row>
    <row r="42" spans="1:28" s="5" customFormat="1" ht="18.75" customHeight="1" x14ac:dyDescent="0.2">
      <c r="A42" s="104">
        <v>42156</v>
      </c>
      <c r="B42" s="222">
        <v>409070.89534896059</v>
      </c>
      <c r="C42" s="155">
        <v>76819.857993535697</v>
      </c>
      <c r="D42" s="223">
        <v>485890.75334249629</v>
      </c>
      <c r="E42" s="225">
        <v>15.810109055396381</v>
      </c>
      <c r="F42" s="155">
        <v>388942.19601812417</v>
      </c>
      <c r="G42" s="155">
        <v>78289.665845707364</v>
      </c>
      <c r="H42" s="155">
        <v>467231.86186383152</v>
      </c>
      <c r="I42" s="163">
        <v>16.756063153185352</v>
      </c>
      <c r="J42" s="169">
        <v>1.595521082118708</v>
      </c>
      <c r="K42" s="43">
        <v>0.53947731058343606</v>
      </c>
      <c r="L42" s="120">
        <v>1.4270853968325667</v>
      </c>
      <c r="M42" s="49">
        <v>2.1152619902916712</v>
      </c>
      <c r="N42" s="43">
        <v>2.0274041153565463</v>
      </c>
      <c r="O42" s="120">
        <v>2.1005299179698511</v>
      </c>
      <c r="P42" s="49">
        <v>11.178229915848505</v>
      </c>
      <c r="Q42" s="49">
        <v>8.0339347411704267</v>
      </c>
      <c r="R42" s="121">
        <v>10.668988261292114</v>
      </c>
      <c r="S42" s="50">
        <v>5.4183911458693217</v>
      </c>
      <c r="T42" s="50">
        <v>1.5327778625385946</v>
      </c>
      <c r="U42" s="119">
        <v>4.7467061141491627</v>
      </c>
      <c r="W42" s="19"/>
      <c r="X42" s="59"/>
      <c r="Y42" s="41"/>
      <c r="Z42" s="41"/>
      <c r="AA42" s="41"/>
      <c r="AB42" s="41"/>
    </row>
    <row r="43" spans="1:28" s="5" customFormat="1" ht="18.75" customHeight="1" x14ac:dyDescent="0.2">
      <c r="A43" s="104">
        <v>42248</v>
      </c>
      <c r="B43" s="222">
        <v>455768.0511737261</v>
      </c>
      <c r="C43" s="155">
        <v>76008.985418677999</v>
      </c>
      <c r="D43" s="223">
        <v>531777.03659240413</v>
      </c>
      <c r="E43" s="225">
        <v>14.293393694797182</v>
      </c>
      <c r="F43" s="155">
        <v>434110.12460644194</v>
      </c>
      <c r="G43" s="155">
        <v>78549.305302146415</v>
      </c>
      <c r="H43" s="155">
        <v>512659.42990858835</v>
      </c>
      <c r="I43" s="163">
        <v>15.321927330226313</v>
      </c>
      <c r="J43" s="169">
        <v>11.415418783321215</v>
      </c>
      <c r="K43" s="43">
        <v>-1.0555507339338419</v>
      </c>
      <c r="L43" s="120">
        <v>9.4437449023779436</v>
      </c>
      <c r="M43" s="49">
        <v>11.613018348416219</v>
      </c>
      <c r="N43" s="43">
        <v>0.33163950009793552</v>
      </c>
      <c r="O43" s="120">
        <v>9.7227033840419352</v>
      </c>
      <c r="P43" s="49">
        <v>13.051183137218871</v>
      </c>
      <c r="Q43" s="49">
        <v>7.4757957540542321</v>
      </c>
      <c r="R43" s="121">
        <v>12.219100389563295</v>
      </c>
      <c r="S43" s="50">
        <v>10.325180074317203</v>
      </c>
      <c r="T43" s="50">
        <v>3.0090042115511295</v>
      </c>
      <c r="U43" s="119">
        <v>9.1375084500010075</v>
      </c>
      <c r="W43" s="19"/>
      <c r="X43" s="59"/>
      <c r="Y43" s="41"/>
      <c r="Z43" s="41"/>
      <c r="AA43" s="41"/>
      <c r="AB43" s="41"/>
    </row>
    <row r="44" spans="1:28" s="5" customFormat="1" ht="18.75" customHeight="1" x14ac:dyDescent="0.2">
      <c r="A44" s="157">
        <v>42339</v>
      </c>
      <c r="B44" s="222">
        <v>442056.68175802927</v>
      </c>
      <c r="C44" s="155">
        <v>76117.199683909072</v>
      </c>
      <c r="D44" s="223">
        <v>518173.88144193834</v>
      </c>
      <c r="E44" s="225">
        <v>14.689509141621611</v>
      </c>
      <c r="F44" s="155">
        <v>419677.49108661327</v>
      </c>
      <c r="G44" s="155">
        <v>77043.665836015382</v>
      </c>
      <c r="H44" s="155">
        <v>496721.15692262864</v>
      </c>
      <c r="I44" s="163">
        <v>15.510445802898634</v>
      </c>
      <c r="J44" s="169">
        <v>-3.0084095145296743</v>
      </c>
      <c r="K44" s="43">
        <v>0.14237035876087134</v>
      </c>
      <c r="L44" s="120">
        <v>-2.5580561427838262</v>
      </c>
      <c r="M44" s="49">
        <v>-3.3246479871698682</v>
      </c>
      <c r="N44" s="43">
        <v>-1.9168081249598146</v>
      </c>
      <c r="O44" s="120">
        <v>-3.1089397865560784</v>
      </c>
      <c r="P44" s="49">
        <v>11.23238137772303</v>
      </c>
      <c r="Q44" s="49">
        <v>3.0640793824749579</v>
      </c>
      <c r="R44" s="121">
        <v>9.9523044277745214</v>
      </c>
      <c r="S44" s="50">
        <v>11.45215835268823</v>
      </c>
      <c r="T44" s="50">
        <v>1.1774482506438346</v>
      </c>
      <c r="U44" s="119">
        <v>9.7238893952138312</v>
      </c>
      <c r="W44" s="19"/>
      <c r="X44" s="59"/>
      <c r="Y44" s="41"/>
      <c r="Z44" s="41"/>
      <c r="AA44" s="41"/>
      <c r="AB44" s="41"/>
    </row>
    <row r="45" spans="1:28" s="5" customFormat="1" ht="18.75" customHeight="1" x14ac:dyDescent="0.2">
      <c r="A45" s="104">
        <v>42430</v>
      </c>
      <c r="B45" s="222">
        <v>448397.35161685455</v>
      </c>
      <c r="C45" s="155">
        <v>78886.089800217422</v>
      </c>
      <c r="D45" s="223">
        <v>527283.44141707197</v>
      </c>
      <c r="E45" s="225">
        <v>14.960850958681995</v>
      </c>
      <c r="F45" s="155">
        <v>424409.46687374834</v>
      </c>
      <c r="G45" s="155">
        <v>77726.457346104813</v>
      </c>
      <c r="H45" s="155">
        <v>502135.92421985313</v>
      </c>
      <c r="I45" s="163">
        <v>15.479166814615992</v>
      </c>
      <c r="J45" s="169">
        <v>1.4343567511769777</v>
      </c>
      <c r="K45" s="43">
        <v>3.6376668188092651</v>
      </c>
      <c r="L45" s="120">
        <v>1.7580121849801031</v>
      </c>
      <c r="M45" s="49">
        <v>1.1275267050618396</v>
      </c>
      <c r="N45" s="43">
        <v>0.88623964433718072</v>
      </c>
      <c r="O45" s="120">
        <v>1.0901020062787268</v>
      </c>
      <c r="P45" s="49">
        <v>11.362512237628664</v>
      </c>
      <c r="Q45" s="49">
        <v>3.2436982148158364</v>
      </c>
      <c r="R45" s="121">
        <v>10.067586742584865</v>
      </c>
      <c r="S45" s="50">
        <v>11.4270561144086</v>
      </c>
      <c r="T45" s="50">
        <v>1.2934285571596291</v>
      </c>
      <c r="U45" s="119">
        <v>9.7278420807655266</v>
      </c>
      <c r="W45" s="19"/>
      <c r="X45" s="19"/>
      <c r="Y45" s="19"/>
      <c r="Z45" s="19"/>
      <c r="AA45" s="19"/>
      <c r="AB45" s="19"/>
    </row>
    <row r="46" spans="1:28" s="5" customFormat="1" ht="18.75" customHeight="1" x14ac:dyDescent="0.2">
      <c r="A46" s="157">
        <v>42522</v>
      </c>
      <c r="B46" s="222">
        <v>431475.36285774579</v>
      </c>
      <c r="C46" s="155">
        <v>80927.443150298786</v>
      </c>
      <c r="D46" s="223">
        <v>512402.80600804457</v>
      </c>
      <c r="E46" s="225">
        <v>15.793715842576447</v>
      </c>
      <c r="F46" s="155">
        <v>408870.11769672902</v>
      </c>
      <c r="G46" s="155">
        <v>77864.566673575231</v>
      </c>
      <c r="H46" s="155">
        <v>486734.68437030423</v>
      </c>
      <c r="I46" s="163">
        <v>15.997332668887108</v>
      </c>
      <c r="J46" s="169">
        <v>-3.7738824054358417</v>
      </c>
      <c r="K46" s="43">
        <v>2.5877228231886988</v>
      </c>
      <c r="L46" s="120">
        <v>-2.8221321286016092</v>
      </c>
      <c r="M46" s="49">
        <v>-3.6614049378973732</v>
      </c>
      <c r="N46" s="43">
        <v>0.17768637885480132</v>
      </c>
      <c r="O46" s="120">
        <v>-3.0671455888118686</v>
      </c>
      <c r="P46" s="49">
        <v>5.4769155575521751</v>
      </c>
      <c r="Q46" s="49">
        <v>5.3470356025765255</v>
      </c>
      <c r="R46" s="121">
        <v>5.4563813950294247</v>
      </c>
      <c r="S46" s="50">
        <v>5.1236203946553047</v>
      </c>
      <c r="T46" s="50">
        <v>-0.54298248375451408</v>
      </c>
      <c r="U46" s="119">
        <v>4.1741208377087275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56">
        <v>42614</v>
      </c>
      <c r="B47" s="222">
        <v>463650.34884373413</v>
      </c>
      <c r="C47" s="155">
        <v>80111.971407741905</v>
      </c>
      <c r="D47" s="223">
        <v>543762.32025147602</v>
      </c>
      <c r="E47" s="225">
        <v>14.732902303839698</v>
      </c>
      <c r="F47" s="155">
        <v>438749.18327458872</v>
      </c>
      <c r="G47" s="155">
        <v>78066.289938456684</v>
      </c>
      <c r="H47" s="155">
        <v>516815.47321304539</v>
      </c>
      <c r="I47" s="163">
        <v>15.105253999675748</v>
      </c>
      <c r="J47" s="169">
        <v>7.4569694484725915</v>
      </c>
      <c r="K47" s="43">
        <v>-1.0076578609340032</v>
      </c>
      <c r="L47" s="120">
        <v>6.120090264091786</v>
      </c>
      <c r="M47" s="49">
        <v>7.3077156496973146</v>
      </c>
      <c r="N47" s="43">
        <v>0.25906939895668302</v>
      </c>
      <c r="O47" s="120">
        <v>6.1801202603133021</v>
      </c>
      <c r="P47" s="49">
        <v>1.7294537538796249</v>
      </c>
      <c r="Q47" s="49">
        <v>5.3980275706399112</v>
      </c>
      <c r="R47" s="121">
        <v>2.2538174524934078</v>
      </c>
      <c r="S47" s="50">
        <v>1.0686363678692175</v>
      </c>
      <c r="T47" s="50">
        <v>-0.61491996884220157</v>
      </c>
      <c r="U47" s="119">
        <v>0.81068308939485689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56">
        <v>42705</v>
      </c>
      <c r="B48" s="222">
        <v>447421.17468360276</v>
      </c>
      <c r="C48" s="155">
        <v>77117.271865471848</v>
      </c>
      <c r="D48" s="223">
        <v>524538.44654907461</v>
      </c>
      <c r="E48" s="225">
        <v>14.701929357671389</v>
      </c>
      <c r="F48" s="155">
        <v>423322.98480201088</v>
      </c>
      <c r="G48" s="155">
        <v>77956.029639341286</v>
      </c>
      <c r="H48" s="155">
        <v>501279.01444135216</v>
      </c>
      <c r="I48" s="163">
        <v>15.551424933720593</v>
      </c>
      <c r="J48" s="169">
        <v>-3.5003045291789761</v>
      </c>
      <c r="K48" s="43">
        <v>-3.7381423645513507</v>
      </c>
      <c r="L48" s="120">
        <v>-3.5353449451059618</v>
      </c>
      <c r="M48" s="49">
        <v>-3.5159492166902595</v>
      </c>
      <c r="N48" s="43">
        <v>-0.14123932263505878</v>
      </c>
      <c r="O48" s="120">
        <v>-3.0061907154410363</v>
      </c>
      <c r="P48" s="49">
        <v>1.2135305599814217</v>
      </c>
      <c r="Q48" s="49">
        <v>1.3138583470171739</v>
      </c>
      <c r="R48" s="121">
        <v>1.2282682194296228</v>
      </c>
      <c r="S48" s="50">
        <v>0.86864170531491425</v>
      </c>
      <c r="T48" s="50">
        <v>1.1842165003776444</v>
      </c>
      <c r="U48" s="119">
        <v>0.91758876287073576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57">
        <v>42795</v>
      </c>
      <c r="B49" s="222">
        <v>449694.24976726423</v>
      </c>
      <c r="C49" s="155">
        <v>76810.015128156956</v>
      </c>
      <c r="D49" s="223">
        <v>526504.26489542122</v>
      </c>
      <c r="E49" s="225">
        <v>14.588678620374255</v>
      </c>
      <c r="F49" s="155">
        <v>428680.62206073059</v>
      </c>
      <c r="G49" s="155">
        <v>77569.529062193847</v>
      </c>
      <c r="H49" s="155">
        <v>506250.15112292441</v>
      </c>
      <c r="I49" s="163">
        <v>15.322371537101805</v>
      </c>
      <c r="J49" s="169">
        <v>0.50803922842248994</v>
      </c>
      <c r="K49" s="43">
        <v>-0.39842791359488672</v>
      </c>
      <c r="L49" s="120">
        <v>0.37477106955260808</v>
      </c>
      <c r="M49" s="49">
        <v>1.2656145428119174</v>
      </c>
      <c r="N49" s="43">
        <v>-0.495793050179131</v>
      </c>
      <c r="O49" s="120">
        <v>0.99169056321105131</v>
      </c>
      <c r="P49" s="49">
        <v>0.28922966331830935</v>
      </c>
      <c r="Q49" s="49">
        <v>-2.6317373282390122</v>
      </c>
      <c r="R49" s="121">
        <v>-0.14777185484086885</v>
      </c>
      <c r="S49" s="50">
        <v>1.0063760402057227</v>
      </c>
      <c r="T49" s="50">
        <v>-0.20189815574919123</v>
      </c>
      <c r="U49" s="119">
        <v>0.81934526183589185</v>
      </c>
      <c r="W49" s="60"/>
      <c r="X49" s="60"/>
      <c r="Y49" s="47"/>
      <c r="Z49" s="47"/>
      <c r="AA49" s="47"/>
      <c r="AB49" s="60"/>
    </row>
    <row r="50" spans="1:28" s="8" customFormat="1" ht="18.75" customHeight="1" x14ac:dyDescent="0.2">
      <c r="A50" s="157">
        <v>42887</v>
      </c>
      <c r="B50" s="222">
        <v>436203.83654508693</v>
      </c>
      <c r="C50" s="155">
        <v>78675.177152252494</v>
      </c>
      <c r="D50" s="223">
        <v>514879.01369733945</v>
      </c>
      <c r="E50" s="225">
        <v>15.280323155392773</v>
      </c>
      <c r="F50" s="155">
        <v>415476.4415899124</v>
      </c>
      <c r="G50" s="155">
        <v>79260.559308752214</v>
      </c>
      <c r="H50" s="155">
        <v>494737.00089866458</v>
      </c>
      <c r="I50" s="163">
        <v>16.020746207536416</v>
      </c>
      <c r="J50" s="169">
        <v>-2.999907877220835</v>
      </c>
      <c r="K50" s="43">
        <v>2.4282797249597365</v>
      </c>
      <c r="L50" s="120">
        <v>-2.2080070330277124</v>
      </c>
      <c r="M50" s="49">
        <v>-3.0801906574045148</v>
      </c>
      <c r="N50" s="43">
        <v>2.1800187096695254</v>
      </c>
      <c r="O50" s="120">
        <v>-2.2742018345520023</v>
      </c>
      <c r="P50" s="49">
        <v>1.0958849784663443</v>
      </c>
      <c r="Q50" s="49">
        <v>-2.783068277423979</v>
      </c>
      <c r="R50" s="121">
        <v>0.48325412356464881</v>
      </c>
      <c r="S50" s="50">
        <v>1.6157512146885438</v>
      </c>
      <c r="T50" s="50">
        <v>1.7928471123833276</v>
      </c>
      <c r="U50" s="119">
        <v>1.6440818345857338</v>
      </c>
      <c r="W50" s="60"/>
      <c r="X50" s="60"/>
      <c r="Y50" s="47"/>
      <c r="Z50" s="47"/>
      <c r="AA50" s="47"/>
      <c r="AB50" s="60"/>
    </row>
    <row r="51" spans="1:28" s="5" customFormat="1" ht="18.75" customHeight="1" x14ac:dyDescent="0.2">
      <c r="A51" s="156">
        <v>42979</v>
      </c>
      <c r="B51" s="222">
        <v>457200.95655130257</v>
      </c>
      <c r="C51" s="155">
        <v>80087.664353581597</v>
      </c>
      <c r="D51" s="223">
        <v>537288.62090488418</v>
      </c>
      <c r="E51" s="225">
        <v>14.905892519871449</v>
      </c>
      <c r="F51" s="155">
        <v>425769.94916563324</v>
      </c>
      <c r="G51" s="155">
        <v>79085.825447955998</v>
      </c>
      <c r="H51" s="155">
        <v>504855.77461358922</v>
      </c>
      <c r="I51" s="163">
        <v>15.665033347095489</v>
      </c>
      <c r="J51" s="169">
        <v>4.8136027808745183</v>
      </c>
      <c r="K51" s="43">
        <v>1.7953403506110277</v>
      </c>
      <c r="L51" s="120">
        <v>4.3524025278524476</v>
      </c>
      <c r="M51" s="49">
        <v>2.477518950612577</v>
      </c>
      <c r="N51" s="43">
        <v>-0.22045499340416086</v>
      </c>
      <c r="O51" s="120">
        <v>2.0452833922961844</v>
      </c>
      <c r="P51" s="49">
        <v>-1.3910034379387923</v>
      </c>
      <c r="Q51" s="49">
        <v>-3.0341350653571908E-2</v>
      </c>
      <c r="R51" s="121">
        <v>-1.1905384219336668</v>
      </c>
      <c r="S51" s="50">
        <v>-2.9582355030465095</v>
      </c>
      <c r="T51" s="50">
        <v>1.3059868866614011</v>
      </c>
      <c r="U51" s="119">
        <v>-2.314113879970094</v>
      </c>
      <c r="W51" s="19"/>
      <c r="X51" s="19"/>
      <c r="Y51" s="19"/>
      <c r="Z51" s="19"/>
      <c r="AA51" s="19"/>
      <c r="AB51" s="19"/>
    </row>
    <row r="52" spans="1:28" s="5" customFormat="1" ht="18.75" customHeight="1" x14ac:dyDescent="0.2">
      <c r="A52" s="157">
        <v>43070</v>
      </c>
      <c r="B52" s="222">
        <v>450241.77065009426</v>
      </c>
      <c r="C52" s="155">
        <v>78147.279809143642</v>
      </c>
      <c r="D52" s="223">
        <v>528389.05045923789</v>
      </c>
      <c r="E52" s="225">
        <v>14.789723545789535</v>
      </c>
      <c r="F52" s="155">
        <v>411461.52046739619</v>
      </c>
      <c r="G52" s="155">
        <v>78232.257933050205</v>
      </c>
      <c r="H52" s="155">
        <v>489693.7784004464</v>
      </c>
      <c r="I52" s="163">
        <v>15.975750843433399</v>
      </c>
      <c r="J52" s="169">
        <v>-1.522128464844414</v>
      </c>
      <c r="K52" s="43">
        <v>-2.4228257373960673</v>
      </c>
      <c r="L52" s="120">
        <v>-1.6563854322203753</v>
      </c>
      <c r="M52" s="49">
        <v>-3.3606008893480634</v>
      </c>
      <c r="N52" s="43">
        <v>-1.0792926672650083</v>
      </c>
      <c r="O52" s="120">
        <v>-3.0032331956087148</v>
      </c>
      <c r="P52" s="49">
        <v>0.63041181912905131</v>
      </c>
      <c r="Q52" s="49">
        <v>1.3356384617295731</v>
      </c>
      <c r="R52" s="121">
        <v>0.73409374193566634</v>
      </c>
      <c r="S52" s="50">
        <v>-2.8019892045697361</v>
      </c>
      <c r="T52" s="50">
        <v>0.35433858674802821</v>
      </c>
      <c r="U52" s="119">
        <v>-2.3111352574407817</v>
      </c>
      <c r="W52" s="19"/>
      <c r="X52" s="59"/>
      <c r="Y52" s="41"/>
      <c r="Z52" s="41"/>
      <c r="AA52" s="41"/>
      <c r="AB52" s="41"/>
    </row>
    <row r="53" spans="1:28" s="5" customFormat="1" ht="18.75" customHeight="1" x14ac:dyDescent="0.2">
      <c r="A53" s="156">
        <v>43160</v>
      </c>
      <c r="B53" s="222">
        <v>450880.4246390214</v>
      </c>
      <c r="C53" s="155">
        <v>77642.183234587807</v>
      </c>
      <c r="D53" s="223">
        <v>528522.60787360917</v>
      </c>
      <c r="E53" s="225">
        <v>14.690418551244859</v>
      </c>
      <c r="F53" s="155">
        <v>429294.48527001619</v>
      </c>
      <c r="G53" s="155">
        <v>77282.730708498813</v>
      </c>
      <c r="H53" s="155">
        <v>506577.21597851499</v>
      </c>
      <c r="I53" s="163">
        <v>15.255863917846741</v>
      </c>
      <c r="J53" s="169">
        <v>0.1418468988350412</v>
      </c>
      <c r="K53" s="43">
        <v>-0.64633929138597068</v>
      </c>
      <c r="L53" s="120">
        <v>2.5276340275254938E-2</v>
      </c>
      <c r="M53" s="49">
        <v>4.3340540768825235</v>
      </c>
      <c r="N53" s="43">
        <v>-1.2137285176710293</v>
      </c>
      <c r="O53" s="120">
        <v>3.4477541522412736</v>
      </c>
      <c r="P53" s="49">
        <v>0.26377363561375944</v>
      </c>
      <c r="Q53" s="49">
        <v>1.083410939370836</v>
      </c>
      <c r="R53" s="121">
        <v>0.38334788771156525</v>
      </c>
      <c r="S53" s="50">
        <v>0.14319826409102632</v>
      </c>
      <c r="T53" s="50">
        <v>-0.36973068827720112</v>
      </c>
      <c r="U53" s="119">
        <v>6.4605384287816037E-2</v>
      </c>
      <c r="W53" s="19"/>
      <c r="X53" s="59"/>
      <c r="Y53" s="41"/>
      <c r="Z53" s="41"/>
      <c r="AA53" s="41"/>
      <c r="AB53" s="41"/>
    </row>
    <row r="54" spans="1:28" s="5" customFormat="1" ht="18.75" customHeight="1" x14ac:dyDescent="0.2">
      <c r="A54" s="157">
        <v>43252</v>
      </c>
      <c r="B54" s="222">
        <v>437620.79571824591</v>
      </c>
      <c r="C54" s="155">
        <v>75929.695871701144</v>
      </c>
      <c r="D54" s="223">
        <v>513550.49158994708</v>
      </c>
      <c r="E54" s="225">
        <v>14.785244511522826</v>
      </c>
      <c r="F54" s="155">
        <v>416918.07529368519</v>
      </c>
      <c r="G54" s="155">
        <v>76138.239638586412</v>
      </c>
      <c r="H54" s="155">
        <v>493056.31493227161</v>
      </c>
      <c r="I54" s="163">
        <v>15.442098059132475</v>
      </c>
      <c r="J54" s="169">
        <v>-2.9408304721570602</v>
      </c>
      <c r="K54" s="43">
        <v>-2.2056146434117636</v>
      </c>
      <c r="L54" s="120">
        <v>-2.8328241896593624</v>
      </c>
      <c r="M54" s="49">
        <v>-2.8829650510293732</v>
      </c>
      <c r="N54" s="43">
        <v>-1.4809143768861901</v>
      </c>
      <c r="O54" s="120">
        <v>-2.6690701081228241</v>
      </c>
      <c r="P54" s="49">
        <v>0.32483876904473163</v>
      </c>
      <c r="Q54" s="49">
        <v>-3.4896410531599855</v>
      </c>
      <c r="R54" s="121">
        <v>-0.25802607448540016</v>
      </c>
      <c r="S54" s="50">
        <v>0.34698326053242567</v>
      </c>
      <c r="T54" s="50">
        <v>-3.939310670270558</v>
      </c>
      <c r="U54" s="119">
        <v>-0.33971301183053981</v>
      </c>
      <c r="W54" s="19"/>
      <c r="X54" s="59"/>
      <c r="Y54" s="41"/>
      <c r="Z54" s="41"/>
      <c r="AA54" s="41"/>
      <c r="AB54" s="41"/>
    </row>
    <row r="55" spans="1:28" s="5" customFormat="1" ht="18.75" customHeight="1" x14ac:dyDescent="0.2">
      <c r="A55" s="156">
        <v>43344</v>
      </c>
      <c r="B55" s="222">
        <v>469063.79732589156</v>
      </c>
      <c r="C55" s="155">
        <v>77587.971565356391</v>
      </c>
      <c r="D55" s="223">
        <v>546651.76889124792</v>
      </c>
      <c r="E55" s="225">
        <v>14.193308424250596</v>
      </c>
      <c r="F55" s="155">
        <v>441122.96009462065</v>
      </c>
      <c r="G55" s="155">
        <v>74736.216112469905</v>
      </c>
      <c r="H55" s="155">
        <v>515859.17620709055</v>
      </c>
      <c r="I55" s="163">
        <v>14.487716717956999</v>
      </c>
      <c r="J55" s="169">
        <v>7.1849879885254921</v>
      </c>
      <c r="K55" s="43">
        <v>2.1839619856468886</v>
      </c>
      <c r="L55" s="120">
        <v>6.4455740659150536</v>
      </c>
      <c r="M55" s="49">
        <v>5.8056693233760797</v>
      </c>
      <c r="N55" s="43">
        <v>-1.841418363192588</v>
      </c>
      <c r="O55" s="120">
        <v>4.6247985441482911</v>
      </c>
      <c r="P55" s="49">
        <v>2.5946666568834758</v>
      </c>
      <c r="Q55" s="49">
        <v>-3.1211957651670588</v>
      </c>
      <c r="R55" s="121">
        <v>1.7426663476689015</v>
      </c>
      <c r="S55" s="50">
        <v>3.6059404753844575</v>
      </c>
      <c r="T55" s="50">
        <v>-5.4998595650347539</v>
      </c>
      <c r="U55" s="119">
        <v>2.1795138625329571</v>
      </c>
      <c r="W55" s="19"/>
      <c r="X55" s="59"/>
      <c r="Y55" s="41"/>
      <c r="Z55" s="41"/>
      <c r="AA55" s="41"/>
      <c r="AB55" s="41"/>
    </row>
    <row r="56" spans="1:28" s="5" customFormat="1" ht="18.75" customHeight="1" x14ac:dyDescent="0.2">
      <c r="A56" s="157">
        <v>43435</v>
      </c>
      <c r="B56" s="222">
        <v>489069.56438832893</v>
      </c>
      <c r="C56" s="155">
        <v>81418.564136062778</v>
      </c>
      <c r="D56" s="223">
        <v>570488.12852439168</v>
      </c>
      <c r="E56" s="225">
        <v>14.271736792605608</v>
      </c>
      <c r="F56" s="155">
        <v>450429.97104254691</v>
      </c>
      <c r="G56" s="155">
        <v>76916.567799897981</v>
      </c>
      <c r="H56" s="155">
        <v>527346.53884244489</v>
      </c>
      <c r="I56" s="163">
        <v>14.585583128834816</v>
      </c>
      <c r="J56" s="169">
        <v>4.2650418080630459</v>
      </c>
      <c r="K56" s="43">
        <v>4.9370959098726814</v>
      </c>
      <c r="L56" s="120">
        <v>4.3604285195107053</v>
      </c>
      <c r="M56" s="49">
        <v>2.1098450522570715</v>
      </c>
      <c r="N56" s="43">
        <v>2.9173964121315379</v>
      </c>
      <c r="O56" s="120">
        <v>2.2268408056276883</v>
      </c>
      <c r="P56" s="49">
        <v>8.6237653343829237</v>
      </c>
      <c r="Q56" s="49">
        <v>4.1860501541556943</v>
      </c>
      <c r="R56" s="121">
        <v>7.9674395274777652</v>
      </c>
      <c r="S56" s="50">
        <v>9.4707399444995133</v>
      </c>
      <c r="T56" s="50">
        <v>-1.6817744596841067</v>
      </c>
      <c r="U56" s="119">
        <v>7.6890420305091141</v>
      </c>
      <c r="W56" s="19"/>
      <c r="X56" s="59"/>
      <c r="Y56" s="41"/>
      <c r="Z56" s="41"/>
      <c r="AA56" s="41"/>
      <c r="AB56" s="41"/>
    </row>
    <row r="57" spans="1:28" s="5" customFormat="1" ht="18.75" customHeight="1" x14ac:dyDescent="0.2">
      <c r="A57" s="156">
        <v>43525</v>
      </c>
      <c r="B57" s="222">
        <v>473073.94016721903</v>
      </c>
      <c r="C57" s="155">
        <v>84172.74506085398</v>
      </c>
      <c r="D57" s="223">
        <v>557246.68522807304</v>
      </c>
      <c r="E57" s="225">
        <v>15.105113640362578</v>
      </c>
      <c r="F57" s="155">
        <v>437551.2686917648</v>
      </c>
      <c r="G57" s="155">
        <v>79083.375513516396</v>
      </c>
      <c r="H57" s="155">
        <v>516634.64420528116</v>
      </c>
      <c r="I57" s="163">
        <v>15.307408514031662</v>
      </c>
      <c r="J57" s="169">
        <v>-3.2706235238979389</v>
      </c>
      <c r="K57" s="43">
        <v>3.382743179047651</v>
      </c>
      <c r="L57" s="120">
        <v>-2.3210725402066856</v>
      </c>
      <c r="M57" s="49">
        <v>-2.8592019134458582</v>
      </c>
      <c r="N57" s="43">
        <v>2.817088405784645</v>
      </c>
      <c r="O57" s="120">
        <v>-2.0312818703005036</v>
      </c>
      <c r="P57" s="49">
        <v>4.9222619380661712</v>
      </c>
      <c r="Q57" s="49">
        <v>8.4111001960554859</v>
      </c>
      <c r="R57" s="121">
        <v>5.4347868807407593</v>
      </c>
      <c r="S57" s="50">
        <v>1.9233378729650497</v>
      </c>
      <c r="T57" s="50">
        <v>2.3299445924205173</v>
      </c>
      <c r="U57" s="119">
        <v>1.9853692407659906</v>
      </c>
      <c r="W57" s="19"/>
      <c r="X57" s="19"/>
      <c r="Y57" s="19"/>
      <c r="Z57" s="19"/>
      <c r="AA57" s="19"/>
      <c r="AB57" s="19"/>
    </row>
    <row r="58" spans="1:28" s="5" customFormat="1" ht="18.75" customHeight="1" x14ac:dyDescent="0.2">
      <c r="A58" s="157">
        <v>43617</v>
      </c>
      <c r="B58" s="222">
        <v>472670.3301646905</v>
      </c>
      <c r="C58" s="155">
        <v>83497.708304698201</v>
      </c>
      <c r="D58" s="223">
        <v>556168.03846938873</v>
      </c>
      <c r="E58" s="225">
        <v>15.013036084290176</v>
      </c>
      <c r="F58" s="155">
        <v>441553.65836563386</v>
      </c>
      <c r="G58" s="155">
        <v>80130.806432542566</v>
      </c>
      <c r="H58" s="155">
        <v>521684.46479817643</v>
      </c>
      <c r="I58" s="163">
        <v>15.360013924037915</v>
      </c>
      <c r="J58" s="169">
        <v>-8.5316473443015184E-2</v>
      </c>
      <c r="K58" s="43">
        <v>-0.80196595188591857</v>
      </c>
      <c r="L58" s="120">
        <v>-0.1935671915648669</v>
      </c>
      <c r="M58" s="49">
        <v>0.91472473290635037</v>
      </c>
      <c r="N58" s="43">
        <v>1.3244641016203929</v>
      </c>
      <c r="O58" s="120">
        <v>0.97744521191822287</v>
      </c>
      <c r="P58" s="49">
        <v>8.0091108076615569</v>
      </c>
      <c r="Q58" s="49">
        <v>9.967131233851859</v>
      </c>
      <c r="R58" s="121">
        <v>8.2986089152593649</v>
      </c>
      <c r="S58" s="50">
        <v>5.9089745760230983</v>
      </c>
      <c r="T58" s="50">
        <v>5.2438391180412083</v>
      </c>
      <c r="U58" s="119">
        <v>5.806263706375475</v>
      </c>
      <c r="W58" s="19"/>
      <c r="X58" s="19"/>
      <c r="Y58" s="19"/>
      <c r="Z58" s="19"/>
      <c r="AA58" s="19"/>
      <c r="AB58" s="19"/>
    </row>
    <row r="59" spans="1:28" s="5" customFormat="1" ht="18.75" customHeight="1" x14ac:dyDescent="0.2">
      <c r="A59" s="156">
        <v>43709</v>
      </c>
      <c r="B59" s="222">
        <v>498465.20927336172</v>
      </c>
      <c r="C59" s="155">
        <v>83319.106117256597</v>
      </c>
      <c r="D59" s="223">
        <v>581784.31539061829</v>
      </c>
      <c r="E59" s="225">
        <v>14.321304977311902</v>
      </c>
      <c r="F59" s="155">
        <v>463641.63660237915</v>
      </c>
      <c r="G59" s="155">
        <v>79262.578280710368</v>
      </c>
      <c r="H59" s="155">
        <v>542904.21488308953</v>
      </c>
      <c r="I59" s="163">
        <v>14.599735295438622</v>
      </c>
      <c r="J59" s="169">
        <v>5.4572663995397477</v>
      </c>
      <c r="K59" s="43">
        <v>-0.2139007058611071</v>
      </c>
      <c r="L59" s="120">
        <v>4.6058520356055084</v>
      </c>
      <c r="M59" s="49">
        <v>5.0023316120857686</v>
      </c>
      <c r="N59" s="43">
        <v>-1.0835135580010871</v>
      </c>
      <c r="O59" s="120">
        <v>4.067544946565036</v>
      </c>
      <c r="P59" s="49">
        <v>6.2681051309195226</v>
      </c>
      <c r="Q59" s="49">
        <v>7.3866276386315519</v>
      </c>
      <c r="R59" s="121">
        <v>6.4268604802337563</v>
      </c>
      <c r="S59" s="50">
        <v>5.1048525116281098</v>
      </c>
      <c r="T59" s="50">
        <v>6.0564508128546066</v>
      </c>
      <c r="U59" s="119">
        <v>5.2427173778026912</v>
      </c>
      <c r="W59" s="19"/>
      <c r="X59" s="19"/>
      <c r="Y59" s="47"/>
      <c r="Z59" s="47"/>
      <c r="AA59" s="47"/>
      <c r="AB59" s="19"/>
    </row>
    <row r="60" spans="1:28" s="8" customFormat="1" ht="18.75" customHeight="1" x14ac:dyDescent="0.2">
      <c r="A60" s="157">
        <v>43800</v>
      </c>
      <c r="B60" s="222">
        <v>466836.40184458188</v>
      </c>
      <c r="C60" s="155">
        <v>81787.114575438492</v>
      </c>
      <c r="D60" s="223">
        <v>548623.51642002037</v>
      </c>
      <c r="E60" s="225">
        <v>14.907693915333942</v>
      </c>
      <c r="F60" s="155">
        <v>433495.02164727903</v>
      </c>
      <c r="G60" s="155">
        <v>78010.531473654206</v>
      </c>
      <c r="H60" s="155">
        <v>511505.55312093324</v>
      </c>
      <c r="I60" s="163">
        <v>15.251160226448311</v>
      </c>
      <c r="J60" s="169">
        <v>-6.3452387128254628</v>
      </c>
      <c r="K60" s="43">
        <v>-1.8387037658110614</v>
      </c>
      <c r="L60" s="120">
        <v>-5.6998440991543902</v>
      </c>
      <c r="M60" s="49">
        <v>-6.5021371195257842</v>
      </c>
      <c r="N60" s="43">
        <v>-1.5796190765104825</v>
      </c>
      <c r="O60" s="120">
        <v>-5.7834625153753478</v>
      </c>
      <c r="P60" s="49">
        <v>-4.5460122981796474</v>
      </c>
      <c r="Q60" s="49">
        <v>0.45266143328173314</v>
      </c>
      <c r="R60" s="121">
        <v>-3.8326147401043471</v>
      </c>
      <c r="S60" s="50">
        <v>-3.7597296991740876</v>
      </c>
      <c r="T60" s="50">
        <v>1.4222731266457771</v>
      </c>
      <c r="U60" s="119">
        <v>-3.0039043692755598</v>
      </c>
      <c r="W60" s="60"/>
      <c r="X60" s="60"/>
      <c r="Y60" s="47"/>
      <c r="Z60" s="47"/>
      <c r="AA60" s="47"/>
      <c r="AB60" s="60"/>
    </row>
    <row r="61" spans="1:28" s="8" customFormat="1" ht="18.75" customHeight="1" x14ac:dyDescent="0.2">
      <c r="A61" s="157">
        <v>43891</v>
      </c>
      <c r="B61" s="222">
        <v>465753.39295528794</v>
      </c>
      <c r="C61" s="155">
        <v>84694.914209305658</v>
      </c>
      <c r="D61" s="223">
        <v>550448.3071645936</v>
      </c>
      <c r="E61" s="225">
        <v>15.386533686619259</v>
      </c>
      <c r="F61" s="155">
        <v>426292.77395793929</v>
      </c>
      <c r="G61" s="155">
        <v>77379.129272641905</v>
      </c>
      <c r="H61" s="155">
        <v>503671.9032305812</v>
      </c>
      <c r="I61" s="163">
        <v>15.363002934316491</v>
      </c>
      <c r="J61" s="169">
        <v>-0.23198895480616955</v>
      </c>
      <c r="K61" s="43">
        <v>3.5553273262685963</v>
      </c>
      <c r="L61" s="120">
        <v>0.33261256398208161</v>
      </c>
      <c r="M61" s="49">
        <v>-1.6614372321904085</v>
      </c>
      <c r="N61" s="43">
        <v>-0.80938071960903812</v>
      </c>
      <c r="O61" s="120">
        <v>-1.5314887282367238</v>
      </c>
      <c r="P61" s="49">
        <v>-1.5474425011328066</v>
      </c>
      <c r="Q61" s="49">
        <v>0.62035418718276958</v>
      </c>
      <c r="R61" s="121">
        <v>-1.2199943478707098</v>
      </c>
      <c r="S61" s="50">
        <v>-2.5730686983235813</v>
      </c>
      <c r="T61" s="50">
        <v>-2.1549993659327527</v>
      </c>
      <c r="U61" s="119">
        <v>-2.5090731177426164</v>
      </c>
      <c r="W61" s="60"/>
      <c r="X61" s="60"/>
      <c r="Y61" s="47"/>
      <c r="Z61" s="47"/>
      <c r="AA61" s="47"/>
      <c r="AB61" s="60"/>
    </row>
    <row r="62" spans="1:28" s="8" customFormat="1" ht="18.75" customHeight="1" x14ac:dyDescent="0.2">
      <c r="A62" s="157">
        <v>43983</v>
      </c>
      <c r="B62" s="222">
        <v>415326.09091724618</v>
      </c>
      <c r="C62" s="155">
        <v>81340.368771660171</v>
      </c>
      <c r="D62" s="223">
        <v>496666.45968890633</v>
      </c>
      <c r="E62" s="225">
        <v>16.377262282339096</v>
      </c>
      <c r="F62" s="155">
        <v>393230.8578235298</v>
      </c>
      <c r="G62" s="155">
        <v>76303.046949224037</v>
      </c>
      <c r="H62" s="155">
        <v>469533.90477275383</v>
      </c>
      <c r="I62" s="163">
        <v>16.250806634752688</v>
      </c>
      <c r="J62" s="169">
        <v>-10.827039115715635</v>
      </c>
      <c r="K62" s="43">
        <v>-3.9607401093239645</v>
      </c>
      <c r="L62" s="120">
        <v>-9.7705537060731871</v>
      </c>
      <c r="M62" s="49">
        <v>-7.7556829845939461</v>
      </c>
      <c r="N62" s="43">
        <v>-1.3906622283462866</v>
      </c>
      <c r="O62" s="120">
        <v>-6.7778246590417695</v>
      </c>
      <c r="P62" s="49">
        <v>-12.131973510472747</v>
      </c>
      <c r="Q62" s="49">
        <v>-2.583711070446995</v>
      </c>
      <c r="R62" s="121">
        <v>-10.698489424928965</v>
      </c>
      <c r="S62" s="50">
        <v>-10.943811613058756</v>
      </c>
      <c r="T62" s="50">
        <v>-4.7768887569363159</v>
      </c>
      <c r="U62" s="119">
        <v>-9.9965714036736699</v>
      </c>
      <c r="W62" s="60"/>
      <c r="X62" s="60"/>
      <c r="Y62" s="47"/>
      <c r="Z62" s="47"/>
      <c r="AA62" s="47"/>
      <c r="AB62" s="60"/>
    </row>
    <row r="63" spans="1:28" x14ac:dyDescent="0.25">
      <c r="A63" s="157">
        <v>44075</v>
      </c>
      <c r="B63" s="222">
        <v>419908.72012189508</v>
      </c>
      <c r="C63" s="155">
        <v>77188.267562675028</v>
      </c>
      <c r="D63" s="223">
        <v>497096.98768457014</v>
      </c>
      <c r="E63" s="225">
        <v>15.527808350280001</v>
      </c>
      <c r="F63" s="155">
        <v>387051.30970896973</v>
      </c>
      <c r="G63" s="155">
        <v>74073.57903215244</v>
      </c>
      <c r="H63" s="155">
        <v>461124.88874112215</v>
      </c>
      <c r="I63" s="163">
        <v>16.063669700062043</v>
      </c>
      <c r="J63" s="169">
        <v>1.1033810070848631</v>
      </c>
      <c r="K63" s="43">
        <v>-5.1046009154949559</v>
      </c>
      <c r="L63" s="120">
        <v>8.6683525183772758E-2</v>
      </c>
      <c r="M63" s="49">
        <v>-1.5714809739914273</v>
      </c>
      <c r="N63" s="43">
        <v>-2.9218596192563524</v>
      </c>
      <c r="O63" s="120">
        <v>-1.7909283964704201</v>
      </c>
      <c r="P63" s="49">
        <v>-15.759673431568572</v>
      </c>
      <c r="Q63" s="49">
        <v>-7.3582625165871605</v>
      </c>
      <c r="R63" s="121">
        <v>-14.556481752036902</v>
      </c>
      <c r="S63" s="50">
        <v>-16.519294396135862</v>
      </c>
      <c r="T63" s="49">
        <v>-6.5465940688693678</v>
      </c>
      <c r="U63" s="120">
        <v>-15.063306546547608</v>
      </c>
    </row>
    <row r="64" spans="1:28" s="8" customFormat="1" ht="18.75" customHeight="1" x14ac:dyDescent="0.2">
      <c r="A64" s="157">
        <v>44166</v>
      </c>
      <c r="B64" s="222">
        <v>440213.28289907175</v>
      </c>
      <c r="C64" s="155">
        <v>78676.45232190688</v>
      </c>
      <c r="D64" s="223">
        <v>518889.73522097862</v>
      </c>
      <c r="E64" s="225">
        <v>15.162460727499473</v>
      </c>
      <c r="F64" s="155">
        <v>397109.09137930861</v>
      </c>
      <c r="G64" s="155">
        <v>74705.033806165186</v>
      </c>
      <c r="H64" s="155">
        <v>471814.12518547382</v>
      </c>
      <c r="I64" s="163">
        <v>15.833572972576446</v>
      </c>
      <c r="J64" s="169">
        <v>4.8354706163954972</v>
      </c>
      <c r="K64" s="43">
        <v>1.9279934713180182</v>
      </c>
      <c r="L64" s="120">
        <v>4.3840031374796666</v>
      </c>
      <c r="M64" s="49">
        <v>2.5985654661397461</v>
      </c>
      <c r="N64" s="43">
        <v>0.85246964202804065</v>
      </c>
      <c r="O64" s="120">
        <v>2.3180784003078827</v>
      </c>
      <c r="P64" s="49">
        <v>-5.702879818350894</v>
      </c>
      <c r="Q64" s="49">
        <v>-3.8033647105405777</v>
      </c>
      <c r="R64" s="121">
        <v>-5.4197059202030005</v>
      </c>
      <c r="S64" s="50">
        <v>-8.3936212530663141</v>
      </c>
      <c r="T64" s="49">
        <v>-4.2372454142366109</v>
      </c>
      <c r="U64" s="120">
        <v>-7.7597257142730029</v>
      </c>
      <c r="V64" s="60"/>
      <c r="W64" s="60"/>
      <c r="X64" s="60"/>
      <c r="Y64" s="47"/>
      <c r="Z64" s="47"/>
      <c r="AA64" s="47"/>
      <c r="AB64" s="60"/>
    </row>
    <row r="65" spans="1:34" s="98" customFormat="1" ht="18.75" customHeight="1" x14ac:dyDescent="0.2">
      <c r="A65" s="157">
        <v>44276</v>
      </c>
      <c r="B65" s="222">
        <v>434192.48713641148</v>
      </c>
      <c r="C65" s="155">
        <v>76078.737797988928</v>
      </c>
      <c r="D65" s="223">
        <v>510271.22493440041</v>
      </c>
      <c r="E65" s="226">
        <v>14.909470509094351</v>
      </c>
      <c r="F65" s="155">
        <v>393485.26033097639</v>
      </c>
      <c r="G65" s="155">
        <v>76121.016386276751</v>
      </c>
      <c r="H65" s="155">
        <v>469606.27671725315</v>
      </c>
      <c r="I65" s="164">
        <v>16.209539812456278</v>
      </c>
      <c r="J65" s="170">
        <v>-1.3676997029734395</v>
      </c>
      <c r="K65" s="43">
        <v>-3.3017687595893648</v>
      </c>
      <c r="L65" s="121">
        <v>-1.6609521641255611</v>
      </c>
      <c r="M65" s="43">
        <v>-0.91255303064085069</v>
      </c>
      <c r="N65" s="43">
        <v>1.8954312821617521</v>
      </c>
      <c r="O65" s="121">
        <v>-0.46794878541474816</v>
      </c>
      <c r="P65" s="43">
        <v>-6.776312592940414</v>
      </c>
      <c r="Q65" s="43">
        <v>-10.173192206114834</v>
      </c>
      <c r="R65" s="121">
        <v>-7.298974618915409</v>
      </c>
      <c r="S65" s="171">
        <v>-7.6960051005227399</v>
      </c>
      <c r="T65" s="43">
        <v>-1.6259072674910158</v>
      </c>
      <c r="U65" s="121">
        <v>-6.7634557923181973</v>
      </c>
      <c r="V65" s="99"/>
      <c r="W65" s="99"/>
      <c r="X65" s="99"/>
      <c r="Y65" s="48"/>
      <c r="Z65" s="48"/>
      <c r="AA65" s="48"/>
      <c r="AB65" s="99"/>
    </row>
    <row r="66" spans="1:34" s="98" customFormat="1" ht="18.75" customHeight="1" x14ac:dyDescent="0.2">
      <c r="A66" s="157">
        <v>44368</v>
      </c>
      <c r="B66" s="222">
        <v>420699.91178701236</v>
      </c>
      <c r="C66" s="155">
        <v>79756.27801369279</v>
      </c>
      <c r="D66" s="223">
        <v>500456.18980070518</v>
      </c>
      <c r="E66" s="226">
        <v>15.936715268813806</v>
      </c>
      <c r="F66" s="155">
        <v>382635.9900040885</v>
      </c>
      <c r="G66" s="155">
        <v>78632.120360258428</v>
      </c>
      <c r="H66" s="155">
        <v>461268.11036434694</v>
      </c>
      <c r="I66" s="164">
        <v>17.046944844755995</v>
      </c>
      <c r="J66" s="170">
        <v>-3.1075100903715338</v>
      </c>
      <c r="K66" s="43">
        <v>4.8338607108188256</v>
      </c>
      <c r="L66" s="121">
        <v>-1.9234937527502325</v>
      </c>
      <c r="M66" s="43">
        <v>-2.7572240743559604</v>
      </c>
      <c r="N66" s="43">
        <v>3.298831378234695</v>
      </c>
      <c r="O66" s="121">
        <v>-1.7755653547038435</v>
      </c>
      <c r="P66" s="43">
        <v>1.293879914430164</v>
      </c>
      <c r="Q66" s="43">
        <v>-1.9474841113817263</v>
      </c>
      <c r="R66" s="121">
        <v>0.76303322639756743</v>
      </c>
      <c r="S66" s="43">
        <v>-2.6943124143619315</v>
      </c>
      <c r="T66" s="43">
        <v>3.052398959355159</v>
      </c>
      <c r="U66" s="121">
        <v>-1.7604254611618302</v>
      </c>
      <c r="V66" s="99"/>
      <c r="W66" s="99"/>
      <c r="X66" s="99"/>
      <c r="Y66" s="48"/>
      <c r="Z66" s="48"/>
      <c r="AA66" s="48"/>
      <c r="AB66" s="99"/>
    </row>
    <row r="67" spans="1:34" s="98" customFormat="1" ht="18.75" customHeight="1" thickBot="1" x14ac:dyDescent="0.25">
      <c r="A67" s="158">
        <v>44441</v>
      </c>
      <c r="B67" s="318">
        <v>421912.02739054407</v>
      </c>
      <c r="C67" s="159">
        <v>76011.829671134386</v>
      </c>
      <c r="D67" s="304">
        <v>497923.85706167843</v>
      </c>
      <c r="E67" s="319">
        <v>15.265753707743855</v>
      </c>
      <c r="F67" s="159">
        <v>383553.41893549805</v>
      </c>
      <c r="G67" s="159">
        <v>75518.272365638171</v>
      </c>
      <c r="H67" s="159">
        <v>459071.69130113622</v>
      </c>
      <c r="I67" s="303">
        <v>16.450213288386067</v>
      </c>
      <c r="J67" s="320">
        <v>0.28811881570950959</v>
      </c>
      <c r="K67" s="309">
        <v>-4.6948634462550274</v>
      </c>
      <c r="L67" s="302">
        <v>-0.50600487927529514</v>
      </c>
      <c r="M67" s="309">
        <v>0.23976545734753074</v>
      </c>
      <c r="N67" s="309">
        <v>-3.9600203839778914</v>
      </c>
      <c r="O67" s="302">
        <v>-0.4761697186210796</v>
      </c>
      <c r="P67" s="309">
        <v>0.47708160670428867</v>
      </c>
      <c r="Q67" s="309">
        <v>-1.5241149059154537</v>
      </c>
      <c r="R67" s="302">
        <v>0.16633964751220276</v>
      </c>
      <c r="S67" s="309">
        <v>-0.90372792591809059</v>
      </c>
      <c r="T67" s="309">
        <v>1.9503490345169325</v>
      </c>
      <c r="U67" s="302">
        <v>-0.44525843000822363</v>
      </c>
      <c r="V67" s="99"/>
      <c r="W67" s="99"/>
      <c r="X67" s="99"/>
      <c r="Y67" s="48"/>
      <c r="Z67" s="48"/>
      <c r="AA67" s="48"/>
      <c r="AB67" s="99"/>
    </row>
    <row r="68" spans="1:34" s="8" customFormat="1" ht="18.75" customHeight="1" x14ac:dyDescent="0.2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7"/>
      <c r="L68" s="316"/>
      <c r="M68" s="316"/>
      <c r="N68" s="316"/>
      <c r="O68" s="316"/>
      <c r="P68" s="316"/>
      <c r="Q68" s="316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s="90" customFormat="1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2"/>
      <c r="R69" s="283"/>
      <c r="S69" s="283"/>
      <c r="T69" s="283"/>
      <c r="U69" s="282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x14ac:dyDescent="0.25">
      <c r="Y70" s="47"/>
      <c r="Z70" s="47"/>
      <c r="AA70" s="47"/>
    </row>
    <row r="71" spans="1:34" x14ac:dyDescent="0.25">
      <c r="A71" s="55"/>
      <c r="B71" s="40"/>
      <c r="C71" s="40"/>
      <c r="D71" s="40"/>
      <c r="E71" s="61"/>
      <c r="F71" s="40"/>
      <c r="G71" s="40"/>
      <c r="H71" s="40"/>
      <c r="I71" s="61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  <c r="Y71" s="47"/>
      <c r="Z71" s="47"/>
      <c r="AA71" s="47"/>
    </row>
    <row r="72" spans="1:34" x14ac:dyDescent="0.25">
      <c r="A72" s="55"/>
      <c r="B72" s="40"/>
      <c r="C72" s="40"/>
      <c r="D72" s="40"/>
      <c r="E72" s="61"/>
      <c r="F72" s="40"/>
      <c r="G72" s="40"/>
      <c r="H72" s="40"/>
      <c r="I72" s="61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  <c r="Y72" s="47"/>
      <c r="Z72" s="47"/>
      <c r="AA72" s="47"/>
    </row>
    <row r="73" spans="1:34" x14ac:dyDescent="0.25">
      <c r="A73" s="55"/>
      <c r="B73" s="40"/>
      <c r="C73" s="40"/>
      <c r="D73" s="40"/>
      <c r="E73" s="61"/>
      <c r="F73" s="40"/>
      <c r="G73" s="40"/>
      <c r="H73" s="40"/>
      <c r="I73" s="61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  <c r="Y73" s="47"/>
      <c r="Z73" s="47"/>
      <c r="AA73" s="47"/>
    </row>
    <row r="74" spans="1:34" x14ac:dyDescent="0.25">
      <c r="A74" s="55"/>
      <c r="B74" s="40"/>
      <c r="C74" s="40"/>
      <c r="D74" s="40"/>
      <c r="E74" s="61"/>
      <c r="F74" s="40"/>
      <c r="G74" s="40"/>
      <c r="H74" s="40"/>
      <c r="I74" s="61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34" x14ac:dyDescent="0.25">
      <c r="A75" s="55"/>
      <c r="B75" s="40"/>
      <c r="C75" s="40"/>
      <c r="D75" s="40"/>
      <c r="E75" s="61"/>
      <c r="F75" s="40"/>
      <c r="G75" s="40"/>
      <c r="H75" s="40"/>
      <c r="I75" s="61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34" x14ac:dyDescent="0.25">
      <c r="A76" s="55"/>
      <c r="B76" s="40"/>
      <c r="C76" s="40"/>
      <c r="D76" s="40"/>
      <c r="E76" s="61"/>
      <c r="F76" s="40"/>
      <c r="G76" s="40"/>
      <c r="H76" s="40"/>
      <c r="I76" s="61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34" x14ac:dyDescent="0.25">
      <c r="A77" s="55"/>
      <c r="B77" s="40"/>
      <c r="C77" s="40"/>
      <c r="D77" s="40"/>
      <c r="E77" s="61"/>
      <c r="F77" s="40"/>
      <c r="G77" s="40"/>
      <c r="H77" s="40"/>
      <c r="I77" s="61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34" x14ac:dyDescent="0.25">
      <c r="A78" s="55"/>
      <c r="B78" s="40"/>
      <c r="C78" s="40"/>
      <c r="D78" s="40"/>
      <c r="E78" s="61"/>
      <c r="F78" s="40"/>
      <c r="G78" s="40"/>
      <c r="H78" s="40"/>
      <c r="I78" s="61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34" x14ac:dyDescent="0.25">
      <c r="A79" s="55"/>
      <c r="B79" s="40"/>
      <c r="C79" s="40"/>
      <c r="D79" s="40"/>
      <c r="E79" s="61"/>
      <c r="F79" s="40"/>
      <c r="G79" s="40"/>
      <c r="H79" s="40"/>
      <c r="I79" s="61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34" x14ac:dyDescent="0.25">
      <c r="A80" s="55"/>
      <c r="B80" s="40"/>
      <c r="C80" s="40"/>
      <c r="D80" s="40"/>
      <c r="E80" s="61"/>
      <c r="F80" s="40"/>
      <c r="G80" s="40"/>
      <c r="H80" s="40"/>
      <c r="I80" s="61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5"/>
      <c r="B81" s="40"/>
      <c r="C81" s="40"/>
      <c r="D81" s="40"/>
      <c r="E81" s="61"/>
      <c r="F81" s="40"/>
      <c r="G81" s="40"/>
      <c r="H81" s="40"/>
      <c r="I81" s="61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5"/>
      <c r="B82" s="40"/>
      <c r="C82" s="40"/>
      <c r="D82" s="40"/>
      <c r="E82" s="61"/>
      <c r="F82" s="40"/>
      <c r="G82" s="40"/>
      <c r="H82" s="40"/>
      <c r="I82" s="61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5"/>
      <c r="B83" s="40"/>
      <c r="C83" s="40"/>
      <c r="D83" s="40"/>
      <c r="E83" s="61"/>
      <c r="F83" s="40"/>
      <c r="G83" s="40"/>
      <c r="H83" s="40"/>
      <c r="I83" s="61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5"/>
      <c r="B84" s="40"/>
      <c r="C84" s="40"/>
      <c r="D84" s="40"/>
      <c r="E84" s="61"/>
      <c r="F84" s="40"/>
      <c r="G84" s="40"/>
      <c r="H84" s="40"/>
      <c r="I84" s="61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5"/>
      <c r="B85" s="40"/>
      <c r="C85" s="40"/>
      <c r="D85" s="40"/>
      <c r="E85" s="61"/>
      <c r="F85" s="40"/>
      <c r="G85" s="40"/>
      <c r="H85" s="40"/>
      <c r="I85" s="61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5"/>
      <c r="B86" s="40"/>
      <c r="C86" s="40"/>
      <c r="D86" s="40"/>
      <c r="E86" s="61"/>
      <c r="F86" s="40"/>
      <c r="G86" s="40"/>
      <c r="H86" s="40"/>
      <c r="I86" s="61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5"/>
      <c r="B87" s="40"/>
      <c r="C87" s="40"/>
      <c r="D87" s="40"/>
      <c r="E87" s="61"/>
      <c r="F87" s="40"/>
      <c r="G87" s="40"/>
      <c r="H87" s="40"/>
      <c r="I87" s="61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A88" s="55"/>
      <c r="B88" s="40"/>
      <c r="C88" s="40"/>
      <c r="D88" s="40"/>
      <c r="E88" s="61"/>
      <c r="F88" s="40"/>
      <c r="G88" s="40"/>
      <c r="H88" s="40"/>
      <c r="I88" s="61"/>
      <c r="J88" s="49"/>
      <c r="K88" s="43"/>
      <c r="L88" s="49"/>
      <c r="M88" s="49"/>
      <c r="N88" s="43"/>
      <c r="O88" s="49"/>
      <c r="P88" s="49"/>
      <c r="Q88" s="49"/>
      <c r="R88" s="43"/>
      <c r="S88" s="50"/>
      <c r="T88" s="50"/>
      <c r="U88" s="50"/>
      <c r="V88" s="11"/>
    </row>
    <row r="89" spans="1:22" x14ac:dyDescent="0.25">
      <c r="A89" s="55"/>
      <c r="B89" s="40"/>
      <c r="C89" s="40"/>
      <c r="D89" s="40"/>
      <c r="E89" s="61"/>
      <c r="F89" s="40"/>
      <c r="G89" s="40"/>
      <c r="H89" s="40"/>
      <c r="I89" s="61"/>
      <c r="J89" s="49"/>
      <c r="K89" s="43"/>
      <c r="L89" s="49"/>
      <c r="M89" s="49"/>
      <c r="N89" s="43"/>
      <c r="O89" s="49"/>
      <c r="P89" s="49"/>
      <c r="Q89" s="49"/>
      <c r="R89" s="43"/>
      <c r="S89" s="50"/>
      <c r="T89" s="50"/>
      <c r="U89" s="50"/>
      <c r="V89" s="11"/>
    </row>
    <row r="90" spans="1:22" x14ac:dyDescent="0.25">
      <c r="A90" s="55"/>
      <c r="B90" s="40"/>
      <c r="C90" s="40"/>
      <c r="D90" s="40"/>
      <c r="E90" s="61"/>
      <c r="F90" s="40"/>
      <c r="G90" s="40"/>
      <c r="H90" s="40"/>
      <c r="I90" s="61"/>
      <c r="J90" s="49"/>
      <c r="K90" s="43"/>
      <c r="L90" s="49"/>
      <c r="M90" s="49"/>
      <c r="N90" s="43"/>
      <c r="O90" s="49"/>
      <c r="P90" s="49"/>
      <c r="Q90" s="49"/>
      <c r="R90" s="43"/>
      <c r="S90" s="50"/>
      <c r="T90" s="50"/>
      <c r="U90" s="50"/>
      <c r="V90" s="11"/>
    </row>
    <row r="91" spans="1:22" x14ac:dyDescent="0.25">
      <c r="A91" s="55"/>
      <c r="B91" s="40"/>
      <c r="C91" s="40"/>
      <c r="D91" s="40"/>
      <c r="E91" s="61"/>
      <c r="F91" s="40"/>
      <c r="G91" s="40"/>
      <c r="H91" s="40"/>
      <c r="I91" s="61"/>
      <c r="J91" s="49"/>
      <c r="K91" s="43"/>
      <c r="L91" s="49"/>
      <c r="M91" s="49"/>
      <c r="N91" s="43"/>
      <c r="O91" s="49"/>
      <c r="P91" s="49"/>
      <c r="Q91" s="49"/>
      <c r="R91" s="43"/>
      <c r="S91" s="50"/>
      <c r="T91" s="50"/>
      <c r="U91" s="50"/>
      <c r="V91" s="11"/>
    </row>
    <row r="92" spans="1:22" x14ac:dyDescent="0.25">
      <c r="V92" s="11"/>
    </row>
    <row r="93" spans="1:22" x14ac:dyDescent="0.25">
      <c r="V93" s="11"/>
    </row>
    <row r="94" spans="1:22" x14ac:dyDescent="0.25">
      <c r="V94" s="11"/>
    </row>
    <row r="95" spans="1:22" x14ac:dyDescent="0.25">
      <c r="V95" s="11"/>
    </row>
  </sheetData>
  <mergeCells count="14">
    <mergeCell ref="B4:D4"/>
    <mergeCell ref="J4:O4"/>
    <mergeCell ref="P2:R2"/>
    <mergeCell ref="B17:D17"/>
    <mergeCell ref="F4:H4"/>
    <mergeCell ref="F17:H17"/>
    <mergeCell ref="B2:E2"/>
    <mergeCell ref="F2:I2"/>
    <mergeCell ref="S2:U2"/>
    <mergeCell ref="P4:U4"/>
    <mergeCell ref="J17:O17"/>
    <mergeCell ref="P17:U17"/>
    <mergeCell ref="J2:L2"/>
    <mergeCell ref="M2:O2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AJ115"/>
  <sheetViews>
    <sheetView view="pageBreakPreview" topLeftCell="A16" zoomScaleNormal="110" zoomScaleSheetLayoutView="100" workbookViewId="0">
      <selection activeCell="A17" sqref="A17:XFD45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1" t="s">
        <v>90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5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53"/>
    </row>
    <row r="3" spans="1:35" ht="15" customHeight="1" x14ac:dyDescent="0.25">
      <c r="A3" s="382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87"/>
      <c r="R3" s="90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5" s="90" customFormat="1" ht="15" hidden="1" customHeight="1" x14ac:dyDescent="0.25">
      <c r="A4" s="130">
        <v>2009</v>
      </c>
      <c r="B4" s="48">
        <v>94.77221593575662</v>
      </c>
      <c r="C4" s="48">
        <v>103.98407590506628</v>
      </c>
      <c r="D4" s="48">
        <v>89.308022919654874</v>
      </c>
      <c r="E4" s="48">
        <v>92.803949364321042</v>
      </c>
      <c r="F4" s="48">
        <v>96.146915500920684</v>
      </c>
      <c r="G4" s="48">
        <v>95.121615358959104</v>
      </c>
      <c r="H4" s="48">
        <v>93.584534063894409</v>
      </c>
      <c r="I4" s="48">
        <v>97.253048907033161</v>
      </c>
      <c r="J4" s="48">
        <v>96.158021607040254</v>
      </c>
      <c r="K4" s="48">
        <v>96.720199062676414</v>
      </c>
      <c r="L4" s="48">
        <v>97.336566653048564</v>
      </c>
      <c r="M4" s="48">
        <v>97.897298761152271</v>
      </c>
      <c r="N4" s="48">
        <v>94.932852095842307</v>
      </c>
      <c r="O4" s="48">
        <v>88.080528798827771</v>
      </c>
      <c r="P4" s="48">
        <v>94.93119185729519</v>
      </c>
      <c r="Q4" s="188">
        <v>94.452749693427407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  <c r="AI4" s="11"/>
    </row>
    <row r="5" spans="1:35" s="90" customFormat="1" ht="15" hidden="1" customHeight="1" x14ac:dyDescent="0.25">
      <c r="A5" s="130">
        <v>2010</v>
      </c>
      <c r="B5" s="48">
        <v>80.309447347534942</v>
      </c>
      <c r="C5" s="48">
        <v>95.592008504987035</v>
      </c>
      <c r="D5" s="48">
        <v>91.228147645163077</v>
      </c>
      <c r="E5" s="48">
        <v>93.810327827133861</v>
      </c>
      <c r="F5" s="48">
        <v>96.862635300927522</v>
      </c>
      <c r="G5" s="48">
        <v>95.86262315842518</v>
      </c>
      <c r="H5" s="48">
        <v>94.680197228579004</v>
      </c>
      <c r="I5" s="48">
        <v>97.704547507471034</v>
      </c>
      <c r="J5" s="48">
        <v>96.843579206227957</v>
      </c>
      <c r="K5" s="48">
        <v>102.01999246841365</v>
      </c>
      <c r="L5" s="48">
        <v>99.338370980276622</v>
      </c>
      <c r="M5" s="48">
        <v>100.79755988180865</v>
      </c>
      <c r="N5" s="48">
        <v>94.531410249432327</v>
      </c>
      <c r="O5" s="48">
        <v>91.585731473075995</v>
      </c>
      <c r="P5" s="48">
        <v>94.492606120860245</v>
      </c>
      <c r="Q5" s="188">
        <v>94.466539563124599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  <c r="AI5" s="11"/>
    </row>
    <row r="6" spans="1:35" s="90" customFormat="1" ht="15" hidden="1" customHeight="1" x14ac:dyDescent="0.25">
      <c r="A6" s="130">
        <v>2011</v>
      </c>
      <c r="B6" s="48">
        <v>85.567605924272797</v>
      </c>
      <c r="C6" s="48">
        <v>94.299368721956327</v>
      </c>
      <c r="D6" s="48">
        <v>96.949311074137327</v>
      </c>
      <c r="E6" s="48">
        <v>97.942987206276314</v>
      </c>
      <c r="F6" s="48">
        <v>103.63589290789976</v>
      </c>
      <c r="G6" s="48">
        <v>97.068485114946142</v>
      </c>
      <c r="H6" s="48">
        <v>95.670039304866819</v>
      </c>
      <c r="I6" s="48">
        <v>97.936779361936473</v>
      </c>
      <c r="J6" s="48">
        <v>95.444219903226951</v>
      </c>
      <c r="K6" s="48">
        <v>100.33429632745704</v>
      </c>
      <c r="L6" s="48">
        <v>100.6429695895601</v>
      </c>
      <c r="M6" s="48">
        <v>99.578725766552438</v>
      </c>
      <c r="N6" s="48">
        <v>96.446462151652085</v>
      </c>
      <c r="O6" s="48">
        <v>100.60931897644595</v>
      </c>
      <c r="P6" s="48">
        <v>96.447353655065854</v>
      </c>
      <c r="Q6" s="188">
        <v>96.63734677616965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  <c r="AI6" s="11"/>
    </row>
    <row r="7" spans="1:35" s="90" customFormat="1" ht="15" hidden="1" customHeight="1" x14ac:dyDescent="0.25">
      <c r="A7" s="130">
        <v>2012</v>
      </c>
      <c r="B7" s="48">
        <v>90.612377700696555</v>
      </c>
      <c r="C7" s="48">
        <v>98.497527780131875</v>
      </c>
      <c r="D7" s="48">
        <v>98.782176073577205</v>
      </c>
      <c r="E7" s="48">
        <v>99.57782397391766</v>
      </c>
      <c r="F7" s="48">
        <v>106.38872655285479</v>
      </c>
      <c r="G7" s="48">
        <v>99.273627111802725</v>
      </c>
      <c r="H7" s="48">
        <v>98.444920944813006</v>
      </c>
      <c r="I7" s="48">
        <v>99.628153549561617</v>
      </c>
      <c r="J7" s="48">
        <v>98.85542069604972</v>
      </c>
      <c r="K7" s="48">
        <v>101.19447682049913</v>
      </c>
      <c r="L7" s="48">
        <v>100.04882509937926</v>
      </c>
      <c r="M7" s="48">
        <v>97.326748684982761</v>
      </c>
      <c r="N7" s="48">
        <v>98.552034385532693</v>
      </c>
      <c r="O7" s="48">
        <v>102.77344191572121</v>
      </c>
      <c r="P7" s="48">
        <v>98.573241895325026</v>
      </c>
      <c r="Q7" s="188">
        <v>98.845537052540493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  <c r="AI7" s="11"/>
    </row>
    <row r="8" spans="1:35" s="90" customFormat="1" ht="15" hidden="1" customHeight="1" x14ac:dyDescent="0.25">
      <c r="A8" s="130">
        <v>2013</v>
      </c>
      <c r="B8" s="48">
        <v>100.00031636947186</v>
      </c>
      <c r="C8" s="48">
        <v>99.999999999999986</v>
      </c>
      <c r="D8" s="48">
        <v>99.992400619124041</v>
      </c>
      <c r="E8" s="48">
        <v>100</v>
      </c>
      <c r="F8" s="48">
        <v>99.873994543286116</v>
      </c>
      <c r="G8" s="48">
        <v>100</v>
      </c>
      <c r="H8" s="48">
        <v>100.00000000000003</v>
      </c>
      <c r="I8" s="48">
        <v>100</v>
      </c>
      <c r="J8" s="48">
        <v>99.999999999999972</v>
      </c>
      <c r="K8" s="48">
        <v>100.00000000000003</v>
      </c>
      <c r="L8" s="48">
        <v>99.982666793792916</v>
      </c>
      <c r="M8" s="48">
        <v>100.00000000000001</v>
      </c>
      <c r="N8" s="48">
        <v>100</v>
      </c>
      <c r="O8" s="48">
        <v>99.999999999999972</v>
      </c>
      <c r="P8" s="48">
        <v>99.999999999999986</v>
      </c>
      <c r="Q8" s="188">
        <v>99.995565307571525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  <c r="AI8" s="11"/>
    </row>
    <row r="9" spans="1:35" s="90" customFormat="1" ht="15" hidden="1" customHeight="1" x14ac:dyDescent="0.25">
      <c r="A9" s="130">
        <v>2014</v>
      </c>
      <c r="B9" s="48">
        <v>80.493604852671865</v>
      </c>
      <c r="C9" s="48">
        <v>106.57595527099099</v>
      </c>
      <c r="D9" s="48">
        <v>106.63538004270953</v>
      </c>
      <c r="E9" s="48">
        <v>103.21747041827612</v>
      </c>
      <c r="F9" s="48">
        <v>97.980970307533553</v>
      </c>
      <c r="G9" s="48">
        <v>99.355834041150771</v>
      </c>
      <c r="H9" s="48">
        <v>101.53988950918735</v>
      </c>
      <c r="I9" s="48">
        <v>104.971043264158</v>
      </c>
      <c r="J9" s="48">
        <v>101.09297065499882</v>
      </c>
      <c r="K9" s="48">
        <v>107.66784802337665</v>
      </c>
      <c r="L9" s="48">
        <v>98.198305998623056</v>
      </c>
      <c r="M9" s="48">
        <v>102.77155325811377</v>
      </c>
      <c r="N9" s="48">
        <v>101.49996256194198</v>
      </c>
      <c r="O9" s="48">
        <v>105.44962945004484</v>
      </c>
      <c r="P9" s="48">
        <v>101.23808883802208</v>
      </c>
      <c r="Q9" s="188">
        <v>100.49534235824784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  <c r="AI9" s="11"/>
    </row>
    <row r="10" spans="1:35" s="90" customFormat="1" ht="15" hidden="1" customHeight="1" x14ac:dyDescent="0.25">
      <c r="A10" s="130">
        <v>2015</v>
      </c>
      <c r="B10" s="48">
        <v>91.237002503779493</v>
      </c>
      <c r="C10" s="48">
        <v>106.65993962892398</v>
      </c>
      <c r="D10" s="48">
        <v>114.22804320941947</v>
      </c>
      <c r="E10" s="48">
        <v>106.1549514495137</v>
      </c>
      <c r="F10" s="48">
        <v>98.075869572733538</v>
      </c>
      <c r="G10" s="48">
        <v>99.034123136854319</v>
      </c>
      <c r="H10" s="48">
        <v>105.00986336197882</v>
      </c>
      <c r="I10" s="48">
        <v>106.9881688055938</v>
      </c>
      <c r="J10" s="48">
        <v>105.30122281098762</v>
      </c>
      <c r="K10" s="48">
        <v>115.64185087768881</v>
      </c>
      <c r="L10" s="48">
        <v>94.761595324462832</v>
      </c>
      <c r="M10" s="48">
        <v>99.056480077194863</v>
      </c>
      <c r="N10" s="48">
        <v>104.33973542966176</v>
      </c>
      <c r="O10" s="48">
        <v>114.53045684996967</v>
      </c>
      <c r="P10" s="48">
        <v>104.36148559668091</v>
      </c>
      <c r="Q10" s="188">
        <v>104.17033939958284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  <c r="AI10" s="11"/>
    </row>
    <row r="11" spans="1:35" s="5" customFormat="1" ht="18.75" customHeight="1" x14ac:dyDescent="0.2">
      <c r="A11" s="130">
        <v>2016</v>
      </c>
      <c r="B11" s="48">
        <v>104.45714343787878</v>
      </c>
      <c r="C11" s="48">
        <v>107.79415551447073</v>
      </c>
      <c r="D11" s="48">
        <v>110.04837797348624</v>
      </c>
      <c r="E11" s="48">
        <v>104.59406820312442</v>
      </c>
      <c r="F11" s="48">
        <v>101.48224989879732</v>
      </c>
      <c r="G11" s="48">
        <v>103.11620619139185</v>
      </c>
      <c r="H11" s="48">
        <v>103.35841366342149</v>
      </c>
      <c r="I11" s="48">
        <v>106.28786177978945</v>
      </c>
      <c r="J11" s="48">
        <v>104.38963043084875</v>
      </c>
      <c r="K11" s="48">
        <v>116.57570843565919</v>
      </c>
      <c r="L11" s="48">
        <v>91.644811205871434</v>
      </c>
      <c r="M11" s="48">
        <v>96.94447137867536</v>
      </c>
      <c r="N11" s="48">
        <v>103.35340990009925</v>
      </c>
      <c r="O11" s="48">
        <v>123.95154491676207</v>
      </c>
      <c r="P11" s="48">
        <v>103.48850136283696</v>
      </c>
      <c r="Q11" s="188">
        <v>105.03356626232041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9"/>
      <c r="AI11" s="19"/>
    </row>
    <row r="12" spans="1:35" s="5" customFormat="1" ht="18.75" customHeight="1" x14ac:dyDescent="0.2">
      <c r="A12" s="130">
        <v>2017</v>
      </c>
      <c r="B12" s="48">
        <v>93.772394939659677</v>
      </c>
      <c r="C12" s="48">
        <v>123.2538913196546</v>
      </c>
      <c r="D12" s="48">
        <v>106.23672870857622</v>
      </c>
      <c r="E12" s="48">
        <v>116.93397651872972</v>
      </c>
      <c r="F12" s="48">
        <v>105.50267013860628</v>
      </c>
      <c r="G12" s="48">
        <v>106.49324211248243</v>
      </c>
      <c r="H12" s="48">
        <v>105.97826229902574</v>
      </c>
      <c r="I12" s="48">
        <v>107.54781744956667</v>
      </c>
      <c r="J12" s="48">
        <v>111.06660686679126</v>
      </c>
      <c r="K12" s="48">
        <v>113.13656946053034</v>
      </c>
      <c r="L12" s="48">
        <v>90.043905431419105</v>
      </c>
      <c r="M12" s="48">
        <v>97.27358241735574</v>
      </c>
      <c r="N12" s="48">
        <v>103.96223157003756</v>
      </c>
      <c r="O12" s="48">
        <v>123.73031012946038</v>
      </c>
      <c r="P12" s="48">
        <v>103.98093715394401</v>
      </c>
      <c r="Q12" s="188">
        <v>105.58868421912926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60"/>
      <c r="AG12" s="72"/>
      <c r="AH12" s="19"/>
      <c r="AI12" s="19"/>
    </row>
    <row r="13" spans="1:35" s="5" customFormat="1" ht="18.75" customHeight="1" x14ac:dyDescent="0.2">
      <c r="A13" s="130">
        <v>2018</v>
      </c>
      <c r="B13" s="48">
        <v>102.11171449524436</v>
      </c>
      <c r="C13" s="48">
        <v>132.06255415997393</v>
      </c>
      <c r="D13" s="48">
        <v>103.82456275732098</v>
      </c>
      <c r="E13" s="48">
        <v>127.91487290837907</v>
      </c>
      <c r="F13" s="48">
        <v>105.58260896430943</v>
      </c>
      <c r="G13" s="48">
        <v>104.84129204883682</v>
      </c>
      <c r="H13" s="48">
        <v>108.07811554381627</v>
      </c>
      <c r="I13" s="48">
        <v>107.10335951678812</v>
      </c>
      <c r="J13" s="48">
        <v>109.09303311196994</v>
      </c>
      <c r="K13" s="48">
        <v>116.80073192087849</v>
      </c>
      <c r="L13" s="48">
        <v>95.605933800337738</v>
      </c>
      <c r="M13" s="48">
        <v>95.773744437938149</v>
      </c>
      <c r="N13" s="48">
        <v>104.9221374265764</v>
      </c>
      <c r="O13" s="48">
        <v>99.410736635102083</v>
      </c>
      <c r="P13" s="48">
        <v>104.80395807443635</v>
      </c>
      <c r="Q13" s="188">
        <v>105.69666708474496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9"/>
      <c r="AI13" s="19"/>
    </row>
    <row r="14" spans="1:35" s="5" customFormat="1" ht="18.75" customHeight="1" x14ac:dyDescent="0.2">
      <c r="A14" s="130">
        <v>2019</v>
      </c>
      <c r="B14" s="48">
        <v>113.65246912032364</v>
      </c>
      <c r="C14" s="48">
        <v>136.81737559745071</v>
      </c>
      <c r="D14" s="48">
        <v>103.77564387827366</v>
      </c>
      <c r="E14" s="48">
        <v>121.51141144576967</v>
      </c>
      <c r="F14" s="48">
        <v>107.56930480112221</v>
      </c>
      <c r="G14" s="48">
        <v>104.33438497397664</v>
      </c>
      <c r="H14" s="48">
        <v>109.05325911718056</v>
      </c>
      <c r="I14" s="48">
        <v>107.18762299348923</v>
      </c>
      <c r="J14" s="48">
        <v>110.85297682605253</v>
      </c>
      <c r="K14" s="48">
        <v>114.177200301349</v>
      </c>
      <c r="L14" s="48">
        <v>96.494699627776939</v>
      </c>
      <c r="M14" s="48">
        <v>97.446252690951908</v>
      </c>
      <c r="N14" s="48">
        <v>105.17294056630672</v>
      </c>
      <c r="O14" s="48">
        <v>102.27683425510847</v>
      </c>
      <c r="P14" s="48">
        <v>105.14954842292562</v>
      </c>
      <c r="Q14" s="188">
        <v>107.21993566202794</v>
      </c>
      <c r="R14" s="6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3"/>
      <c r="AH14" s="19"/>
      <c r="AI14" s="19"/>
    </row>
    <row r="15" spans="1:35" s="8" customFormat="1" ht="18.75" customHeight="1" thickBot="1" x14ac:dyDescent="0.25">
      <c r="A15" s="103">
        <v>2020</v>
      </c>
      <c r="B15" s="97">
        <v>114.53049862937668</v>
      </c>
      <c r="C15" s="97">
        <v>169.37258582274987</v>
      </c>
      <c r="D15" s="97">
        <v>109.79745571316704</v>
      </c>
      <c r="E15" s="97">
        <v>126.15913983810303</v>
      </c>
      <c r="F15" s="97">
        <v>111.6118665680066</v>
      </c>
      <c r="G15" s="97">
        <v>107.11705009612524</v>
      </c>
      <c r="H15" s="97">
        <v>106.00418324040984</v>
      </c>
      <c r="I15" s="97">
        <v>105.0619042440071</v>
      </c>
      <c r="J15" s="97">
        <v>116.68633190952812</v>
      </c>
      <c r="K15" s="97">
        <v>110.86846744447658</v>
      </c>
      <c r="L15" s="97">
        <v>97.478413956581591</v>
      </c>
      <c r="M15" s="97">
        <v>100.47672277473791</v>
      </c>
      <c r="N15" s="97">
        <v>103.53014451139383</v>
      </c>
      <c r="O15" s="97">
        <v>114.43402339525045</v>
      </c>
      <c r="P15" s="97">
        <v>103.31109662167893</v>
      </c>
      <c r="Q15" s="189">
        <v>108.23424673840903</v>
      </c>
      <c r="R15" s="9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3"/>
      <c r="AH15" s="60"/>
      <c r="AI15" s="60"/>
    </row>
    <row r="16" spans="1:35" ht="1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87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</row>
    <row r="17" spans="1:35" s="90" customFormat="1" ht="15" hidden="1" customHeight="1" x14ac:dyDescent="0.25">
      <c r="A17" s="104">
        <v>39965</v>
      </c>
      <c r="B17" s="67">
        <v>106.6079248627037</v>
      </c>
      <c r="C17" s="67">
        <v>95.010989756075006</v>
      </c>
      <c r="D17" s="67">
        <v>89.926591111976123</v>
      </c>
      <c r="E17" s="67">
        <v>92.329493371867855</v>
      </c>
      <c r="F17" s="67">
        <v>95.880943644995895</v>
      </c>
      <c r="G17" s="67">
        <v>94.603649225190168</v>
      </c>
      <c r="H17" s="67">
        <v>93.080412713940262</v>
      </c>
      <c r="I17" s="67">
        <v>97.140195748436838</v>
      </c>
      <c r="J17" s="67">
        <v>95.334065917201684</v>
      </c>
      <c r="K17" s="67">
        <v>94.547597782438373</v>
      </c>
      <c r="L17" s="67">
        <v>90.200851385065661</v>
      </c>
      <c r="M17" s="67">
        <v>97.500730053071138</v>
      </c>
      <c r="N17" s="67">
        <v>94.760556961671199</v>
      </c>
      <c r="O17" s="67">
        <v>91.935946360591998</v>
      </c>
      <c r="P17" s="67">
        <v>94.78154004498758</v>
      </c>
      <c r="Q17" s="188">
        <v>94.735092353186232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  <c r="AI17" s="11"/>
    </row>
    <row r="18" spans="1:35" s="90" customFormat="1" ht="15" hidden="1" customHeight="1" x14ac:dyDescent="0.25">
      <c r="A18" s="104">
        <v>40057</v>
      </c>
      <c r="B18" s="67">
        <v>97.479924923149795</v>
      </c>
      <c r="C18" s="67">
        <v>124.89548381000532</v>
      </c>
      <c r="D18" s="67">
        <v>89.656801772439323</v>
      </c>
      <c r="E18" s="67">
        <v>93.017116908711117</v>
      </c>
      <c r="F18" s="67">
        <v>96.354256680828783</v>
      </c>
      <c r="G18" s="67">
        <v>96.285372641152065</v>
      </c>
      <c r="H18" s="67">
        <v>93.222455750472363</v>
      </c>
      <c r="I18" s="67">
        <v>97.538319369722217</v>
      </c>
      <c r="J18" s="67">
        <v>96.371234127553521</v>
      </c>
      <c r="K18" s="67">
        <v>97.172569660060304</v>
      </c>
      <c r="L18" s="67">
        <v>103.30499639875023</v>
      </c>
      <c r="M18" s="67">
        <v>97.897434068421106</v>
      </c>
      <c r="N18" s="67">
        <v>94.213121605513734</v>
      </c>
      <c r="O18" s="67">
        <v>85.629357747531458</v>
      </c>
      <c r="P18" s="67">
        <v>94.231891044948796</v>
      </c>
      <c r="Q18" s="188">
        <v>95.433874235943975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  <c r="AI18" s="11"/>
    </row>
    <row r="19" spans="1:35" s="90" customFormat="1" ht="15" hidden="1" customHeight="1" x14ac:dyDescent="0.25">
      <c r="A19" s="104">
        <v>40148</v>
      </c>
      <c r="B19" s="67">
        <v>82.017981147933384</v>
      </c>
      <c r="C19" s="67">
        <v>95.961339938315447</v>
      </c>
      <c r="D19" s="67">
        <v>88.842294893357248</v>
      </c>
      <c r="E19" s="67">
        <v>94.556950721738417</v>
      </c>
      <c r="F19" s="67">
        <v>96.338982252986682</v>
      </c>
      <c r="G19" s="67">
        <v>97.56924358296456</v>
      </c>
      <c r="H19" s="67">
        <v>94.706273878266899</v>
      </c>
      <c r="I19" s="67">
        <v>97.672791280555259</v>
      </c>
      <c r="J19" s="67">
        <v>98.031970228246934</v>
      </c>
      <c r="K19" s="67">
        <v>100.93420743016304</v>
      </c>
      <c r="L19" s="67">
        <v>99.511047348952246</v>
      </c>
      <c r="M19" s="67">
        <v>98.85511822151436</v>
      </c>
      <c r="N19" s="67">
        <v>95.164017145983507</v>
      </c>
      <c r="O19" s="67">
        <v>88.580234729135583</v>
      </c>
      <c r="P19" s="67">
        <v>95.181771802210662</v>
      </c>
      <c r="Q19" s="188">
        <v>94.216979820575105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  <c r="AI19" s="11"/>
    </row>
    <row r="20" spans="1:35" s="90" customFormat="1" ht="15" hidden="1" customHeight="1" x14ac:dyDescent="0.25">
      <c r="A20" s="104">
        <v>40238</v>
      </c>
      <c r="B20" s="67">
        <v>79.435920048739433</v>
      </c>
      <c r="C20" s="67">
        <v>106.82293300131023</v>
      </c>
      <c r="D20" s="67">
        <v>89.40162778566696</v>
      </c>
      <c r="E20" s="67">
        <v>93.131166372741916</v>
      </c>
      <c r="F20" s="67">
        <v>95.487952326919057</v>
      </c>
      <c r="G20" s="67">
        <v>97.138777673812228</v>
      </c>
      <c r="H20" s="67">
        <v>94.952624387294463</v>
      </c>
      <c r="I20" s="67">
        <v>97.890490471310116</v>
      </c>
      <c r="J20" s="67">
        <v>97.788162437939491</v>
      </c>
      <c r="K20" s="67">
        <v>100.83019016869889</v>
      </c>
      <c r="L20" s="67">
        <v>95.916325708262917</v>
      </c>
      <c r="M20" s="67">
        <v>99.566822400799992</v>
      </c>
      <c r="N20" s="67">
        <v>94.865147923691509</v>
      </c>
      <c r="O20" s="67">
        <v>88.427408165710432</v>
      </c>
      <c r="P20" s="67">
        <v>94.889372093663511</v>
      </c>
      <c r="Q20" s="188">
        <v>93.990389031275157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  <c r="AI20" s="11"/>
    </row>
    <row r="21" spans="1:35" s="90" customFormat="1" ht="15" hidden="1" customHeight="1" x14ac:dyDescent="0.25">
      <c r="A21" s="104">
        <v>40330</v>
      </c>
      <c r="B21" s="67">
        <v>84.002364333288739</v>
      </c>
      <c r="C21" s="67">
        <v>88.397855416125239</v>
      </c>
      <c r="D21" s="67">
        <v>91.557975066119539</v>
      </c>
      <c r="E21" s="67">
        <v>93.534377399794437</v>
      </c>
      <c r="F21" s="67">
        <v>95.97469525883669</v>
      </c>
      <c r="G21" s="67">
        <v>96.090828302120798</v>
      </c>
      <c r="H21" s="67">
        <v>96.057935310854546</v>
      </c>
      <c r="I21" s="67">
        <v>98.569318559667963</v>
      </c>
      <c r="J21" s="67">
        <v>98.353916082811651</v>
      </c>
      <c r="K21" s="67">
        <v>105.03496611881536</v>
      </c>
      <c r="L21" s="67">
        <v>90.244474851295635</v>
      </c>
      <c r="M21" s="67">
        <v>100.83920938807229</v>
      </c>
      <c r="N21" s="67">
        <v>96.22580680451351</v>
      </c>
      <c r="O21" s="67">
        <v>90.89037106225102</v>
      </c>
      <c r="P21" s="67">
        <v>96.255100177835743</v>
      </c>
      <c r="Q21" s="188">
        <v>94.631521800792186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  <c r="AI21" s="11"/>
    </row>
    <row r="22" spans="1:35" s="90" customFormat="1" ht="15" hidden="1" customHeight="1" x14ac:dyDescent="0.25">
      <c r="A22" s="104">
        <v>40422</v>
      </c>
      <c r="B22" s="67">
        <v>80.863369838923774</v>
      </c>
      <c r="C22" s="67">
        <v>96.234522427067134</v>
      </c>
      <c r="D22" s="67">
        <v>91.026097419601953</v>
      </c>
      <c r="E22" s="67">
        <v>93.752340688691902</v>
      </c>
      <c r="F22" s="67">
        <v>96.156730776055213</v>
      </c>
      <c r="G22" s="67">
        <v>95.239650644560228</v>
      </c>
      <c r="H22" s="67">
        <v>93.997240825091026</v>
      </c>
      <c r="I22" s="67">
        <v>97.137713825388516</v>
      </c>
      <c r="J22" s="67">
        <v>96.232742338966887</v>
      </c>
      <c r="K22" s="67">
        <v>100.58559980092704</v>
      </c>
      <c r="L22" s="67">
        <v>106.17142897510153</v>
      </c>
      <c r="M22" s="67">
        <v>101.32622554554904</v>
      </c>
      <c r="N22" s="67">
        <v>93.556637443446391</v>
      </c>
      <c r="O22" s="67">
        <v>94.338774419551825</v>
      </c>
      <c r="P22" s="67">
        <v>93.58451613733493</v>
      </c>
      <c r="Q22" s="188">
        <v>94.818412217128724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  <c r="AI22" s="11"/>
    </row>
    <row r="23" spans="1:35" s="90" customFormat="1" ht="15" hidden="1" customHeight="1" x14ac:dyDescent="0.25">
      <c r="A23" s="104">
        <v>40513</v>
      </c>
      <c r="B23" s="67">
        <v>77.200307163120556</v>
      </c>
      <c r="C23" s="67">
        <v>94.247176806807957</v>
      </c>
      <c r="D23" s="67">
        <v>93.223953541966765</v>
      </c>
      <c r="E23" s="67">
        <v>94.594334278950328</v>
      </c>
      <c r="F23" s="67">
        <v>99.805069830414467</v>
      </c>
      <c r="G23" s="67">
        <v>95.282821227664726</v>
      </c>
      <c r="H23" s="67">
        <v>93.850760714036156</v>
      </c>
      <c r="I23" s="67">
        <v>97.309460523642031</v>
      </c>
      <c r="J23" s="67">
        <v>95.42659771897732</v>
      </c>
      <c r="K23" s="67">
        <v>102.08029677587194</v>
      </c>
      <c r="L23" s="67">
        <v>105.19559211534543</v>
      </c>
      <c r="M23" s="67">
        <v>101.82623118647405</v>
      </c>
      <c r="N23" s="67">
        <v>93.487940704510208</v>
      </c>
      <c r="O23" s="67">
        <v>92.64702899289793</v>
      </c>
      <c r="P23" s="67">
        <v>93.516408188675499</v>
      </c>
      <c r="Q23" s="188">
        <v>94.40738456522682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  <c r="AI23" s="11"/>
    </row>
    <row r="24" spans="1:35" s="90" customFormat="1" ht="15" hidden="1" customHeight="1" x14ac:dyDescent="0.25">
      <c r="A24" s="104">
        <v>40603</v>
      </c>
      <c r="B24" s="67">
        <v>82.95696575000062</v>
      </c>
      <c r="C24" s="67">
        <v>103.92824667261229</v>
      </c>
      <c r="D24" s="67">
        <v>94.095258986217317</v>
      </c>
      <c r="E24" s="67">
        <v>95.878708772515552</v>
      </c>
      <c r="F24" s="67">
        <v>99.820003511789196</v>
      </c>
      <c r="G24" s="67">
        <v>95.888879785600466</v>
      </c>
      <c r="H24" s="67">
        <v>94.113290513359715</v>
      </c>
      <c r="I24" s="67">
        <v>96.979191896693052</v>
      </c>
      <c r="J24" s="67">
        <v>94.420542269788299</v>
      </c>
      <c r="K24" s="67">
        <v>96.53521173264707</v>
      </c>
      <c r="L24" s="67">
        <v>102.78184937353184</v>
      </c>
      <c r="M24" s="67">
        <v>101.00701894995429</v>
      </c>
      <c r="N24" s="67">
        <v>94.410483981751923</v>
      </c>
      <c r="O24" s="67">
        <v>97.055340616582825</v>
      </c>
      <c r="P24" s="67">
        <v>94.438320008025016</v>
      </c>
      <c r="Q24" s="188">
        <v>95.023910139609882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  <c r="AI24" s="11"/>
    </row>
    <row r="25" spans="1:35" s="90" customFormat="1" ht="15" hidden="1" customHeight="1" x14ac:dyDescent="0.25">
      <c r="A25" s="104">
        <v>40695</v>
      </c>
      <c r="B25" s="67">
        <v>78.820295992521778</v>
      </c>
      <c r="C25" s="67">
        <v>87.211823825386531</v>
      </c>
      <c r="D25" s="67">
        <v>97.41777148854726</v>
      </c>
      <c r="E25" s="67">
        <v>97.14995972760974</v>
      </c>
      <c r="F25" s="67">
        <v>101.56263486063585</v>
      </c>
      <c r="G25" s="67">
        <v>96.998435402715998</v>
      </c>
      <c r="H25" s="67">
        <v>95.939161687021297</v>
      </c>
      <c r="I25" s="67">
        <v>98.022634057448414</v>
      </c>
      <c r="J25" s="67">
        <v>95.113763248203014</v>
      </c>
      <c r="K25" s="67">
        <v>102.03359089334566</v>
      </c>
      <c r="L25" s="67">
        <v>93.7354184842048</v>
      </c>
      <c r="M25" s="67">
        <v>99.947695670726233</v>
      </c>
      <c r="N25" s="67">
        <v>97.010512737402451</v>
      </c>
      <c r="O25" s="67">
        <v>102.83854794212088</v>
      </c>
      <c r="P25" s="67">
        <v>97.042442991170049</v>
      </c>
      <c r="Q25" s="188">
        <v>95.728616408545079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  <c r="AI25" s="11"/>
    </row>
    <row r="26" spans="1:35" s="90" customFormat="1" ht="15" hidden="1" customHeight="1" x14ac:dyDescent="0.25">
      <c r="A26" s="104">
        <v>40787</v>
      </c>
      <c r="B26" s="67">
        <v>83.113685248437733</v>
      </c>
      <c r="C26" s="67">
        <v>96.027832919988569</v>
      </c>
      <c r="D26" s="67">
        <v>97.679456468559479</v>
      </c>
      <c r="E26" s="67">
        <v>98.79855646125327</v>
      </c>
      <c r="F26" s="67">
        <v>101.77189528006421</v>
      </c>
      <c r="G26" s="67">
        <v>96.985054750603155</v>
      </c>
      <c r="H26" s="67">
        <v>95.920557753080914</v>
      </c>
      <c r="I26" s="67">
        <v>97.683613793096171</v>
      </c>
      <c r="J26" s="67">
        <v>95.507635525997316</v>
      </c>
      <c r="K26" s="67">
        <v>101.0655739293568</v>
      </c>
      <c r="L26" s="67">
        <v>104.23145002046539</v>
      </c>
      <c r="M26" s="67">
        <v>98.695827587845258</v>
      </c>
      <c r="N26" s="67">
        <v>97.106930249168059</v>
      </c>
      <c r="O26" s="67">
        <v>101.47701074887999</v>
      </c>
      <c r="P26" s="67">
        <v>97.138894045130371</v>
      </c>
      <c r="Q26" s="188">
        <v>97.017868626613875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  <c r="AI26" s="11"/>
    </row>
    <row r="27" spans="1:35" s="90" customFormat="1" ht="15" hidden="1" customHeight="1" x14ac:dyDescent="0.25">
      <c r="A27" s="104">
        <v>40878</v>
      </c>
      <c r="B27" s="67">
        <v>99.519024591287135</v>
      </c>
      <c r="C27" s="67">
        <v>94.086826149268788</v>
      </c>
      <c r="D27" s="67">
        <v>98.406892785050331</v>
      </c>
      <c r="E27" s="67">
        <v>99.459512313025414</v>
      </c>
      <c r="F27" s="67">
        <v>112.47708786091442</v>
      </c>
      <c r="G27" s="67">
        <v>98.466122565210142</v>
      </c>
      <c r="H27" s="67">
        <v>96.746008107059851</v>
      </c>
      <c r="I27" s="67">
        <v>98.884169354308867</v>
      </c>
      <c r="J27" s="67">
        <v>96.445022436266754</v>
      </c>
      <c r="K27" s="67">
        <v>101.52501331687463</v>
      </c>
      <c r="L27" s="67">
        <v>101.87104566880802</v>
      </c>
      <c r="M27" s="67">
        <v>97.809867412336473</v>
      </c>
      <c r="N27" s="67">
        <v>97.24547065311296</v>
      </c>
      <c r="O27" s="67">
        <v>101.25446092593212</v>
      </c>
      <c r="P27" s="67">
        <v>97.272153574375466</v>
      </c>
      <c r="Q27" s="188">
        <v>98.794015664293013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  <c r="AI27" s="11"/>
    </row>
    <row r="28" spans="1:35" s="90" customFormat="1" ht="15" hidden="1" customHeight="1" x14ac:dyDescent="0.25">
      <c r="A28" s="104">
        <v>40969</v>
      </c>
      <c r="B28" s="67">
        <v>95.268940150617851</v>
      </c>
      <c r="C28" s="67">
        <v>97.207638980577599</v>
      </c>
      <c r="D28" s="67">
        <v>100.13972091380731</v>
      </c>
      <c r="E28" s="67">
        <v>100.14030133587212</v>
      </c>
      <c r="F28" s="67">
        <v>112.33371013729284</v>
      </c>
      <c r="G28" s="67">
        <v>98.912525062168172</v>
      </c>
      <c r="H28" s="67">
        <v>97.539246386834691</v>
      </c>
      <c r="I28" s="67">
        <v>99.328573565997516</v>
      </c>
      <c r="J28" s="67">
        <v>97.275127897860358</v>
      </c>
      <c r="K28" s="67">
        <v>102.09868393482755</v>
      </c>
      <c r="L28" s="67">
        <v>99.498378256384285</v>
      </c>
      <c r="M28" s="67">
        <v>96.442846781486168</v>
      </c>
      <c r="N28" s="67">
        <v>97.980157282006729</v>
      </c>
      <c r="O28" s="67">
        <v>103.25974030921661</v>
      </c>
      <c r="P28" s="67">
        <v>98.004833696696963</v>
      </c>
      <c r="Q28" s="188">
        <v>98.918948537442105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  <c r="AI28" s="11"/>
    </row>
    <row r="29" spans="1:35" s="90" customFormat="1" ht="15" hidden="1" customHeight="1" x14ac:dyDescent="0.25">
      <c r="A29" s="104">
        <v>41061</v>
      </c>
      <c r="B29" s="67">
        <v>96.733112956905757</v>
      </c>
      <c r="C29" s="67">
        <v>104.6236421053177</v>
      </c>
      <c r="D29" s="67">
        <v>101.59914491935611</v>
      </c>
      <c r="E29" s="67">
        <v>99.429137083090097</v>
      </c>
      <c r="F29" s="67">
        <v>106.33339673352826</v>
      </c>
      <c r="G29" s="67">
        <v>99.018472073240019</v>
      </c>
      <c r="H29" s="67">
        <v>98.580770637152611</v>
      </c>
      <c r="I29" s="67">
        <v>99.655356590267672</v>
      </c>
      <c r="J29" s="67">
        <v>98.360612851516436</v>
      </c>
      <c r="K29" s="67">
        <v>103.10604638350455</v>
      </c>
      <c r="L29" s="67">
        <v>93.181279399758026</v>
      </c>
      <c r="M29" s="67">
        <v>96.75417262996487</v>
      </c>
      <c r="N29" s="67">
        <v>98.450666333769405</v>
      </c>
      <c r="O29" s="67">
        <v>103.49891098905415</v>
      </c>
      <c r="P29" s="67">
        <v>98.474127199347208</v>
      </c>
      <c r="Q29" s="188">
        <v>99.140382356230361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  <c r="AI29" s="11"/>
    </row>
    <row r="30" spans="1:35" s="90" customFormat="1" ht="15" hidden="1" customHeight="1" x14ac:dyDescent="0.25">
      <c r="A30" s="104">
        <v>41153</v>
      </c>
      <c r="B30" s="67">
        <v>89.411404062620747</v>
      </c>
      <c r="C30" s="67">
        <v>97.886619355063772</v>
      </c>
      <c r="D30" s="67">
        <v>97.058423222763054</v>
      </c>
      <c r="E30" s="67">
        <v>99.646879347541997</v>
      </c>
      <c r="F30" s="67">
        <v>106.49792739871793</v>
      </c>
      <c r="G30" s="67">
        <v>99.30070117680647</v>
      </c>
      <c r="H30" s="67">
        <v>98.724921147972623</v>
      </c>
      <c r="I30" s="67">
        <v>99.852544600347414</v>
      </c>
      <c r="J30" s="67">
        <v>99.463773711315298</v>
      </c>
      <c r="K30" s="67">
        <v>100.51896403201224</v>
      </c>
      <c r="L30" s="67">
        <v>104.74113072385418</v>
      </c>
      <c r="M30" s="67">
        <v>97.305237405651482</v>
      </c>
      <c r="N30" s="67">
        <v>98.585117091914853</v>
      </c>
      <c r="O30" s="67">
        <v>105.50614593459116</v>
      </c>
      <c r="P30" s="67">
        <v>98.606235626403858</v>
      </c>
      <c r="Q30" s="188">
        <v>99.353101672185289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  <c r="AI30" s="11"/>
    </row>
    <row r="31" spans="1:35" s="90" customFormat="1" ht="15" hidden="1" customHeight="1" x14ac:dyDescent="0.25">
      <c r="A31" s="104">
        <v>41244</v>
      </c>
      <c r="B31" s="67">
        <v>81.559045077257593</v>
      </c>
      <c r="C31" s="67">
        <v>94.666241013560935</v>
      </c>
      <c r="D31" s="67">
        <v>96.201393054702052</v>
      </c>
      <c r="E31" s="67">
        <v>99.194387567654445</v>
      </c>
      <c r="F31" s="67">
        <v>101.62045496464535</v>
      </c>
      <c r="G31" s="67">
        <v>99.99077146055447</v>
      </c>
      <c r="H31" s="67">
        <v>98.90669764000414</v>
      </c>
      <c r="I31" s="67">
        <v>99.658836297503598</v>
      </c>
      <c r="J31" s="67">
        <v>99.778878914172836</v>
      </c>
      <c r="K31" s="67">
        <v>99.979854940569552</v>
      </c>
      <c r="L31" s="67">
        <v>103.22180605457042</v>
      </c>
      <c r="M31" s="67">
        <v>99.14714298836364</v>
      </c>
      <c r="N31" s="67">
        <v>99.186787951218562</v>
      </c>
      <c r="O31" s="67">
        <v>98.833928366480407</v>
      </c>
      <c r="P31" s="67">
        <v>99.2123606055398</v>
      </c>
      <c r="Q31" s="188">
        <v>97.956289604077725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  <c r="AI31" s="11"/>
    </row>
    <row r="32" spans="1:35" s="90" customFormat="1" ht="15" hidden="1" customHeight="1" x14ac:dyDescent="0.25">
      <c r="A32" s="104">
        <v>41334</v>
      </c>
      <c r="B32" s="67">
        <v>118.65520964583554</v>
      </c>
      <c r="C32" s="67">
        <v>98.060045891760154</v>
      </c>
      <c r="D32" s="67">
        <v>97.926320093130656</v>
      </c>
      <c r="E32" s="67">
        <v>98.898090864701089</v>
      </c>
      <c r="F32" s="67">
        <v>103.04452396014042</v>
      </c>
      <c r="G32" s="67">
        <v>99.914412824262484</v>
      </c>
      <c r="H32" s="67">
        <v>99.650374704646552</v>
      </c>
      <c r="I32" s="67">
        <v>99.689594306749612</v>
      </c>
      <c r="J32" s="67">
        <v>99.029437849994068</v>
      </c>
      <c r="K32" s="67">
        <v>98.071848201834442</v>
      </c>
      <c r="L32" s="67">
        <v>99.017734111484344</v>
      </c>
      <c r="M32" s="67">
        <v>98.220271388858606</v>
      </c>
      <c r="N32" s="67">
        <v>99.879028052131048</v>
      </c>
      <c r="O32" s="67">
        <v>98.801060058288826</v>
      </c>
      <c r="P32" s="67">
        <v>99.918316456534086</v>
      </c>
      <c r="Q32" s="188">
        <v>100.79407127310118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  <c r="AI32" s="11"/>
    </row>
    <row r="33" spans="1:35" s="90" customFormat="1" ht="15" hidden="1" customHeight="1" x14ac:dyDescent="0.25">
      <c r="A33" s="104">
        <v>41426</v>
      </c>
      <c r="B33" s="67">
        <v>102.80612803995039</v>
      </c>
      <c r="C33" s="67">
        <v>99.202167798686176</v>
      </c>
      <c r="D33" s="67">
        <v>98.77021303848899</v>
      </c>
      <c r="E33" s="67">
        <v>98.933869678627218</v>
      </c>
      <c r="F33" s="67">
        <v>99.813173214380924</v>
      </c>
      <c r="G33" s="67">
        <v>99.202425265971769</v>
      </c>
      <c r="H33" s="67">
        <v>99.812802701939162</v>
      </c>
      <c r="I33" s="67">
        <v>99.531755739251452</v>
      </c>
      <c r="J33" s="67">
        <v>99.326280670518472</v>
      </c>
      <c r="K33" s="67">
        <v>100.86464778708705</v>
      </c>
      <c r="L33" s="67">
        <v>91.958769966585436</v>
      </c>
      <c r="M33" s="67">
        <v>98.488202018930664</v>
      </c>
      <c r="N33" s="67">
        <v>99.89803120716202</v>
      </c>
      <c r="O33" s="67">
        <v>98.512247579961809</v>
      </c>
      <c r="P33" s="67">
        <v>99.915924560877897</v>
      </c>
      <c r="Q33" s="188">
        <v>99.280747679533064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  <c r="AI33" s="11"/>
    </row>
    <row r="34" spans="1:35" s="90" customFormat="1" ht="15" hidden="1" customHeight="1" x14ac:dyDescent="0.25">
      <c r="A34" s="104">
        <v>41518</v>
      </c>
      <c r="B34" s="67">
        <v>98.343551477523647</v>
      </c>
      <c r="C34" s="67">
        <v>99.728187281335522</v>
      </c>
      <c r="D34" s="67">
        <v>100.81588692350562</v>
      </c>
      <c r="E34" s="67">
        <v>100.67141987158074</v>
      </c>
      <c r="F34" s="67">
        <v>98.91806204899548</v>
      </c>
      <c r="G34" s="67">
        <v>99.856223245137812</v>
      </c>
      <c r="H34" s="67">
        <v>100.54559475126443</v>
      </c>
      <c r="I34" s="67">
        <v>99.805240078172403</v>
      </c>
      <c r="J34" s="67">
        <v>100.44876367025051</v>
      </c>
      <c r="K34" s="67">
        <v>100.41033987901089</v>
      </c>
      <c r="L34" s="67">
        <v>105.18566360110209</v>
      </c>
      <c r="M34" s="67">
        <v>99.93409489478401</v>
      </c>
      <c r="N34" s="67">
        <v>99.926126701299978</v>
      </c>
      <c r="O34" s="67">
        <v>100.95210358260417</v>
      </c>
      <c r="P34" s="67">
        <v>99.953692431870763</v>
      </c>
      <c r="Q34" s="188">
        <v>100.50625605572938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  <c r="AI34" s="11"/>
    </row>
    <row r="35" spans="1:35" s="90" customFormat="1" ht="15" hidden="1" customHeight="1" x14ac:dyDescent="0.25">
      <c r="A35" s="104">
        <v>41609</v>
      </c>
      <c r="B35" s="67">
        <v>84.221003233299626</v>
      </c>
      <c r="C35" s="67">
        <v>103.00297616138981</v>
      </c>
      <c r="D35" s="67">
        <v>102.38764048613771</v>
      </c>
      <c r="E35" s="67">
        <v>101.88826322165563</v>
      </c>
      <c r="F35" s="67">
        <v>97.740788081655751</v>
      </c>
      <c r="G35" s="67">
        <v>100.85504378153696</v>
      </c>
      <c r="H35" s="67">
        <v>100.00982987478227</v>
      </c>
      <c r="I35" s="67">
        <v>100.78934820986713</v>
      </c>
      <c r="J35" s="67">
        <v>100.70635315550588</v>
      </c>
      <c r="K35" s="67">
        <v>100.85430872643585</v>
      </c>
      <c r="L35" s="67">
        <v>103.70110036605965</v>
      </c>
      <c r="M35" s="67">
        <v>103.57779660336014</v>
      </c>
      <c r="N35" s="67">
        <v>100.29403142326873</v>
      </c>
      <c r="O35" s="67">
        <v>101.76423326091702</v>
      </c>
      <c r="P35" s="67">
        <v>100.31368164013094</v>
      </c>
      <c r="Q35" s="188">
        <v>99.397472393905275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  <c r="AI35" s="11"/>
    </row>
    <row r="36" spans="1:35" s="90" customFormat="1" ht="15" hidden="1" customHeight="1" x14ac:dyDescent="0.25">
      <c r="A36" s="104">
        <v>41699</v>
      </c>
      <c r="B36" s="67">
        <v>79.111235672731311</v>
      </c>
      <c r="C36" s="67">
        <v>110.6129830611453</v>
      </c>
      <c r="D36" s="67">
        <v>102.94919366961103</v>
      </c>
      <c r="E36" s="67">
        <v>101.05019824408136</v>
      </c>
      <c r="F36" s="67">
        <v>97.610260299655579</v>
      </c>
      <c r="G36" s="67">
        <v>99.037231283107403</v>
      </c>
      <c r="H36" s="67">
        <v>99.538297835913099</v>
      </c>
      <c r="I36" s="67">
        <v>101.3173436293998</v>
      </c>
      <c r="J36" s="67">
        <v>97.657328751892379</v>
      </c>
      <c r="K36" s="67">
        <v>103.52144497523457</v>
      </c>
      <c r="L36" s="67">
        <v>99.399606399622712</v>
      </c>
      <c r="M36" s="67">
        <v>101.93411447379927</v>
      </c>
      <c r="N36" s="67">
        <v>99.410848933343999</v>
      </c>
      <c r="O36" s="67">
        <v>102.7368487960576</v>
      </c>
      <c r="P36" s="67">
        <v>99.432953368164689</v>
      </c>
      <c r="Q36" s="188">
        <v>98.479444969096491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  <c r="AI36" s="11"/>
    </row>
    <row r="37" spans="1:35" s="90" customFormat="1" ht="15" hidden="1" customHeight="1" x14ac:dyDescent="0.25">
      <c r="A37" s="104">
        <v>41791</v>
      </c>
      <c r="B37" s="67">
        <v>79.564498538903223</v>
      </c>
      <c r="C37" s="67">
        <v>106.07121862820436</v>
      </c>
      <c r="D37" s="67">
        <v>103.84370484938066</v>
      </c>
      <c r="E37" s="67">
        <v>100.92963805367076</v>
      </c>
      <c r="F37" s="67">
        <v>98.722229717752882</v>
      </c>
      <c r="G37" s="67">
        <v>98.043560961361464</v>
      </c>
      <c r="H37" s="67">
        <v>99.156934256722252</v>
      </c>
      <c r="I37" s="67">
        <v>102.37211979385886</v>
      </c>
      <c r="J37" s="67">
        <v>96.545290374399897</v>
      </c>
      <c r="K37" s="67">
        <v>105.08762352609047</v>
      </c>
      <c r="L37" s="67">
        <v>91.173259935329682</v>
      </c>
      <c r="M37" s="67">
        <v>102.29193046454034</v>
      </c>
      <c r="N37" s="67">
        <v>99.04408896283455</v>
      </c>
      <c r="O37" s="67">
        <v>106.27486085903745</v>
      </c>
      <c r="P37" s="67">
        <v>99.065088065278729</v>
      </c>
      <c r="Q37" s="188">
        <v>98.428443809444971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  <c r="AI37" s="11"/>
    </row>
    <row r="38" spans="1:35" s="90" customFormat="1" ht="15" hidden="1" customHeight="1" x14ac:dyDescent="0.25">
      <c r="A38" s="104">
        <v>41883</v>
      </c>
      <c r="B38" s="67">
        <v>78.377666210639688</v>
      </c>
      <c r="C38" s="67">
        <v>106.50030413439441</v>
      </c>
      <c r="D38" s="67">
        <v>107.41261036738223</v>
      </c>
      <c r="E38" s="67">
        <v>103.42384210579007</v>
      </c>
      <c r="F38" s="67">
        <v>97.678517866749132</v>
      </c>
      <c r="G38" s="67">
        <v>99.154647444624246</v>
      </c>
      <c r="H38" s="67">
        <v>101.9387763584255</v>
      </c>
      <c r="I38" s="67">
        <v>105.2418868487826</v>
      </c>
      <c r="J38" s="67">
        <v>99.930218593132921</v>
      </c>
      <c r="K38" s="67">
        <v>109.21539022620733</v>
      </c>
      <c r="L38" s="67">
        <v>102.46339129650414</v>
      </c>
      <c r="M38" s="67">
        <v>101.22031388222531</v>
      </c>
      <c r="N38" s="67">
        <v>101.53884364708153</v>
      </c>
      <c r="O38" s="67">
        <v>105.98902738371213</v>
      </c>
      <c r="P38" s="67">
        <v>101.55910419517718</v>
      </c>
      <c r="Q38" s="188">
        <v>100.88065219643434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  <c r="AI38" s="11"/>
    </row>
    <row r="39" spans="1:35" s="90" customFormat="1" ht="15" hidden="1" customHeight="1" x14ac:dyDescent="0.25">
      <c r="A39" s="104">
        <v>41974</v>
      </c>
      <c r="B39" s="67">
        <v>85.141119686356589</v>
      </c>
      <c r="C39" s="67">
        <v>104.29685983993939</v>
      </c>
      <c r="D39" s="67">
        <v>112.11372842179449</v>
      </c>
      <c r="E39" s="67">
        <v>107.83462095452202</v>
      </c>
      <c r="F39" s="67">
        <v>97.913488995872285</v>
      </c>
      <c r="G39" s="67">
        <v>101.28274896888092</v>
      </c>
      <c r="H39" s="67">
        <v>105.73317200975275</v>
      </c>
      <c r="I39" s="67">
        <v>109.16638032371229</v>
      </c>
      <c r="J39" s="67">
        <v>107.24467086870706</v>
      </c>
      <c r="K39" s="67">
        <v>112.23169245356864</v>
      </c>
      <c r="L39" s="67">
        <v>99.644705355223053</v>
      </c>
      <c r="M39" s="67">
        <v>105.10005910975451</v>
      </c>
      <c r="N39" s="67">
        <v>105.97070912970767</v>
      </c>
      <c r="O39" s="67">
        <v>106.78675153403381</v>
      </c>
      <c r="P39" s="67">
        <v>105.99321222767591</v>
      </c>
      <c r="Q39" s="188">
        <v>104.10215455300208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  <c r="AI39" s="11"/>
    </row>
    <row r="40" spans="1:35" s="90" customFormat="1" ht="15" hidden="1" customHeight="1" x14ac:dyDescent="0.25">
      <c r="A40" s="104">
        <v>42064</v>
      </c>
      <c r="B40" s="67">
        <v>91.031619839779637</v>
      </c>
      <c r="C40" s="67">
        <v>111.12388578696087</v>
      </c>
      <c r="D40" s="67">
        <v>113.11131426747322</v>
      </c>
      <c r="E40" s="67">
        <v>107.35080539722017</v>
      </c>
      <c r="F40" s="67">
        <v>97.592177471062769</v>
      </c>
      <c r="G40" s="67">
        <v>100.26618794166531</v>
      </c>
      <c r="H40" s="67">
        <v>106.80736643780536</v>
      </c>
      <c r="I40" s="67">
        <v>108.84053734745871</v>
      </c>
      <c r="J40" s="67">
        <v>108.01457999241144</v>
      </c>
      <c r="K40" s="67">
        <v>111.9785494920514</v>
      </c>
      <c r="L40" s="67">
        <v>96.363771222678764</v>
      </c>
      <c r="M40" s="67">
        <v>102.05328481217711</v>
      </c>
      <c r="N40" s="67">
        <v>105.81251363551124</v>
      </c>
      <c r="O40" s="67">
        <v>109.26447816052782</v>
      </c>
      <c r="P40" s="67">
        <v>105.8324836272871</v>
      </c>
      <c r="Q40" s="188">
        <v>104.68398193683032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  <c r="AH40" s="11"/>
      <c r="AI40" s="11"/>
    </row>
    <row r="41" spans="1:35" s="90" customFormat="1" ht="15" hidden="1" customHeight="1" x14ac:dyDescent="0.25">
      <c r="A41" s="104">
        <v>42156</v>
      </c>
      <c r="B41" s="67">
        <v>90.05151603445475</v>
      </c>
      <c r="C41" s="67">
        <v>100.32499151146592</v>
      </c>
      <c r="D41" s="67">
        <v>115.12332347711893</v>
      </c>
      <c r="E41" s="67">
        <v>106.53469383581738</v>
      </c>
      <c r="F41" s="67">
        <v>98.138790236244773</v>
      </c>
      <c r="G41" s="67">
        <v>99.01912006232422</v>
      </c>
      <c r="H41" s="67">
        <v>105.81889727787392</v>
      </c>
      <c r="I41" s="67">
        <v>107.3945987894828</v>
      </c>
      <c r="J41" s="67">
        <v>107.40860885778773</v>
      </c>
      <c r="K41" s="67">
        <v>115.75450049474625</v>
      </c>
      <c r="L41" s="67">
        <v>89.750951045102525</v>
      </c>
      <c r="M41" s="67">
        <v>99.220690682959116</v>
      </c>
      <c r="N41" s="67">
        <v>105.26988137858611</v>
      </c>
      <c r="O41" s="67">
        <v>115.10107500195204</v>
      </c>
      <c r="P41" s="67">
        <v>105.28959477967612</v>
      </c>
      <c r="Q41" s="188">
        <v>103.99349723373588</v>
      </c>
      <c r="R41" s="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  <c r="AH41" s="11"/>
      <c r="AI41" s="11"/>
    </row>
    <row r="42" spans="1:35" s="90" customFormat="1" ht="15" hidden="1" customHeight="1" x14ac:dyDescent="0.25">
      <c r="A42" s="104">
        <v>42248</v>
      </c>
      <c r="B42" s="67">
        <v>90.39703652324016</v>
      </c>
      <c r="C42" s="67">
        <v>109.49920937918458</v>
      </c>
      <c r="D42" s="67">
        <v>115.1165766877447</v>
      </c>
      <c r="E42" s="67">
        <v>105.05675653965753</v>
      </c>
      <c r="F42" s="67">
        <v>98.672264738712613</v>
      </c>
      <c r="G42" s="67">
        <v>97.985691189844118</v>
      </c>
      <c r="H42" s="67">
        <v>103.99189217360575</v>
      </c>
      <c r="I42" s="67">
        <v>106.02752450526775</v>
      </c>
      <c r="J42" s="67">
        <v>103.42411129832249</v>
      </c>
      <c r="K42" s="67">
        <v>117.20682530339226</v>
      </c>
      <c r="L42" s="67">
        <v>96.424814566035224</v>
      </c>
      <c r="M42" s="67">
        <v>96.817749901759299</v>
      </c>
      <c r="N42" s="67">
        <v>102.49094250748445</v>
      </c>
      <c r="O42" s="67">
        <v>116.59072325441893</v>
      </c>
      <c r="P42" s="67">
        <v>102.51187235722075</v>
      </c>
      <c r="Q42" s="188">
        <v>103.72910465866678</v>
      </c>
      <c r="R42" s="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  <c r="AH42" s="11"/>
      <c r="AI42" s="11"/>
    </row>
    <row r="43" spans="1:35" s="90" customFormat="1" ht="15" hidden="1" customHeight="1" x14ac:dyDescent="0.25">
      <c r="A43" s="157">
        <v>42339</v>
      </c>
      <c r="B43" s="67">
        <v>93.554001583787155</v>
      </c>
      <c r="C43" s="67">
        <v>107.14464989687256</v>
      </c>
      <c r="D43" s="67">
        <v>113.61438502661349</v>
      </c>
      <c r="E43" s="67">
        <v>105.99684243101889</v>
      </c>
      <c r="F43" s="67">
        <v>97.594239718896958</v>
      </c>
      <c r="G43" s="67">
        <v>99.171212785369875</v>
      </c>
      <c r="H43" s="67">
        <v>103.71785766498108</v>
      </c>
      <c r="I43" s="67">
        <v>105.822480684963</v>
      </c>
      <c r="J43" s="67">
        <v>104.41019379705392</v>
      </c>
      <c r="K43" s="67">
        <v>117.7109658053851</v>
      </c>
      <c r="L43" s="67">
        <v>96.48039727582362</v>
      </c>
      <c r="M43" s="67">
        <v>98.567182719808599</v>
      </c>
      <c r="N43" s="67">
        <v>103.80210290652742</v>
      </c>
      <c r="O43" s="67">
        <v>117.18453589386981</v>
      </c>
      <c r="P43" s="67">
        <v>103.83253904833973</v>
      </c>
      <c r="Q43" s="188">
        <v>104.31886667606777</v>
      </c>
      <c r="R43" s="9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  <c r="AH43" s="11"/>
      <c r="AI43" s="11"/>
    </row>
    <row r="44" spans="1:35" s="5" customFormat="1" ht="18.75" hidden="1" customHeight="1" x14ac:dyDescent="0.2">
      <c r="A44" s="104">
        <v>42430</v>
      </c>
      <c r="B44" s="67">
        <v>100.25283220441658</v>
      </c>
      <c r="C44" s="67">
        <v>111.87215813546625</v>
      </c>
      <c r="D44" s="67">
        <v>114.31142175417125</v>
      </c>
      <c r="E44" s="67">
        <v>105.11144643283592</v>
      </c>
      <c r="F44" s="67">
        <v>100.49307891599182</v>
      </c>
      <c r="G44" s="67">
        <v>101.31312497303092</v>
      </c>
      <c r="H44" s="67">
        <v>103.88173319314424</v>
      </c>
      <c r="I44" s="67">
        <v>105.73431835034951</v>
      </c>
      <c r="J44" s="67">
        <v>103.89578215669111</v>
      </c>
      <c r="K44" s="67">
        <v>116.10739776237713</v>
      </c>
      <c r="L44" s="67">
        <v>91.971667732038469</v>
      </c>
      <c r="M44" s="67">
        <v>98.515659611472515</v>
      </c>
      <c r="N44" s="67">
        <v>104.64474874139715</v>
      </c>
      <c r="O44" s="67">
        <v>119.16143277525259</v>
      </c>
      <c r="P44" s="67">
        <v>104.66985805951492</v>
      </c>
      <c r="Q44" s="188">
        <v>105.00810955445768</v>
      </c>
      <c r="R44" s="7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9"/>
      <c r="AI44" s="19"/>
    </row>
    <row r="45" spans="1:35" s="5" customFormat="1" ht="18.75" hidden="1" customHeight="1" x14ac:dyDescent="0.2">
      <c r="A45" s="157">
        <v>42522</v>
      </c>
      <c r="B45" s="67">
        <v>109.49903137333125</v>
      </c>
      <c r="C45" s="67">
        <v>106.23039590466291</v>
      </c>
      <c r="D45" s="67">
        <v>113.69303308530435</v>
      </c>
      <c r="E45" s="67">
        <v>105.27621153843897</v>
      </c>
      <c r="F45" s="67">
        <v>98.618903096527205</v>
      </c>
      <c r="G45" s="67">
        <v>101.88984729403541</v>
      </c>
      <c r="H45" s="67">
        <v>103.98426114797897</v>
      </c>
      <c r="I45" s="67">
        <v>105.79904526796813</v>
      </c>
      <c r="J45" s="67">
        <v>104.42851865107032</v>
      </c>
      <c r="K45" s="67">
        <v>117.20184325724888</v>
      </c>
      <c r="L45" s="67">
        <v>86.753955271331137</v>
      </c>
      <c r="M45" s="67">
        <v>98.081192362410533</v>
      </c>
      <c r="N45" s="67">
        <v>104.80840589722077</v>
      </c>
      <c r="O45" s="67">
        <v>123.50125215581942</v>
      </c>
      <c r="P45" s="67">
        <v>104.83267911263546</v>
      </c>
      <c r="Q45" s="188">
        <v>105.27353452753168</v>
      </c>
      <c r="R45" s="7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9"/>
      <c r="AI45" s="19"/>
    </row>
    <row r="46" spans="1:35" s="5" customFormat="1" ht="18.75" customHeight="1" x14ac:dyDescent="0.2">
      <c r="A46" s="156">
        <v>42614</v>
      </c>
      <c r="B46" s="67">
        <v>111.5183212612453</v>
      </c>
      <c r="C46" s="67">
        <v>106.18110671047839</v>
      </c>
      <c r="D46" s="67">
        <v>108.6105639678678</v>
      </c>
      <c r="E46" s="67">
        <v>103.50144585574294</v>
      </c>
      <c r="F46" s="67">
        <v>102.74998629465728</v>
      </c>
      <c r="G46" s="67">
        <v>104.25036085900008</v>
      </c>
      <c r="H46" s="67">
        <v>102.87057363787848</v>
      </c>
      <c r="I46" s="67">
        <v>106.506071015937</v>
      </c>
      <c r="J46" s="67">
        <v>104.55498114987013</v>
      </c>
      <c r="K46" s="67">
        <v>116.32899571978535</v>
      </c>
      <c r="L46" s="67">
        <v>92.287148886592973</v>
      </c>
      <c r="M46" s="67">
        <v>95.300802045063875</v>
      </c>
      <c r="N46" s="67">
        <v>102.70267558570718</v>
      </c>
      <c r="O46" s="67">
        <v>125.40848369073916</v>
      </c>
      <c r="P46" s="67">
        <v>102.72429847359818</v>
      </c>
      <c r="Q46" s="188">
        <v>105.21401707864935</v>
      </c>
      <c r="R46" s="70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9"/>
      <c r="AI46" s="19"/>
    </row>
    <row r="47" spans="1:35" s="5" customFormat="1" ht="18.75" customHeight="1" x14ac:dyDescent="0.2">
      <c r="A47" s="156">
        <v>42705</v>
      </c>
      <c r="B47" s="67">
        <v>97.790309127989445</v>
      </c>
      <c r="C47" s="67">
        <v>107.58566836127414</v>
      </c>
      <c r="D47" s="67">
        <v>104.59321685315038</v>
      </c>
      <c r="E47" s="67">
        <v>104.67001480373268</v>
      </c>
      <c r="F47" s="67">
        <v>104.39600489446673</v>
      </c>
      <c r="G47" s="67">
        <v>105.23964675775166</v>
      </c>
      <c r="H47" s="67">
        <v>102.75184149997303</v>
      </c>
      <c r="I47" s="67">
        <v>107.13146731913076</v>
      </c>
      <c r="J47" s="67">
        <v>104.59056495017484</v>
      </c>
      <c r="K47" s="67">
        <v>116.69737728446555</v>
      </c>
      <c r="L47" s="67">
        <v>95.392578774690989</v>
      </c>
      <c r="M47" s="67">
        <v>96.094706949317271</v>
      </c>
      <c r="N47" s="67">
        <v>101.27011383003514</v>
      </c>
      <c r="O47" s="67">
        <v>127.97670550986672</v>
      </c>
      <c r="P47" s="67">
        <v>101.29073231809309</v>
      </c>
      <c r="Q47" s="188">
        <v>104.64001712372576</v>
      </c>
      <c r="R47" s="70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9"/>
      <c r="AI47" s="19"/>
    </row>
    <row r="48" spans="1:35" s="5" customFormat="1" ht="18.75" customHeight="1" x14ac:dyDescent="0.2">
      <c r="A48" s="157">
        <v>42795</v>
      </c>
      <c r="B48" s="67">
        <v>93.067449670327818</v>
      </c>
      <c r="C48" s="67">
        <v>120.76418450369383</v>
      </c>
      <c r="D48" s="67">
        <v>104.6284261239614</v>
      </c>
      <c r="E48" s="67">
        <v>105.09482683865596</v>
      </c>
      <c r="F48" s="67">
        <v>105.83521426800412</v>
      </c>
      <c r="G48" s="67">
        <v>108.57892098645954</v>
      </c>
      <c r="H48" s="67">
        <v>103.56167934645433</v>
      </c>
      <c r="I48" s="67">
        <v>107.02648517743162</v>
      </c>
      <c r="J48" s="67">
        <v>107.2657391706864</v>
      </c>
      <c r="K48" s="67">
        <v>112.50884100092753</v>
      </c>
      <c r="L48" s="67">
        <v>89.241963862547578</v>
      </c>
      <c r="M48" s="67">
        <v>96.865151495488803</v>
      </c>
      <c r="N48" s="67">
        <v>102.04123412519542</v>
      </c>
      <c r="O48" s="67">
        <v>125.23717011171303</v>
      </c>
      <c r="P48" s="67">
        <v>102.06067928334573</v>
      </c>
      <c r="Q48" s="188">
        <v>104.00081140273652</v>
      </c>
      <c r="R48" s="70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19"/>
      <c r="AI48" s="19"/>
    </row>
    <row r="49" spans="1:36" s="8" customFormat="1" ht="18.75" customHeight="1" x14ac:dyDescent="0.2">
      <c r="A49" s="157">
        <v>42887</v>
      </c>
      <c r="B49" s="67">
        <v>90.478263124238495</v>
      </c>
      <c r="C49" s="67">
        <v>129.77978921525505</v>
      </c>
      <c r="D49" s="67">
        <v>108.24676432593658</v>
      </c>
      <c r="E49" s="67">
        <v>108.5162672021354</v>
      </c>
      <c r="F49" s="67">
        <v>104.42698420782686</v>
      </c>
      <c r="G49" s="67">
        <v>107.10993340548058</v>
      </c>
      <c r="H49" s="67">
        <v>104.6206955586392</v>
      </c>
      <c r="I49" s="67">
        <v>106.23942684713131</v>
      </c>
      <c r="J49" s="67">
        <v>108.77958837713349</v>
      </c>
      <c r="K49" s="67">
        <v>112.46973075442193</v>
      </c>
      <c r="L49" s="67">
        <v>83.600820271961396</v>
      </c>
      <c r="M49" s="67">
        <v>96.968169242882013</v>
      </c>
      <c r="N49" s="67">
        <v>103.6374795941741</v>
      </c>
      <c r="O49" s="67">
        <v>123.73264213670018</v>
      </c>
      <c r="P49" s="67">
        <v>103.65276780722665</v>
      </c>
      <c r="Q49" s="188">
        <v>104.07125659938269</v>
      </c>
      <c r="R49" s="70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0"/>
      <c r="AI49" s="60"/>
    </row>
    <row r="50" spans="1:36" s="8" customFormat="1" ht="18.75" customHeight="1" x14ac:dyDescent="0.2">
      <c r="A50" s="156">
        <v>42979</v>
      </c>
      <c r="B50" s="67">
        <v>99.717102695713081</v>
      </c>
      <c r="C50" s="67">
        <v>115.88547914240928</v>
      </c>
      <c r="D50" s="67">
        <v>104.82124959155881</v>
      </c>
      <c r="E50" s="67">
        <v>127.7782260901097</v>
      </c>
      <c r="F50" s="67">
        <v>107.84407232055437</v>
      </c>
      <c r="G50" s="67">
        <v>106.84773911915028</v>
      </c>
      <c r="H50" s="67">
        <v>107.51955628372455</v>
      </c>
      <c r="I50" s="67">
        <v>107.65665351340212</v>
      </c>
      <c r="J50" s="67">
        <v>113.45048440965827</v>
      </c>
      <c r="K50" s="67">
        <v>111.29212290932897</v>
      </c>
      <c r="L50" s="67">
        <v>89.366393888544224</v>
      </c>
      <c r="M50" s="67">
        <v>96.545714706542768</v>
      </c>
      <c r="N50" s="67">
        <v>104.54979146854311</v>
      </c>
      <c r="O50" s="67">
        <v>118.86800014681464</v>
      </c>
      <c r="P50" s="67">
        <v>104.57160172873822</v>
      </c>
      <c r="Q50" s="188">
        <v>106.42418051296308</v>
      </c>
      <c r="R50" s="89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60"/>
      <c r="AI50" s="60"/>
    </row>
    <row r="51" spans="1:36" s="8" customFormat="1" ht="18.75" customHeight="1" x14ac:dyDescent="0.2">
      <c r="A51" s="157">
        <v>43070</v>
      </c>
      <c r="B51" s="67">
        <v>92.2611681946765</v>
      </c>
      <c r="C51" s="67">
        <v>127.94176969868663</v>
      </c>
      <c r="D51" s="67">
        <v>107.61855203347341</v>
      </c>
      <c r="E51" s="67">
        <v>144.83041437504025</v>
      </c>
      <c r="F51" s="67">
        <v>104.7118919681045</v>
      </c>
      <c r="G51" s="67">
        <v>103.87107583939904</v>
      </c>
      <c r="H51" s="67">
        <v>108.33288926327623</v>
      </c>
      <c r="I51" s="67">
        <v>109.16236227778123</v>
      </c>
      <c r="J51" s="67">
        <v>113.56393820423658</v>
      </c>
      <c r="K51" s="67">
        <v>116.8828775973039</v>
      </c>
      <c r="L51" s="67">
        <v>97.538890813985006</v>
      </c>
      <c r="M51" s="67">
        <v>98.663600612496523</v>
      </c>
      <c r="N51" s="67">
        <v>105.60681688756353</v>
      </c>
      <c r="O51" s="67">
        <v>127.09790303582665</v>
      </c>
      <c r="P51" s="67">
        <v>105.62468274099821</v>
      </c>
      <c r="Q51" s="188">
        <v>107.90193254755802</v>
      </c>
      <c r="R51" s="89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60"/>
      <c r="AI51" s="60"/>
    </row>
    <row r="52" spans="1:36" s="5" customFormat="1" ht="18.75" customHeight="1" x14ac:dyDescent="0.2">
      <c r="A52" s="156">
        <v>43160</v>
      </c>
      <c r="B52" s="67">
        <v>97.358808975716542</v>
      </c>
      <c r="C52" s="67">
        <v>122.80716579889676</v>
      </c>
      <c r="D52" s="67">
        <v>100.54316427817702</v>
      </c>
      <c r="E52" s="67">
        <v>145.0117617456533</v>
      </c>
      <c r="F52" s="67">
        <v>105.6488394333189</v>
      </c>
      <c r="G52" s="67">
        <v>101.64037266891735</v>
      </c>
      <c r="H52" s="67">
        <v>106.75895102700667</v>
      </c>
      <c r="I52" s="67">
        <v>107.83565781577623</v>
      </c>
      <c r="J52" s="67">
        <v>110.94053964811239</v>
      </c>
      <c r="K52" s="67">
        <v>115.68835954989457</v>
      </c>
      <c r="L52" s="67">
        <v>96.46403732788059</v>
      </c>
      <c r="M52" s="67">
        <v>96.113906213231814</v>
      </c>
      <c r="N52" s="67">
        <v>104.2450498448172</v>
      </c>
      <c r="O52" s="67">
        <v>98.18962305346345</v>
      </c>
      <c r="P52" s="67">
        <v>104.26406785692309</v>
      </c>
      <c r="Q52" s="188">
        <v>104.33209216737156</v>
      </c>
      <c r="R52" s="7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62"/>
      <c r="AI52" s="19"/>
      <c r="AJ52" s="19"/>
    </row>
    <row r="53" spans="1:36" s="5" customFormat="1" ht="18.75" customHeight="1" x14ac:dyDescent="0.2">
      <c r="A53" s="157">
        <v>43252</v>
      </c>
      <c r="B53" s="67">
        <v>93.434494053853612</v>
      </c>
      <c r="C53" s="67">
        <v>135.79677437065592</v>
      </c>
      <c r="D53" s="67">
        <v>103.28705124849466</v>
      </c>
      <c r="E53" s="67">
        <v>130.87750354747621</v>
      </c>
      <c r="F53" s="67">
        <v>106.56047971587365</v>
      </c>
      <c r="G53" s="67">
        <v>104.62909659230138</v>
      </c>
      <c r="H53" s="67">
        <v>107.27563628912846</v>
      </c>
      <c r="I53" s="67">
        <v>107.46472964744338</v>
      </c>
      <c r="J53" s="67">
        <v>107.70298167760539</v>
      </c>
      <c r="K53" s="67">
        <v>116.48675016284101</v>
      </c>
      <c r="L53" s="67">
        <v>90.920399281806567</v>
      </c>
      <c r="M53" s="67">
        <v>95.546968592671448</v>
      </c>
      <c r="N53" s="67">
        <v>104.28871393796504</v>
      </c>
      <c r="O53" s="67">
        <v>97.221098475815836</v>
      </c>
      <c r="P53" s="67">
        <v>104.30582309004842</v>
      </c>
      <c r="Q53" s="188">
        <v>104.15655900492636</v>
      </c>
      <c r="R53" s="7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62"/>
      <c r="AI53" s="19"/>
      <c r="AJ53" s="19"/>
    </row>
    <row r="54" spans="1:36" s="5" customFormat="1" ht="18.75" customHeight="1" x14ac:dyDescent="0.2">
      <c r="A54" s="156">
        <v>43344</v>
      </c>
      <c r="B54" s="67">
        <v>107.17476094684916</v>
      </c>
      <c r="C54" s="67">
        <v>132.91394310486251</v>
      </c>
      <c r="D54" s="67">
        <v>108.76182335288539</v>
      </c>
      <c r="E54" s="67">
        <v>117.88843560354664</v>
      </c>
      <c r="F54" s="67">
        <v>105.29108772015663</v>
      </c>
      <c r="G54" s="67">
        <v>105.50982186016675</v>
      </c>
      <c r="H54" s="67">
        <v>107.83586048889094</v>
      </c>
      <c r="I54" s="67">
        <v>106.09007567694108</v>
      </c>
      <c r="J54" s="67">
        <v>108.48473743739325</v>
      </c>
      <c r="K54" s="67">
        <v>116.58741914187083</v>
      </c>
      <c r="L54" s="67">
        <v>95.267014466344222</v>
      </c>
      <c r="M54" s="67">
        <v>92.79214908619015</v>
      </c>
      <c r="N54" s="67">
        <v>104.43926125572366</v>
      </c>
      <c r="O54" s="67">
        <v>99.2280227715286</v>
      </c>
      <c r="P54" s="67">
        <v>104.46267808051842</v>
      </c>
      <c r="Q54" s="188">
        <v>105.9691857980628</v>
      </c>
      <c r="R54" s="7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9"/>
      <c r="AI54" s="19"/>
      <c r="AJ54" s="19"/>
    </row>
    <row r="55" spans="1:36" s="5" customFormat="1" ht="18.75" customHeight="1" x14ac:dyDescent="0.2">
      <c r="A55" s="157">
        <v>43435</v>
      </c>
      <c r="B55" s="67">
        <v>110.26140068988417</v>
      </c>
      <c r="C55" s="67">
        <v>135.46634600245557</v>
      </c>
      <c r="D55" s="67">
        <v>103.02576215525403</v>
      </c>
      <c r="E55" s="67">
        <v>119.91092216029368</v>
      </c>
      <c r="F55" s="67">
        <v>104.9440016530897</v>
      </c>
      <c r="G55" s="67">
        <v>107.27179517491921</v>
      </c>
      <c r="H55" s="67">
        <v>110.33813450631639</v>
      </c>
      <c r="I55" s="67">
        <v>107.13109059130856</v>
      </c>
      <c r="J55" s="67">
        <v>109.66644923517106</v>
      </c>
      <c r="K55" s="67">
        <v>118.15627809122974</v>
      </c>
      <c r="L55" s="67">
        <v>99.724015714373806</v>
      </c>
      <c r="M55" s="67">
        <v>98.195549119497528</v>
      </c>
      <c r="N55" s="67">
        <v>106.70502797095737</v>
      </c>
      <c r="O55" s="67">
        <v>102.99411322350994</v>
      </c>
      <c r="P55" s="67">
        <v>106.72506854621057</v>
      </c>
      <c r="Q55" s="188">
        <v>108.18088040866732</v>
      </c>
      <c r="R55" s="7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19"/>
      <c r="AI55" s="19"/>
      <c r="AJ55" s="19"/>
    </row>
    <row r="56" spans="1:36" s="5" customFormat="1" ht="18.75" customHeight="1" x14ac:dyDescent="0.2">
      <c r="A56" s="156">
        <v>43525</v>
      </c>
      <c r="B56" s="67">
        <v>114.86465349577441</v>
      </c>
      <c r="C56" s="67">
        <v>132.82615938763203</v>
      </c>
      <c r="D56" s="67">
        <v>111.37338353389084</v>
      </c>
      <c r="E56" s="67">
        <v>124.02255847037654</v>
      </c>
      <c r="F56" s="67">
        <v>105.55480544221012</v>
      </c>
      <c r="G56" s="67">
        <v>104.00593076725541</v>
      </c>
      <c r="H56" s="67">
        <v>109.48099341755641</v>
      </c>
      <c r="I56" s="67">
        <v>107.04298257786711</v>
      </c>
      <c r="J56" s="67">
        <v>111.18254574266902</v>
      </c>
      <c r="K56" s="67">
        <v>116.97779038551899</v>
      </c>
      <c r="L56" s="67">
        <v>97.664802744545668</v>
      </c>
      <c r="M56" s="67">
        <v>99.23528223915487</v>
      </c>
      <c r="N56" s="67">
        <v>106.19695969345523</v>
      </c>
      <c r="O56" s="67">
        <v>101.05798431848214</v>
      </c>
      <c r="P56" s="67">
        <v>106.21374388914998</v>
      </c>
      <c r="Q56" s="188">
        <v>107.86088224595618</v>
      </c>
      <c r="R56" s="7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9"/>
      <c r="AI56" s="19"/>
      <c r="AJ56" s="19"/>
    </row>
    <row r="57" spans="1:36" s="5" customFormat="1" ht="18.75" customHeight="1" x14ac:dyDescent="0.2">
      <c r="A57" s="157">
        <v>43617</v>
      </c>
      <c r="B57" s="67">
        <v>110.66394998760974</v>
      </c>
      <c r="C57" s="67">
        <v>139.74997681553262</v>
      </c>
      <c r="D57" s="67">
        <v>95.092781399214928</v>
      </c>
      <c r="E57" s="67">
        <v>120.94275696954422</v>
      </c>
      <c r="F57" s="67">
        <v>107.64980992497198</v>
      </c>
      <c r="G57" s="67">
        <v>103.85904139589488</v>
      </c>
      <c r="H57" s="67">
        <v>110.81352386452771</v>
      </c>
      <c r="I57" s="67">
        <v>108.64043914452979</v>
      </c>
      <c r="J57" s="67">
        <v>110.67353832080158</v>
      </c>
      <c r="K57" s="67">
        <v>110.22176113020312</v>
      </c>
      <c r="L57" s="67">
        <v>91.996265910980824</v>
      </c>
      <c r="M57" s="67">
        <v>96.408931494784383</v>
      </c>
      <c r="N57" s="67">
        <v>104.93804319866773</v>
      </c>
      <c r="O57" s="67">
        <v>102.06779629818465</v>
      </c>
      <c r="P57" s="67">
        <v>104.95515862529327</v>
      </c>
      <c r="Q57" s="188">
        <v>106.61004419300714</v>
      </c>
      <c r="R57" s="70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19"/>
      <c r="AI57" s="19"/>
    </row>
    <row r="58" spans="1:36" s="5" customFormat="1" ht="18.75" customHeight="1" x14ac:dyDescent="0.2">
      <c r="A58" s="156">
        <v>43709</v>
      </c>
      <c r="B58" s="67">
        <v>117.45681891301318</v>
      </c>
      <c r="C58" s="67">
        <v>135.71711862057558</v>
      </c>
      <c r="D58" s="67">
        <v>102.83924731360513</v>
      </c>
      <c r="E58" s="67">
        <v>120.89312809318045</v>
      </c>
      <c r="F58" s="67">
        <v>107.97401346773174</v>
      </c>
      <c r="G58" s="67">
        <v>103.87350316544038</v>
      </c>
      <c r="H58" s="67">
        <v>108.43649991332818</v>
      </c>
      <c r="I58" s="67">
        <v>106.36943024795603</v>
      </c>
      <c r="J58" s="67">
        <v>110.97986632001371</v>
      </c>
      <c r="K58" s="67">
        <v>114.26948561695654</v>
      </c>
      <c r="L58" s="67">
        <v>95.368502430844728</v>
      </c>
      <c r="M58" s="67">
        <v>95.904050337092215</v>
      </c>
      <c r="N58" s="67">
        <v>103.76348736777038</v>
      </c>
      <c r="O58" s="67">
        <v>102.43157582654398</v>
      </c>
      <c r="P58" s="67">
        <v>103.78079620006926</v>
      </c>
      <c r="Q58" s="188">
        <v>107.16150279214563</v>
      </c>
      <c r="R58" s="7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9"/>
      <c r="AI58" s="19"/>
    </row>
    <row r="59" spans="1:36" s="5" customFormat="1" ht="18.75" customHeight="1" x14ac:dyDescent="0.2">
      <c r="A59" s="157">
        <v>43800</v>
      </c>
      <c r="B59" s="67">
        <v>111.47935790754872</v>
      </c>
      <c r="C59" s="67">
        <v>139.45258592281445</v>
      </c>
      <c r="D59" s="67">
        <v>105.73176788195023</v>
      </c>
      <c r="E59" s="67">
        <v>119.99279789524797</v>
      </c>
      <c r="F59" s="67">
        <v>109.29061673510614</v>
      </c>
      <c r="G59" s="67">
        <v>105.46533360246447</v>
      </c>
      <c r="H59" s="67">
        <v>107.38569872960146</v>
      </c>
      <c r="I59" s="67">
        <v>106.82208959340397</v>
      </c>
      <c r="J59" s="67">
        <v>110.56911130183738</v>
      </c>
      <c r="K59" s="67">
        <v>115.94395699498591</v>
      </c>
      <c r="L59" s="67">
        <v>100.74241517158613</v>
      </c>
      <c r="M59" s="67">
        <v>97.939855482049168</v>
      </c>
      <c r="N59" s="67">
        <v>105.79656360422793</v>
      </c>
      <c r="O59" s="67">
        <v>103.53347209520663</v>
      </c>
      <c r="P59" s="67">
        <v>105.81054540381902</v>
      </c>
      <c r="Q59" s="188">
        <v>107.25661003533847</v>
      </c>
      <c r="R59" s="7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9"/>
      <c r="AI59" s="19"/>
    </row>
    <row r="60" spans="1:36" s="5" customFormat="1" ht="18.75" customHeight="1" x14ac:dyDescent="0.2">
      <c r="A60" s="157">
        <v>43891</v>
      </c>
      <c r="B60" s="67">
        <v>117.67426327014111</v>
      </c>
      <c r="C60" s="67">
        <v>140.67653317934017</v>
      </c>
      <c r="D60" s="67">
        <v>107.36955997842679</v>
      </c>
      <c r="E60" s="67">
        <v>124.8179897678683</v>
      </c>
      <c r="F60" s="67">
        <v>112.46715924539477</v>
      </c>
      <c r="G60" s="67">
        <v>105.05235234089309</v>
      </c>
      <c r="H60" s="67">
        <v>109.45285879290357</v>
      </c>
      <c r="I60" s="67">
        <v>105.4818460432995</v>
      </c>
      <c r="J60" s="67">
        <v>114.73043170914838</v>
      </c>
      <c r="K60" s="67">
        <v>117.67385524958313</v>
      </c>
      <c r="L60" s="67">
        <v>98.495910602293122</v>
      </c>
      <c r="M60" s="67">
        <v>101.20284116029003</v>
      </c>
      <c r="N60" s="67">
        <v>108.5099335143772</v>
      </c>
      <c r="O60" s="67">
        <v>107.08363779355984</v>
      </c>
      <c r="P60" s="67">
        <v>108.52050096234289</v>
      </c>
      <c r="Q60" s="188">
        <v>109.28707828131485</v>
      </c>
      <c r="R60" s="7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9"/>
      <c r="AI60" s="19"/>
    </row>
    <row r="61" spans="1:36" s="5" customFormat="1" ht="18.75" customHeight="1" x14ac:dyDescent="0.2">
      <c r="A61" s="157">
        <v>43983</v>
      </c>
      <c r="B61" s="67">
        <v>117.54791246806538</v>
      </c>
      <c r="C61" s="67">
        <v>153.9832910642987</v>
      </c>
      <c r="D61" s="67">
        <v>106.92953738112718</v>
      </c>
      <c r="E61" s="67">
        <v>119.82202068877346</v>
      </c>
      <c r="F61" s="67">
        <v>111.76517679913182</v>
      </c>
      <c r="G61" s="67">
        <v>104.70688822349172</v>
      </c>
      <c r="H61" s="67">
        <v>103.22675149336904</v>
      </c>
      <c r="I61" s="67">
        <v>103.65877392981827</v>
      </c>
      <c r="J61" s="67">
        <v>112.50195298767454</v>
      </c>
      <c r="K61" s="67">
        <v>109.18505102050186</v>
      </c>
      <c r="L61" s="67">
        <v>92.421397391459905</v>
      </c>
      <c r="M61" s="67">
        <v>98.176751509712034</v>
      </c>
      <c r="N61" s="67">
        <v>104.71035239754345</v>
      </c>
      <c r="O61" s="67">
        <v>111.27631148906094</v>
      </c>
      <c r="P61" s="67">
        <v>104.72127031269814</v>
      </c>
      <c r="Q61" s="188">
        <v>105.77861463045659</v>
      </c>
      <c r="R61" s="7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19"/>
      <c r="AI61" s="19"/>
    </row>
    <row r="62" spans="1:36" s="8" customFormat="1" ht="18.75" customHeight="1" x14ac:dyDescent="0.2">
      <c r="A62" s="157">
        <v>44075</v>
      </c>
      <c r="B62" s="67">
        <v>115.9203209194971</v>
      </c>
      <c r="C62" s="67">
        <v>145.08717987421531</v>
      </c>
      <c r="D62" s="67">
        <v>107.76203357242785</v>
      </c>
      <c r="E62" s="67">
        <v>127.12497997523997</v>
      </c>
      <c r="F62" s="67">
        <v>110.52339929900629</v>
      </c>
      <c r="G62" s="67">
        <v>109.71484787635207</v>
      </c>
      <c r="H62" s="67">
        <v>105.1905469152418</v>
      </c>
      <c r="I62" s="67">
        <v>106.50724248245335</v>
      </c>
      <c r="J62" s="67">
        <v>121.02335429330759</v>
      </c>
      <c r="K62" s="67">
        <v>109.60341460797804</v>
      </c>
      <c r="L62" s="67">
        <v>95.599439961821702</v>
      </c>
      <c r="M62" s="67">
        <v>101.64826025985116</v>
      </c>
      <c r="N62" s="67">
        <v>99.755144978078192</v>
      </c>
      <c r="O62" s="67">
        <v>119.36008875906656</v>
      </c>
      <c r="P62" s="67">
        <v>99.765648377964283</v>
      </c>
      <c r="Q62" s="188">
        <v>107.80094499814406</v>
      </c>
      <c r="R62" s="7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60"/>
      <c r="AI62" s="60"/>
    </row>
    <row r="63" spans="1:36" s="8" customFormat="1" ht="18.75" customHeight="1" x14ac:dyDescent="0.2">
      <c r="A63" s="157">
        <v>44166</v>
      </c>
      <c r="B63" s="67">
        <v>107.63876833552555</v>
      </c>
      <c r="C63" s="67">
        <v>250.76408797483739</v>
      </c>
      <c r="D63" s="67">
        <v>115.7538814526205</v>
      </c>
      <c r="E63" s="67">
        <v>129.95338971900478</v>
      </c>
      <c r="F63" s="67">
        <v>111.82275361215997</v>
      </c>
      <c r="G63" s="67">
        <v>110.5640271090614</v>
      </c>
      <c r="H63" s="67">
        <v>105.92341684588435</v>
      </c>
      <c r="I63" s="67">
        <v>104.72598972215377</v>
      </c>
      <c r="J63" s="67">
        <v>120.79632830156947</v>
      </c>
      <c r="K63" s="67">
        <v>106.98633577436684</v>
      </c>
      <c r="L63" s="67">
        <v>103.94053118827726</v>
      </c>
      <c r="M63" s="67">
        <v>101.52348289303832</v>
      </c>
      <c r="N63" s="67">
        <v>101.204766799119</v>
      </c>
      <c r="O63" s="67">
        <v>119.63767645652452</v>
      </c>
      <c r="P63" s="67">
        <v>101.216492291637</v>
      </c>
      <c r="Q63" s="188">
        <v>109.97757538882479</v>
      </c>
      <c r="R63" s="89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60"/>
      <c r="AI63" s="60"/>
    </row>
    <row r="64" spans="1:36" s="8" customFormat="1" ht="18.75" customHeight="1" x14ac:dyDescent="0.2">
      <c r="A64" s="157">
        <v>44276</v>
      </c>
      <c r="B64" s="67">
        <v>97.85860280720496</v>
      </c>
      <c r="C64" s="67">
        <v>152.62182585780826</v>
      </c>
      <c r="D64" s="67">
        <v>112.28938913508368</v>
      </c>
      <c r="E64" s="67">
        <v>129.81162409657895</v>
      </c>
      <c r="F64" s="67">
        <v>112.24714298613353</v>
      </c>
      <c r="G64" s="67">
        <v>107.38073504447344</v>
      </c>
      <c r="H64" s="67">
        <v>110.73046897085239</v>
      </c>
      <c r="I64" s="67">
        <v>106.92657938250625</v>
      </c>
      <c r="J64" s="67">
        <v>120.88577269855828</v>
      </c>
      <c r="K64" s="67">
        <v>107.05107599421936</v>
      </c>
      <c r="L64" s="67">
        <v>99.257861476311788</v>
      </c>
      <c r="M64" s="67">
        <v>101.20469136593189</v>
      </c>
      <c r="N64" s="67">
        <v>99.758987777687324</v>
      </c>
      <c r="O64" s="67">
        <v>119.63155941147713</v>
      </c>
      <c r="P64" s="67">
        <v>99.769805759189623</v>
      </c>
      <c r="Q64" s="188">
        <v>108.65937067566739</v>
      </c>
      <c r="R64" s="89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60"/>
      <c r="AI64" s="60"/>
    </row>
    <row r="65" spans="1:35" s="5" customFormat="1" ht="18.75" customHeight="1" x14ac:dyDescent="0.2">
      <c r="A65" s="157">
        <v>44368</v>
      </c>
      <c r="B65" s="67">
        <v>102.74239070638896</v>
      </c>
      <c r="C65" s="67">
        <v>118.6523820014885</v>
      </c>
      <c r="D65" s="67">
        <v>119.94293084738412</v>
      </c>
      <c r="E65" s="67">
        <v>130.36681056167393</v>
      </c>
      <c r="F65" s="67">
        <v>113.20451193186619</v>
      </c>
      <c r="G65" s="67">
        <v>107.72619167145817</v>
      </c>
      <c r="H65" s="67">
        <v>108.95252955322481</v>
      </c>
      <c r="I65" s="67">
        <v>105.65315160501186</v>
      </c>
      <c r="J65" s="67">
        <v>124.18064027103361</v>
      </c>
      <c r="K65" s="67">
        <v>107.48650478493444</v>
      </c>
      <c r="L65" s="67">
        <v>91.577930423010898</v>
      </c>
      <c r="M65" s="67">
        <v>100.06105903159329</v>
      </c>
      <c r="N65" s="67">
        <v>101.16114124586001</v>
      </c>
      <c r="O65" s="67">
        <v>130.03654417858445</v>
      </c>
      <c r="P65" s="67">
        <v>101.17259686426198</v>
      </c>
      <c r="Q65" s="188">
        <v>108.49572700904997</v>
      </c>
      <c r="R65" s="70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19"/>
      <c r="AI65" s="19"/>
    </row>
    <row r="66" spans="1:35" s="5" customFormat="1" ht="18.75" customHeight="1" thickBot="1" x14ac:dyDescent="0.25">
      <c r="A66" s="158">
        <v>44441</v>
      </c>
      <c r="B66" s="162">
        <v>105.07307551928687</v>
      </c>
      <c r="C66" s="162">
        <v>132.7707781474752</v>
      </c>
      <c r="D66" s="162">
        <v>115.68780984685117</v>
      </c>
      <c r="E66" s="162">
        <v>146.4905327698722</v>
      </c>
      <c r="F66" s="162">
        <v>108.1144833976426</v>
      </c>
      <c r="G66" s="162">
        <v>114.13975709697515</v>
      </c>
      <c r="H66" s="162">
        <v>106.80803168850917</v>
      </c>
      <c r="I66" s="162">
        <v>108.82376236118607</v>
      </c>
      <c r="J66" s="162">
        <v>135.52908515032968</v>
      </c>
      <c r="K66" s="162">
        <v>109.53328880486055</v>
      </c>
      <c r="L66" s="162">
        <v>93.593324347258672</v>
      </c>
      <c r="M66" s="162">
        <v>100.89110201609753</v>
      </c>
      <c r="N66" s="162">
        <v>98.099774426673065</v>
      </c>
      <c r="O66" s="162">
        <v>125.42230727888179</v>
      </c>
      <c r="P66" s="292">
        <v>98.11517675108864</v>
      </c>
      <c r="Q66" s="300">
        <v>108.46320226159544</v>
      </c>
      <c r="R66" s="70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19"/>
      <c r="AI66" s="19"/>
    </row>
    <row r="67" spans="1:35" ht="18.75" customHeight="1" x14ac:dyDescent="0.25">
      <c r="A67" s="393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5"/>
      <c r="R67" s="93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5" ht="18.75" customHeight="1" thickBot="1" x14ac:dyDescent="0.3">
      <c r="A68" s="387" t="s">
        <v>61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9"/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79"/>
    </row>
    <row r="69" spans="1:35" x14ac:dyDescent="0.25"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79"/>
    </row>
    <row r="70" spans="1:35" x14ac:dyDescent="0.25">
      <c r="R70" s="82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79"/>
    </row>
    <row r="71" spans="1:35" ht="36.75" customHeight="1" x14ac:dyDescent="0.25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6"/>
      <c r="R71" s="82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8"/>
      <c r="AE71" s="67"/>
      <c r="AF71" s="67"/>
      <c r="AG71" s="80"/>
    </row>
    <row r="72" spans="1:35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75"/>
      <c r="R72" s="82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81"/>
    </row>
    <row r="73" spans="1:35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  <c r="R73" s="82"/>
      <c r="S73" s="49"/>
      <c r="T73" s="49"/>
      <c r="U73" s="49"/>
      <c r="V73" s="67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4"/>
    </row>
    <row r="74" spans="1:35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  <c r="R74" s="11"/>
    </row>
    <row r="75" spans="1:35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  <c r="R75" s="11"/>
    </row>
    <row r="76" spans="1:35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  <c r="R76" s="11"/>
    </row>
    <row r="77" spans="1:35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  <c r="R77" s="11"/>
    </row>
    <row r="78" spans="1:35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  <c r="R78" s="11"/>
    </row>
    <row r="79" spans="1:35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  <c r="R79" s="11"/>
    </row>
    <row r="80" spans="1:35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  <c r="R80" s="11"/>
    </row>
    <row r="81" spans="1:18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  <c r="R81" s="11"/>
    </row>
    <row r="82" spans="1:18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  <c r="R82" s="11"/>
    </row>
    <row r="83" spans="1:18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  <c r="R83" s="11"/>
    </row>
    <row r="84" spans="1:18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  <c r="R84" s="11"/>
    </row>
    <row r="85" spans="1:18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  <c r="R85" s="11"/>
    </row>
    <row r="86" spans="1:18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  <c r="R86" s="11"/>
    </row>
    <row r="87" spans="1:18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  <c r="R87" s="11"/>
    </row>
    <row r="88" spans="1:18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  <c r="R88" s="11"/>
    </row>
    <row r="89" spans="1:18" x14ac:dyDescent="0.25">
      <c r="A89" s="8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  <c r="R89" s="11"/>
    </row>
    <row r="90" spans="1:18" x14ac:dyDescent="0.25">
      <c r="A90" s="8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4"/>
      <c r="R90" s="11"/>
    </row>
    <row r="91" spans="1:18" x14ac:dyDescent="0.25">
      <c r="A91" s="8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4"/>
      <c r="R91" s="11"/>
    </row>
    <row r="92" spans="1:18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4"/>
      <c r="R92" s="11"/>
    </row>
    <row r="93" spans="1:18" x14ac:dyDescent="0.25">
      <c r="A93" s="8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4"/>
      <c r="R93" s="11"/>
    </row>
    <row r="94" spans="1:18" x14ac:dyDescent="0.25">
      <c r="A94" s="5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  <c r="R94" s="11"/>
    </row>
    <row r="95" spans="1:18" x14ac:dyDescent="0.25">
      <c r="A95" s="5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  <c r="R95" s="11"/>
    </row>
    <row r="96" spans="1:18" x14ac:dyDescent="0.25">
      <c r="A96" s="5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1"/>
      <c r="R98" s="11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8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</row>
    <row r="109" spans="1:18" x14ac:dyDescent="0.25">
      <c r="A109" s="1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8" x14ac:dyDescent="0.25">
      <c r="A110" s="17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8" x14ac:dyDescent="0.25">
      <c r="A111" s="17"/>
      <c r="B111" s="45"/>
      <c r="C111" s="46"/>
      <c r="D111" s="45"/>
      <c r="E111" s="45"/>
      <c r="F111" s="45"/>
      <c r="G111" s="45"/>
      <c r="H111" s="46"/>
      <c r="I111" s="46"/>
      <c r="J111" s="45"/>
      <c r="K111" s="45"/>
      <c r="L111" s="45"/>
      <c r="M111" s="45"/>
      <c r="N111" s="45"/>
      <c r="O111" s="45"/>
      <c r="P111" s="45"/>
    </row>
    <row r="112" spans="1:18" x14ac:dyDescent="0.25">
      <c r="A112" s="17"/>
      <c r="B112" s="45"/>
      <c r="C112" s="46"/>
      <c r="D112" s="45"/>
      <c r="E112" s="45"/>
      <c r="F112" s="45"/>
      <c r="G112" s="45"/>
      <c r="H112" s="45"/>
      <c r="I112" s="46"/>
      <c r="J112" s="45"/>
      <c r="K112" s="45"/>
      <c r="L112" s="45"/>
      <c r="M112" s="45"/>
      <c r="N112" s="45"/>
      <c r="O112" s="45"/>
      <c r="P112" s="46"/>
    </row>
    <row r="113" spans="1:16" x14ac:dyDescent="0.25">
      <c r="A113" s="17"/>
      <c r="B113" s="45"/>
      <c r="C113" s="46"/>
      <c r="D113" s="45"/>
      <c r="E113" s="45"/>
      <c r="F113" s="45"/>
      <c r="G113" s="45"/>
      <c r="H113" s="45"/>
      <c r="I113" s="46"/>
      <c r="J113" s="45"/>
      <c r="K113" s="45"/>
      <c r="L113" s="45"/>
      <c r="M113" s="45"/>
      <c r="N113" s="45"/>
      <c r="O113" s="45"/>
      <c r="P113" s="46"/>
    </row>
    <row r="114" spans="1:16" x14ac:dyDescent="0.25">
      <c r="A114" s="17"/>
      <c r="B114" s="45"/>
      <c r="C114" s="46"/>
      <c r="D114" s="46"/>
      <c r="E114" s="46"/>
      <c r="F114" s="45"/>
      <c r="G114" s="46"/>
      <c r="H114" s="46"/>
      <c r="I114" s="45"/>
      <c r="J114" s="46"/>
      <c r="K114" s="46"/>
      <c r="L114" s="45"/>
      <c r="M114" s="45"/>
      <c r="N114" s="45"/>
      <c r="O114" s="45"/>
      <c r="P114" s="46"/>
    </row>
    <row r="115" spans="1:16" x14ac:dyDescent="0.25">
      <c r="A115" s="1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</sheetData>
  <mergeCells count="3">
    <mergeCell ref="A3:P3"/>
    <mergeCell ref="A67:Q67"/>
    <mergeCell ref="A68:Q68"/>
  </mergeCells>
  <pageMargins left="0.25" right="0.25" top="0" bottom="0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Tab 11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2021-12-24T01:33:24Z</cp:lastPrinted>
  <dcterms:created xsi:type="dcterms:W3CDTF">2012-07-21T00:04:01Z</dcterms:created>
  <dcterms:modified xsi:type="dcterms:W3CDTF">2022-01-09T22:35:03Z</dcterms:modified>
</cp:coreProperties>
</file>