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etelani.hennem\Documents\Reports during lockdown\"/>
    </mc:Choice>
  </mc:AlternateContent>
  <xr:revisionPtr revIDLastSave="0" documentId="13_ncr:1_{D4B99A28-D83C-47F3-883B-6F063DF6FE41}" xr6:coauthVersionLast="47" xr6:coauthVersionMax="47" xr10:uidLastSave="{00000000-0000-0000-0000-000000000000}"/>
  <bookViews>
    <workbookView xWindow="-120" yWindow="-120" windowWidth="29040" windowHeight="15840" activeTab="6" xr2:uid="{67E584F2-1100-4B86-909F-4DE393B2F4BF}"/>
  </bookViews>
  <sheets>
    <sheet name="Table 1&amp;2" sheetId="1" r:id="rId1"/>
    <sheet name="Table 3" sheetId="3" r:id="rId2"/>
    <sheet name="Table 4&amp;5" sheetId="4" r:id="rId3"/>
    <sheet name="Table 6&amp;7" sheetId="5" r:id="rId4"/>
    <sheet name="Table 8" sheetId="6" r:id="rId5"/>
    <sheet name="Table 9" sheetId="7" r:id="rId6"/>
    <sheet name="Graphs 5-9" sheetId="8" r:id="rId7"/>
  </sheets>
  <externalReferences>
    <externalReference r:id="rId8"/>
  </externalReferences>
  <definedNames>
    <definedName name="_xlnm._FilterDatabase" localSheetId="1" hidden="1">'Table 3'!$A$4:$I$178</definedName>
    <definedName name="atab73" localSheetId="4">#REF!</definedName>
    <definedName name="atab73">#REF!</definedName>
    <definedName name="Market" localSheetId="4">#REF!</definedName>
    <definedName name="Market">#REF!</definedName>
    <definedName name="_xlnm.Print_Area" localSheetId="6">'Graphs 5-9'!$A$3:$N$56</definedName>
    <definedName name="_xlnm.Print_Area" localSheetId="0">'Table 1&amp;2'!$B$42:$O$78</definedName>
    <definedName name="_xlnm.Print_Area" localSheetId="1">'Table 3'!$F$2:$O$183</definedName>
    <definedName name="_xlnm.Print_Area" localSheetId="2">'Table 4&amp;5'!$B$2:$O$38</definedName>
    <definedName name="_xlnm.Print_Area" localSheetId="3">'Table 6&amp;7'!$B$42:$O$78</definedName>
    <definedName name="_xlnm.Print_Area" localSheetId="4">'Table 8'!$B$2:$O$29</definedName>
    <definedName name="_xlnm.Print_Area" localSheetId="5">'Table 9'!$B$2:$N$28</definedName>
    <definedName name="_xlnm.Print_Titles" localSheetId="1">'Table 3'!$3:$4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7" l="1"/>
  <c r="M25" i="7"/>
  <c r="L25" i="7"/>
  <c r="K25" i="7"/>
  <c r="J25" i="7"/>
  <c r="I25" i="7"/>
  <c r="H25" i="7"/>
  <c r="G25" i="7"/>
  <c r="F25" i="7"/>
  <c r="E25" i="7"/>
  <c r="D25" i="7"/>
  <c r="C25" i="7"/>
  <c r="N24" i="7"/>
  <c r="M24" i="7"/>
  <c r="L24" i="7"/>
  <c r="K24" i="7"/>
  <c r="J24" i="7"/>
  <c r="I24" i="7"/>
  <c r="H24" i="7"/>
  <c r="G24" i="7"/>
  <c r="F24" i="7"/>
  <c r="E24" i="7"/>
  <c r="D24" i="7"/>
  <c r="C24" i="7"/>
  <c r="N22" i="7"/>
  <c r="M22" i="7"/>
  <c r="L22" i="7"/>
  <c r="K22" i="7"/>
  <c r="J22" i="7"/>
  <c r="I22" i="7"/>
  <c r="H22" i="7"/>
  <c r="G22" i="7"/>
  <c r="F22" i="7"/>
  <c r="E22" i="7"/>
  <c r="D22" i="7"/>
  <c r="C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N14" i="7"/>
  <c r="M14" i="7"/>
  <c r="L14" i="7"/>
  <c r="K14" i="7"/>
  <c r="J14" i="7"/>
  <c r="I14" i="7"/>
  <c r="H14" i="7"/>
  <c r="G14" i="7"/>
  <c r="F14" i="7"/>
  <c r="E14" i="7"/>
  <c r="D14" i="7"/>
  <c r="C14" i="7"/>
  <c r="N13" i="7"/>
  <c r="M13" i="7"/>
  <c r="L13" i="7"/>
  <c r="K13" i="7"/>
  <c r="J13" i="7"/>
  <c r="I13" i="7"/>
  <c r="H13" i="7"/>
  <c r="G13" i="7"/>
  <c r="F13" i="7"/>
  <c r="E13" i="7"/>
  <c r="D13" i="7"/>
  <c r="C13" i="7"/>
  <c r="N12" i="7"/>
  <c r="M12" i="7"/>
  <c r="L12" i="7"/>
  <c r="K12" i="7"/>
  <c r="J12" i="7"/>
  <c r="I12" i="7"/>
  <c r="H12" i="7"/>
  <c r="G12" i="7"/>
  <c r="F12" i="7"/>
  <c r="E12" i="7"/>
  <c r="D12" i="7"/>
  <c r="C12" i="7"/>
  <c r="N11" i="7"/>
  <c r="M11" i="7"/>
  <c r="L11" i="7"/>
  <c r="K11" i="7"/>
  <c r="J11" i="7"/>
  <c r="I11" i="7"/>
  <c r="H11" i="7"/>
  <c r="G11" i="7"/>
  <c r="F11" i="7"/>
  <c r="E11" i="7"/>
  <c r="D11" i="7"/>
  <c r="C11" i="7"/>
  <c r="N9" i="7"/>
  <c r="L9" i="7"/>
  <c r="K9" i="7"/>
  <c r="I9" i="7"/>
  <c r="H9" i="7"/>
  <c r="F9" i="7"/>
  <c r="C9" i="7"/>
  <c r="N8" i="7"/>
  <c r="L8" i="7"/>
  <c r="K8" i="7"/>
  <c r="I8" i="7"/>
  <c r="H8" i="7"/>
  <c r="F8" i="7"/>
  <c r="C8" i="7"/>
  <c r="N7" i="7"/>
  <c r="L7" i="7"/>
  <c r="K7" i="7"/>
  <c r="I7" i="7"/>
  <c r="H7" i="7"/>
  <c r="F7" i="7"/>
  <c r="C7" i="7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O9" i="6"/>
  <c r="N9" i="6"/>
  <c r="M9" i="6"/>
  <c r="L9" i="6"/>
  <c r="K9" i="6"/>
  <c r="J9" i="6"/>
  <c r="I9" i="6"/>
  <c r="H9" i="6"/>
  <c r="G9" i="6"/>
  <c r="F9" i="6"/>
  <c r="E9" i="6"/>
  <c r="D9" i="6"/>
  <c r="C9" i="6"/>
  <c r="O73" i="5"/>
  <c r="N73" i="5"/>
  <c r="M73" i="5"/>
  <c r="K73" i="5"/>
  <c r="J73" i="5"/>
  <c r="I73" i="5"/>
  <c r="H73" i="5"/>
  <c r="F73" i="5"/>
  <c r="D73" i="5"/>
  <c r="C73" i="5"/>
  <c r="O69" i="5"/>
  <c r="N69" i="5"/>
  <c r="M69" i="5"/>
  <c r="K69" i="5"/>
  <c r="J69" i="5"/>
  <c r="I69" i="5"/>
  <c r="H69" i="5"/>
  <c r="F69" i="5"/>
  <c r="D69" i="5"/>
  <c r="C69" i="5"/>
  <c r="O65" i="5"/>
  <c r="N65" i="5"/>
  <c r="M65" i="5"/>
  <c r="K65" i="5"/>
  <c r="J65" i="5"/>
  <c r="I65" i="5"/>
  <c r="H65" i="5"/>
  <c r="F65" i="5"/>
  <c r="D65" i="5"/>
  <c r="C65" i="5"/>
  <c r="O64" i="5"/>
  <c r="N64" i="5"/>
  <c r="M64" i="5"/>
  <c r="K64" i="5"/>
  <c r="J64" i="5"/>
  <c r="I64" i="5"/>
  <c r="H64" i="5"/>
  <c r="F64" i="5"/>
  <c r="D64" i="5"/>
  <c r="C64" i="5"/>
  <c r="O62" i="5"/>
  <c r="N62" i="5"/>
  <c r="M62" i="5"/>
  <c r="K62" i="5"/>
  <c r="J62" i="5"/>
  <c r="I62" i="5"/>
  <c r="H62" i="5"/>
  <c r="F62" i="5"/>
  <c r="D62" i="5"/>
  <c r="C62" i="5"/>
  <c r="O61" i="5"/>
  <c r="N61" i="5"/>
  <c r="M61" i="5"/>
  <c r="K61" i="5"/>
  <c r="J61" i="5"/>
  <c r="I61" i="5"/>
  <c r="H61" i="5"/>
  <c r="F61" i="5"/>
  <c r="D61" i="5"/>
  <c r="C61" i="5"/>
  <c r="O60" i="5"/>
  <c r="N60" i="5"/>
  <c r="M60" i="5"/>
  <c r="K60" i="5"/>
  <c r="J60" i="5"/>
  <c r="I60" i="5"/>
  <c r="H60" i="5"/>
  <c r="F60" i="5"/>
  <c r="D60" i="5"/>
  <c r="C60" i="5"/>
  <c r="O59" i="5"/>
  <c r="N59" i="5"/>
  <c r="M59" i="5"/>
  <c r="K59" i="5"/>
  <c r="J59" i="5"/>
  <c r="I59" i="5"/>
  <c r="H59" i="5"/>
  <c r="F59" i="5"/>
  <c r="D59" i="5"/>
  <c r="C59" i="5"/>
  <c r="O58" i="5"/>
  <c r="N58" i="5"/>
  <c r="M58" i="5"/>
  <c r="K58" i="5"/>
  <c r="J58" i="5"/>
  <c r="I58" i="5"/>
  <c r="H58" i="5"/>
  <c r="F58" i="5"/>
  <c r="D58" i="5"/>
  <c r="C58" i="5"/>
  <c r="O57" i="5"/>
  <c r="N57" i="5"/>
  <c r="M57" i="5"/>
  <c r="K57" i="5"/>
  <c r="J57" i="5"/>
  <c r="I57" i="5"/>
  <c r="H57" i="5"/>
  <c r="F57" i="5"/>
  <c r="D57" i="5"/>
  <c r="C57" i="5"/>
  <c r="O56" i="5"/>
  <c r="N56" i="5"/>
  <c r="M56" i="5"/>
  <c r="K56" i="5"/>
  <c r="J56" i="5"/>
  <c r="I56" i="5"/>
  <c r="H56" i="5"/>
  <c r="F56" i="5"/>
  <c r="D56" i="5"/>
  <c r="C56" i="5"/>
  <c r="O55" i="5"/>
  <c r="N55" i="5"/>
  <c r="M55" i="5"/>
  <c r="K55" i="5"/>
  <c r="J55" i="5"/>
  <c r="I55" i="5"/>
  <c r="H55" i="5"/>
  <c r="F55" i="5"/>
  <c r="D55" i="5"/>
  <c r="C55" i="5"/>
  <c r="O54" i="5"/>
  <c r="N54" i="5"/>
  <c r="M54" i="5"/>
  <c r="K54" i="5"/>
  <c r="J54" i="5"/>
  <c r="I54" i="5"/>
  <c r="H54" i="5"/>
  <c r="F54" i="5"/>
  <c r="D54" i="5"/>
  <c r="C54" i="5"/>
  <c r="O53" i="5"/>
  <c r="N53" i="5"/>
  <c r="M53" i="5"/>
  <c r="K53" i="5"/>
  <c r="J53" i="5"/>
  <c r="I53" i="5"/>
  <c r="H53" i="5"/>
  <c r="F53" i="5"/>
  <c r="D53" i="5"/>
  <c r="C53" i="5"/>
  <c r="O52" i="5"/>
  <c r="N52" i="5"/>
  <c r="M52" i="5"/>
  <c r="K52" i="5"/>
  <c r="J52" i="5"/>
  <c r="I52" i="5"/>
  <c r="H52" i="5"/>
  <c r="F52" i="5"/>
  <c r="D52" i="5"/>
  <c r="C52" i="5"/>
  <c r="O50" i="5"/>
  <c r="N50" i="5"/>
  <c r="M50" i="5"/>
  <c r="K50" i="5"/>
  <c r="J50" i="5"/>
  <c r="I50" i="5"/>
  <c r="H50" i="5"/>
  <c r="F50" i="5"/>
  <c r="D50" i="5"/>
  <c r="C50" i="5"/>
  <c r="O49" i="5"/>
  <c r="N49" i="5"/>
  <c r="M49" i="5"/>
  <c r="K49" i="5"/>
  <c r="J49" i="5"/>
  <c r="I49" i="5"/>
  <c r="H49" i="5"/>
  <c r="F49" i="5"/>
  <c r="D49" i="5"/>
  <c r="C49" i="5"/>
  <c r="O48" i="5"/>
  <c r="N48" i="5"/>
  <c r="M48" i="5"/>
  <c r="K48" i="5"/>
  <c r="J48" i="5"/>
  <c r="I48" i="5"/>
  <c r="H48" i="5"/>
  <c r="F48" i="5"/>
  <c r="D48" i="5"/>
  <c r="C48" i="5"/>
  <c r="O47" i="5"/>
  <c r="N47" i="5"/>
  <c r="M47" i="5"/>
  <c r="K47" i="5"/>
  <c r="J47" i="5"/>
  <c r="I47" i="5"/>
  <c r="H47" i="5"/>
  <c r="F47" i="5"/>
  <c r="D47" i="5"/>
  <c r="C47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73" i="4"/>
  <c r="L73" i="4"/>
  <c r="J73" i="4"/>
  <c r="I73" i="4"/>
  <c r="H73" i="4"/>
  <c r="G73" i="4"/>
  <c r="F73" i="4"/>
  <c r="D73" i="4"/>
  <c r="C73" i="4"/>
  <c r="O69" i="4"/>
  <c r="L69" i="4"/>
  <c r="J69" i="4"/>
  <c r="I69" i="4"/>
  <c r="H69" i="4"/>
  <c r="G69" i="4"/>
  <c r="F69" i="4"/>
  <c r="D69" i="4"/>
  <c r="C69" i="4"/>
  <c r="O65" i="4"/>
  <c r="L65" i="4"/>
  <c r="J65" i="4"/>
  <c r="I65" i="4"/>
  <c r="H65" i="4"/>
  <c r="G65" i="4"/>
  <c r="F65" i="4"/>
  <c r="D65" i="4"/>
  <c r="C65" i="4"/>
  <c r="O64" i="4"/>
  <c r="L64" i="4"/>
  <c r="J64" i="4"/>
  <c r="I64" i="4"/>
  <c r="H64" i="4"/>
  <c r="G64" i="4"/>
  <c r="F64" i="4"/>
  <c r="D64" i="4"/>
  <c r="C64" i="4"/>
  <c r="O62" i="4"/>
  <c r="L62" i="4"/>
  <c r="J62" i="4"/>
  <c r="I62" i="4"/>
  <c r="H62" i="4"/>
  <c r="G62" i="4"/>
  <c r="F62" i="4"/>
  <c r="D62" i="4"/>
  <c r="C62" i="4"/>
  <c r="O61" i="4"/>
  <c r="L61" i="4"/>
  <c r="J61" i="4"/>
  <c r="I61" i="4"/>
  <c r="H61" i="4"/>
  <c r="G61" i="4"/>
  <c r="F61" i="4"/>
  <c r="D61" i="4"/>
  <c r="C61" i="4"/>
  <c r="O60" i="4"/>
  <c r="L60" i="4"/>
  <c r="J60" i="4"/>
  <c r="I60" i="4"/>
  <c r="H60" i="4"/>
  <c r="G60" i="4"/>
  <c r="F60" i="4"/>
  <c r="D60" i="4"/>
  <c r="C60" i="4"/>
  <c r="O59" i="4"/>
  <c r="L59" i="4"/>
  <c r="J59" i="4"/>
  <c r="I59" i="4"/>
  <c r="H59" i="4"/>
  <c r="G59" i="4"/>
  <c r="F59" i="4"/>
  <c r="D59" i="4"/>
  <c r="C59" i="4"/>
  <c r="O58" i="4"/>
  <c r="L58" i="4"/>
  <c r="J58" i="4"/>
  <c r="I58" i="4"/>
  <c r="H58" i="4"/>
  <c r="G58" i="4"/>
  <c r="F58" i="4"/>
  <c r="D58" i="4"/>
  <c r="C58" i="4"/>
  <c r="O57" i="4"/>
  <c r="L57" i="4"/>
  <c r="J57" i="4"/>
  <c r="I57" i="4"/>
  <c r="H57" i="4"/>
  <c r="G57" i="4"/>
  <c r="F57" i="4"/>
  <c r="D57" i="4"/>
  <c r="C57" i="4"/>
  <c r="O56" i="4"/>
  <c r="L56" i="4"/>
  <c r="J56" i="4"/>
  <c r="I56" i="4"/>
  <c r="H56" i="4"/>
  <c r="G56" i="4"/>
  <c r="F56" i="4"/>
  <c r="D56" i="4"/>
  <c r="C56" i="4"/>
  <c r="O55" i="4"/>
  <c r="L55" i="4"/>
  <c r="J55" i="4"/>
  <c r="I55" i="4"/>
  <c r="H55" i="4"/>
  <c r="G55" i="4"/>
  <c r="F55" i="4"/>
  <c r="D55" i="4"/>
  <c r="C55" i="4"/>
  <c r="O54" i="4"/>
  <c r="L54" i="4"/>
  <c r="J54" i="4"/>
  <c r="I54" i="4"/>
  <c r="H54" i="4"/>
  <c r="G54" i="4"/>
  <c r="F54" i="4"/>
  <c r="D54" i="4"/>
  <c r="C54" i="4"/>
  <c r="O53" i="4"/>
  <c r="L53" i="4"/>
  <c r="J53" i="4"/>
  <c r="I53" i="4"/>
  <c r="H53" i="4"/>
  <c r="G53" i="4"/>
  <c r="F53" i="4"/>
  <c r="D53" i="4"/>
  <c r="C53" i="4"/>
  <c r="O52" i="4"/>
  <c r="L52" i="4"/>
  <c r="J52" i="4"/>
  <c r="I52" i="4"/>
  <c r="H52" i="4"/>
  <c r="G52" i="4"/>
  <c r="F52" i="4"/>
  <c r="D52" i="4"/>
  <c r="C52" i="4"/>
  <c r="O50" i="4"/>
  <c r="L50" i="4"/>
  <c r="J50" i="4"/>
  <c r="I50" i="4"/>
  <c r="H50" i="4"/>
  <c r="G50" i="4"/>
  <c r="F50" i="4"/>
  <c r="D50" i="4"/>
  <c r="C50" i="4"/>
  <c r="O49" i="4"/>
  <c r="L49" i="4"/>
  <c r="J49" i="4"/>
  <c r="I49" i="4"/>
  <c r="H49" i="4"/>
  <c r="G49" i="4"/>
  <c r="F49" i="4"/>
  <c r="D49" i="4"/>
  <c r="C49" i="4"/>
  <c r="O48" i="4"/>
  <c r="L48" i="4"/>
  <c r="J48" i="4"/>
  <c r="I48" i="4"/>
  <c r="H48" i="4"/>
  <c r="G48" i="4"/>
  <c r="F48" i="4"/>
  <c r="D48" i="4"/>
  <c r="C48" i="4"/>
  <c r="O47" i="4"/>
  <c r="L47" i="4"/>
  <c r="J47" i="4"/>
  <c r="I47" i="4"/>
  <c r="H47" i="4"/>
  <c r="G47" i="4"/>
  <c r="F47" i="4"/>
  <c r="D47" i="4"/>
  <c r="C47" i="4"/>
  <c r="O33" i="4"/>
  <c r="L33" i="4"/>
  <c r="J33" i="4"/>
  <c r="I33" i="4"/>
  <c r="H33" i="4"/>
  <c r="G33" i="4"/>
  <c r="F33" i="4"/>
  <c r="E33" i="4"/>
  <c r="D33" i="4"/>
  <c r="C33" i="4"/>
  <c r="O29" i="4"/>
  <c r="L29" i="4"/>
  <c r="J29" i="4"/>
  <c r="I29" i="4"/>
  <c r="H29" i="4"/>
  <c r="G29" i="4"/>
  <c r="F29" i="4"/>
  <c r="E29" i="4"/>
  <c r="D29" i="4"/>
  <c r="C29" i="4"/>
  <c r="O26" i="4"/>
  <c r="L26" i="4"/>
  <c r="J26" i="4"/>
  <c r="I26" i="4"/>
  <c r="H26" i="4"/>
  <c r="G26" i="4"/>
  <c r="F26" i="4"/>
  <c r="E26" i="4"/>
  <c r="D26" i="4"/>
  <c r="C26" i="4"/>
  <c r="O25" i="4"/>
  <c r="L25" i="4"/>
  <c r="J25" i="4"/>
  <c r="I25" i="4"/>
  <c r="H25" i="4"/>
  <c r="G25" i="4"/>
  <c r="F25" i="4"/>
  <c r="E25" i="4"/>
  <c r="D25" i="4"/>
  <c r="C25" i="4"/>
  <c r="O24" i="4"/>
  <c r="L24" i="4"/>
  <c r="J24" i="4"/>
  <c r="I24" i="4"/>
  <c r="H24" i="4"/>
  <c r="G24" i="4"/>
  <c r="F24" i="4"/>
  <c r="E24" i="4"/>
  <c r="D24" i="4"/>
  <c r="C24" i="4"/>
  <c r="O22" i="4"/>
  <c r="L22" i="4"/>
  <c r="J22" i="4"/>
  <c r="I22" i="4"/>
  <c r="H22" i="4"/>
  <c r="G22" i="4"/>
  <c r="F22" i="4"/>
  <c r="E22" i="4"/>
  <c r="D22" i="4"/>
  <c r="C22" i="4"/>
  <c r="O21" i="4"/>
  <c r="L21" i="4"/>
  <c r="J21" i="4"/>
  <c r="I21" i="4"/>
  <c r="H21" i="4"/>
  <c r="G21" i="4"/>
  <c r="F21" i="4"/>
  <c r="E21" i="4"/>
  <c r="D21" i="4"/>
  <c r="C21" i="4"/>
  <c r="O20" i="4"/>
  <c r="L20" i="4"/>
  <c r="J20" i="4"/>
  <c r="I20" i="4"/>
  <c r="H20" i="4"/>
  <c r="G20" i="4"/>
  <c r="F20" i="4"/>
  <c r="E20" i="4"/>
  <c r="D20" i="4"/>
  <c r="C20" i="4"/>
  <c r="O19" i="4"/>
  <c r="L19" i="4"/>
  <c r="J19" i="4"/>
  <c r="I19" i="4"/>
  <c r="H19" i="4"/>
  <c r="G19" i="4"/>
  <c r="F19" i="4"/>
  <c r="E19" i="4"/>
  <c r="D19" i="4"/>
  <c r="C19" i="4"/>
  <c r="O18" i="4"/>
  <c r="L18" i="4"/>
  <c r="J18" i="4"/>
  <c r="I18" i="4"/>
  <c r="H18" i="4"/>
  <c r="G18" i="4"/>
  <c r="F18" i="4"/>
  <c r="E18" i="4"/>
  <c r="D18" i="4"/>
  <c r="C18" i="4"/>
  <c r="O17" i="4"/>
  <c r="L17" i="4"/>
  <c r="J17" i="4"/>
  <c r="I17" i="4"/>
  <c r="H17" i="4"/>
  <c r="G17" i="4"/>
  <c r="F17" i="4"/>
  <c r="E17" i="4"/>
  <c r="D17" i="4"/>
  <c r="C17" i="4"/>
  <c r="O16" i="4"/>
  <c r="L16" i="4"/>
  <c r="J16" i="4"/>
  <c r="I16" i="4"/>
  <c r="H16" i="4"/>
  <c r="G16" i="4"/>
  <c r="F16" i="4"/>
  <c r="E16" i="4"/>
  <c r="D16" i="4"/>
  <c r="C16" i="4"/>
  <c r="O15" i="4"/>
  <c r="L15" i="4"/>
  <c r="J15" i="4"/>
  <c r="I15" i="4"/>
  <c r="H15" i="4"/>
  <c r="G15" i="4"/>
  <c r="F15" i="4"/>
  <c r="E15" i="4"/>
  <c r="D15" i="4"/>
  <c r="C15" i="4"/>
  <c r="O14" i="4"/>
  <c r="L14" i="4"/>
  <c r="J14" i="4"/>
  <c r="I14" i="4"/>
  <c r="H14" i="4"/>
  <c r="G14" i="4"/>
  <c r="F14" i="4"/>
  <c r="E14" i="4"/>
  <c r="D14" i="4"/>
  <c r="C14" i="4"/>
  <c r="O13" i="4"/>
  <c r="L13" i="4"/>
  <c r="J13" i="4"/>
  <c r="I13" i="4"/>
  <c r="H13" i="4"/>
  <c r="G13" i="4"/>
  <c r="F13" i="4"/>
  <c r="E13" i="4"/>
  <c r="D13" i="4"/>
  <c r="C13" i="4"/>
  <c r="O12" i="4"/>
  <c r="L12" i="4"/>
  <c r="J12" i="4"/>
  <c r="I12" i="4"/>
  <c r="H12" i="4"/>
  <c r="G12" i="4"/>
  <c r="F12" i="4"/>
  <c r="E12" i="4"/>
  <c r="D12" i="4"/>
  <c r="C12" i="4"/>
  <c r="O10" i="4"/>
  <c r="L10" i="4"/>
  <c r="J10" i="4"/>
  <c r="I10" i="4"/>
  <c r="H10" i="4"/>
  <c r="G10" i="4"/>
  <c r="F10" i="4"/>
  <c r="E10" i="4"/>
  <c r="D10" i="4"/>
  <c r="C10" i="4"/>
  <c r="O9" i="4"/>
  <c r="L9" i="4"/>
  <c r="J9" i="4"/>
  <c r="I9" i="4"/>
  <c r="H9" i="4"/>
  <c r="G9" i="4"/>
  <c r="F9" i="4"/>
  <c r="E9" i="4"/>
  <c r="D9" i="4"/>
  <c r="C9" i="4"/>
  <c r="O8" i="4"/>
  <c r="L8" i="4"/>
  <c r="J8" i="4"/>
  <c r="I8" i="4"/>
  <c r="H8" i="4"/>
  <c r="G8" i="4"/>
  <c r="F8" i="4"/>
  <c r="E8" i="4"/>
  <c r="D8" i="4"/>
  <c r="C8" i="4"/>
  <c r="O7" i="4"/>
  <c r="L7" i="4"/>
  <c r="J7" i="4"/>
  <c r="I7" i="4"/>
  <c r="H7" i="4"/>
  <c r="G7" i="4"/>
  <c r="F7" i="4"/>
  <c r="E7" i="4"/>
  <c r="D7" i="4"/>
  <c r="C7" i="4"/>
  <c r="I178" i="3"/>
  <c r="H178" i="3"/>
  <c r="F178" i="3"/>
  <c r="E178" i="3"/>
  <c r="D178" i="3"/>
  <c r="C178" i="3"/>
  <c r="B178" i="3"/>
  <c r="A178" i="3"/>
  <c r="I177" i="3"/>
  <c r="H177" i="3"/>
  <c r="F177" i="3"/>
  <c r="E177" i="3"/>
  <c r="D177" i="3"/>
  <c r="C177" i="3"/>
  <c r="B177" i="3"/>
  <c r="A177" i="3"/>
  <c r="I176" i="3"/>
  <c r="H176" i="3"/>
  <c r="F176" i="3"/>
  <c r="E176" i="3"/>
  <c r="D176" i="3"/>
  <c r="C176" i="3"/>
  <c r="B176" i="3"/>
  <c r="A176" i="3"/>
  <c r="O175" i="3"/>
  <c r="N175" i="3"/>
  <c r="M175" i="3"/>
  <c r="L175" i="3"/>
  <c r="K175" i="3"/>
  <c r="J175" i="3"/>
  <c r="I175" i="3"/>
  <c r="H175" i="3"/>
  <c r="F175" i="3"/>
  <c r="E175" i="3"/>
  <c r="D175" i="3"/>
  <c r="C175" i="3"/>
  <c r="B175" i="3"/>
  <c r="A175" i="3"/>
  <c r="O174" i="3"/>
  <c r="N174" i="3"/>
  <c r="M174" i="3"/>
  <c r="L174" i="3"/>
  <c r="K174" i="3"/>
  <c r="J174" i="3"/>
  <c r="I174" i="3"/>
  <c r="H174" i="3"/>
  <c r="F174" i="3"/>
  <c r="E174" i="3"/>
  <c r="D174" i="3"/>
  <c r="C174" i="3"/>
  <c r="B174" i="3"/>
  <c r="A174" i="3"/>
  <c r="O173" i="3"/>
  <c r="N173" i="3"/>
  <c r="M173" i="3"/>
  <c r="L173" i="3"/>
  <c r="K173" i="3"/>
  <c r="J173" i="3"/>
  <c r="I173" i="3"/>
  <c r="H173" i="3"/>
  <c r="F173" i="3"/>
  <c r="E173" i="3"/>
  <c r="D173" i="3"/>
  <c r="C173" i="3"/>
  <c r="B173" i="3"/>
  <c r="A173" i="3"/>
  <c r="O172" i="3"/>
  <c r="N172" i="3"/>
  <c r="M172" i="3"/>
  <c r="L172" i="3"/>
  <c r="K172" i="3"/>
  <c r="J172" i="3"/>
  <c r="I172" i="3"/>
  <c r="H172" i="3"/>
  <c r="F172" i="3"/>
  <c r="E172" i="3"/>
  <c r="D172" i="3"/>
  <c r="C172" i="3"/>
  <c r="B172" i="3"/>
  <c r="A172" i="3"/>
  <c r="O171" i="3"/>
  <c r="N171" i="3"/>
  <c r="M171" i="3"/>
  <c r="L171" i="3"/>
  <c r="K171" i="3"/>
  <c r="J171" i="3"/>
  <c r="I171" i="3"/>
  <c r="H171" i="3"/>
  <c r="F171" i="3"/>
  <c r="E171" i="3"/>
  <c r="D171" i="3"/>
  <c r="C171" i="3"/>
  <c r="B171" i="3"/>
  <c r="A171" i="3"/>
  <c r="O170" i="3"/>
  <c r="N170" i="3"/>
  <c r="M170" i="3"/>
  <c r="L170" i="3"/>
  <c r="K170" i="3"/>
  <c r="J170" i="3"/>
  <c r="I170" i="3"/>
  <c r="H170" i="3"/>
  <c r="F170" i="3"/>
  <c r="E170" i="3"/>
  <c r="D170" i="3"/>
  <c r="C170" i="3"/>
  <c r="B170" i="3"/>
  <c r="A170" i="3"/>
  <c r="O169" i="3"/>
  <c r="N169" i="3"/>
  <c r="M169" i="3"/>
  <c r="L169" i="3"/>
  <c r="K169" i="3"/>
  <c r="J169" i="3"/>
  <c r="I169" i="3"/>
  <c r="H169" i="3"/>
  <c r="F169" i="3"/>
  <c r="E169" i="3"/>
  <c r="D169" i="3"/>
  <c r="C169" i="3"/>
  <c r="B169" i="3"/>
  <c r="A169" i="3"/>
  <c r="F168" i="3"/>
  <c r="E168" i="3"/>
  <c r="O167" i="3"/>
  <c r="N167" i="3"/>
  <c r="M167" i="3"/>
  <c r="L167" i="3"/>
  <c r="K167" i="3"/>
  <c r="J167" i="3"/>
  <c r="I167" i="3"/>
  <c r="H167" i="3"/>
  <c r="F167" i="3"/>
  <c r="E167" i="3"/>
  <c r="D167" i="3"/>
  <c r="C167" i="3"/>
  <c r="B167" i="3"/>
  <c r="A167" i="3"/>
  <c r="O166" i="3"/>
  <c r="N166" i="3"/>
  <c r="M166" i="3"/>
  <c r="L166" i="3"/>
  <c r="K166" i="3"/>
  <c r="J166" i="3"/>
  <c r="I166" i="3"/>
  <c r="H166" i="3"/>
  <c r="F166" i="3"/>
  <c r="E166" i="3"/>
  <c r="D166" i="3"/>
  <c r="C166" i="3"/>
  <c r="B166" i="3"/>
  <c r="A166" i="3"/>
  <c r="O165" i="3"/>
  <c r="N165" i="3"/>
  <c r="M165" i="3"/>
  <c r="L165" i="3"/>
  <c r="K165" i="3"/>
  <c r="J165" i="3"/>
  <c r="I165" i="3"/>
  <c r="H165" i="3"/>
  <c r="F165" i="3"/>
  <c r="E165" i="3"/>
  <c r="D165" i="3"/>
  <c r="C165" i="3"/>
  <c r="B165" i="3"/>
  <c r="A165" i="3"/>
  <c r="O164" i="3"/>
  <c r="N164" i="3"/>
  <c r="M164" i="3"/>
  <c r="L164" i="3"/>
  <c r="K164" i="3"/>
  <c r="J164" i="3"/>
  <c r="I164" i="3"/>
  <c r="H164" i="3"/>
  <c r="F164" i="3"/>
  <c r="E164" i="3"/>
  <c r="D164" i="3"/>
  <c r="C164" i="3"/>
  <c r="B164" i="3"/>
  <c r="A164" i="3"/>
  <c r="F163" i="3"/>
  <c r="E163" i="3"/>
  <c r="O162" i="3"/>
  <c r="N162" i="3"/>
  <c r="M162" i="3"/>
  <c r="L162" i="3"/>
  <c r="K162" i="3"/>
  <c r="J162" i="3"/>
  <c r="I162" i="3"/>
  <c r="H162" i="3"/>
  <c r="F162" i="3"/>
  <c r="E162" i="3"/>
  <c r="D162" i="3"/>
  <c r="C162" i="3"/>
  <c r="B162" i="3"/>
  <c r="A162" i="3"/>
  <c r="O161" i="3"/>
  <c r="N161" i="3"/>
  <c r="M161" i="3"/>
  <c r="L161" i="3"/>
  <c r="K161" i="3"/>
  <c r="J161" i="3"/>
  <c r="I161" i="3"/>
  <c r="H161" i="3"/>
  <c r="F161" i="3"/>
  <c r="E161" i="3"/>
  <c r="D161" i="3"/>
  <c r="C161" i="3"/>
  <c r="B161" i="3"/>
  <c r="A161" i="3"/>
  <c r="O160" i="3"/>
  <c r="N160" i="3"/>
  <c r="M160" i="3"/>
  <c r="L160" i="3"/>
  <c r="K160" i="3"/>
  <c r="J160" i="3"/>
  <c r="I160" i="3"/>
  <c r="H160" i="3"/>
  <c r="F160" i="3"/>
  <c r="E160" i="3"/>
  <c r="D160" i="3"/>
  <c r="C160" i="3"/>
  <c r="B160" i="3"/>
  <c r="A160" i="3"/>
  <c r="O159" i="3"/>
  <c r="N159" i="3"/>
  <c r="M159" i="3"/>
  <c r="L159" i="3"/>
  <c r="K159" i="3"/>
  <c r="J159" i="3"/>
  <c r="I159" i="3"/>
  <c r="H159" i="3"/>
  <c r="F159" i="3"/>
  <c r="E159" i="3"/>
  <c r="D159" i="3"/>
  <c r="C159" i="3"/>
  <c r="B159" i="3"/>
  <c r="A159" i="3"/>
  <c r="F158" i="3"/>
  <c r="E158" i="3"/>
  <c r="I157" i="3"/>
  <c r="H157" i="3"/>
  <c r="F157" i="3"/>
  <c r="E157" i="3"/>
  <c r="D157" i="3"/>
  <c r="C157" i="3"/>
  <c r="B157" i="3"/>
  <c r="A157" i="3"/>
  <c r="I156" i="3"/>
  <c r="H156" i="3"/>
  <c r="F156" i="3"/>
  <c r="E156" i="3"/>
  <c r="D156" i="3"/>
  <c r="C156" i="3"/>
  <c r="B156" i="3"/>
  <c r="A156" i="3"/>
  <c r="I155" i="3"/>
  <c r="H155" i="3"/>
  <c r="F155" i="3"/>
  <c r="E155" i="3"/>
  <c r="D155" i="3"/>
  <c r="C155" i="3"/>
  <c r="B155" i="3"/>
  <c r="A155" i="3"/>
  <c r="I154" i="3"/>
  <c r="H154" i="3"/>
  <c r="F154" i="3"/>
  <c r="E154" i="3"/>
  <c r="D154" i="3"/>
  <c r="C154" i="3"/>
  <c r="B154" i="3"/>
  <c r="A154" i="3"/>
  <c r="O153" i="3"/>
  <c r="N153" i="3"/>
  <c r="M153" i="3"/>
  <c r="L153" i="3"/>
  <c r="K153" i="3"/>
  <c r="J153" i="3"/>
  <c r="I153" i="3"/>
  <c r="H153" i="3"/>
  <c r="F153" i="3"/>
  <c r="E153" i="3"/>
  <c r="D153" i="3"/>
  <c r="C153" i="3"/>
  <c r="B153" i="3"/>
  <c r="A153" i="3"/>
  <c r="O152" i="3"/>
  <c r="N152" i="3"/>
  <c r="M152" i="3"/>
  <c r="L152" i="3"/>
  <c r="K152" i="3"/>
  <c r="J152" i="3"/>
  <c r="I152" i="3"/>
  <c r="H152" i="3"/>
  <c r="F152" i="3"/>
  <c r="E152" i="3"/>
  <c r="D152" i="3"/>
  <c r="C152" i="3"/>
  <c r="B152" i="3"/>
  <c r="A152" i="3"/>
  <c r="O151" i="3"/>
  <c r="N151" i="3"/>
  <c r="M151" i="3"/>
  <c r="L151" i="3"/>
  <c r="K151" i="3"/>
  <c r="J151" i="3"/>
  <c r="I151" i="3"/>
  <c r="H151" i="3"/>
  <c r="F151" i="3"/>
  <c r="E151" i="3"/>
  <c r="D151" i="3"/>
  <c r="C151" i="3"/>
  <c r="B151" i="3"/>
  <c r="A151" i="3"/>
  <c r="F150" i="3"/>
  <c r="E150" i="3"/>
  <c r="I149" i="3"/>
  <c r="H149" i="3"/>
  <c r="F149" i="3"/>
  <c r="E149" i="3"/>
  <c r="D149" i="3"/>
  <c r="C149" i="3"/>
  <c r="B149" i="3"/>
  <c r="A149" i="3"/>
  <c r="I148" i="3"/>
  <c r="H148" i="3"/>
  <c r="F148" i="3"/>
  <c r="E148" i="3"/>
  <c r="D148" i="3"/>
  <c r="C148" i="3"/>
  <c r="B148" i="3"/>
  <c r="A148" i="3"/>
  <c r="I147" i="3"/>
  <c r="H147" i="3"/>
  <c r="F147" i="3"/>
  <c r="E147" i="3"/>
  <c r="D147" i="3"/>
  <c r="C147" i="3"/>
  <c r="B147" i="3"/>
  <c r="A147" i="3"/>
  <c r="I146" i="3"/>
  <c r="H146" i="3"/>
  <c r="F146" i="3"/>
  <c r="E146" i="3"/>
  <c r="D146" i="3"/>
  <c r="C146" i="3"/>
  <c r="B146" i="3"/>
  <c r="A146" i="3"/>
  <c r="I145" i="3"/>
  <c r="H145" i="3"/>
  <c r="F145" i="3"/>
  <c r="E145" i="3"/>
  <c r="D145" i="3"/>
  <c r="C145" i="3"/>
  <c r="B145" i="3"/>
  <c r="A145" i="3"/>
  <c r="O144" i="3"/>
  <c r="N144" i="3"/>
  <c r="M144" i="3"/>
  <c r="L144" i="3"/>
  <c r="K144" i="3"/>
  <c r="J144" i="3"/>
  <c r="I144" i="3"/>
  <c r="H144" i="3"/>
  <c r="F144" i="3"/>
  <c r="E144" i="3"/>
  <c r="D144" i="3"/>
  <c r="C144" i="3"/>
  <c r="B144" i="3"/>
  <c r="A144" i="3"/>
  <c r="O143" i="3"/>
  <c r="N143" i="3"/>
  <c r="M143" i="3"/>
  <c r="L143" i="3"/>
  <c r="K143" i="3"/>
  <c r="J143" i="3"/>
  <c r="I143" i="3"/>
  <c r="H143" i="3"/>
  <c r="F143" i="3"/>
  <c r="E143" i="3"/>
  <c r="D143" i="3"/>
  <c r="C143" i="3"/>
  <c r="B143" i="3"/>
  <c r="A143" i="3"/>
  <c r="O142" i="3"/>
  <c r="N142" i="3"/>
  <c r="M142" i="3"/>
  <c r="L142" i="3"/>
  <c r="K142" i="3"/>
  <c r="J142" i="3"/>
  <c r="I142" i="3"/>
  <c r="H142" i="3"/>
  <c r="F142" i="3"/>
  <c r="E142" i="3"/>
  <c r="D142" i="3"/>
  <c r="C142" i="3"/>
  <c r="B142" i="3"/>
  <c r="A142" i="3"/>
  <c r="O141" i="3"/>
  <c r="N141" i="3"/>
  <c r="M141" i="3"/>
  <c r="L141" i="3"/>
  <c r="K141" i="3"/>
  <c r="J141" i="3"/>
  <c r="I141" i="3"/>
  <c r="H141" i="3"/>
  <c r="F141" i="3"/>
  <c r="E141" i="3"/>
  <c r="D141" i="3"/>
  <c r="C141" i="3"/>
  <c r="B141" i="3"/>
  <c r="A141" i="3"/>
  <c r="F140" i="3"/>
  <c r="E140" i="3"/>
  <c r="I139" i="3"/>
  <c r="H139" i="3"/>
  <c r="F139" i="3"/>
  <c r="E139" i="3"/>
  <c r="D139" i="3"/>
  <c r="C139" i="3"/>
  <c r="B139" i="3"/>
  <c r="A139" i="3"/>
  <c r="I138" i="3"/>
  <c r="H138" i="3"/>
  <c r="F138" i="3"/>
  <c r="E138" i="3"/>
  <c r="D138" i="3"/>
  <c r="C138" i="3"/>
  <c r="B138" i="3"/>
  <c r="A138" i="3"/>
  <c r="I137" i="3"/>
  <c r="H137" i="3"/>
  <c r="F137" i="3"/>
  <c r="E137" i="3"/>
  <c r="D137" i="3"/>
  <c r="C137" i="3"/>
  <c r="B137" i="3"/>
  <c r="A137" i="3"/>
  <c r="I136" i="3"/>
  <c r="H136" i="3"/>
  <c r="F136" i="3"/>
  <c r="E136" i="3"/>
  <c r="D136" i="3"/>
  <c r="C136" i="3"/>
  <c r="B136" i="3"/>
  <c r="A136" i="3"/>
  <c r="I135" i="3"/>
  <c r="H135" i="3"/>
  <c r="F135" i="3"/>
  <c r="E135" i="3"/>
  <c r="D135" i="3"/>
  <c r="C135" i="3"/>
  <c r="B135" i="3"/>
  <c r="A135" i="3"/>
  <c r="I134" i="3"/>
  <c r="H134" i="3"/>
  <c r="F134" i="3"/>
  <c r="E134" i="3"/>
  <c r="D134" i="3"/>
  <c r="C134" i="3"/>
  <c r="B134" i="3"/>
  <c r="A134" i="3"/>
  <c r="I133" i="3"/>
  <c r="H133" i="3"/>
  <c r="F133" i="3"/>
  <c r="E133" i="3"/>
  <c r="D133" i="3"/>
  <c r="C133" i="3"/>
  <c r="B133" i="3"/>
  <c r="A133" i="3"/>
  <c r="I132" i="3"/>
  <c r="H132" i="3"/>
  <c r="F132" i="3"/>
  <c r="E132" i="3"/>
  <c r="D132" i="3"/>
  <c r="C132" i="3"/>
  <c r="B132" i="3"/>
  <c r="A132" i="3"/>
  <c r="I131" i="3"/>
  <c r="H131" i="3"/>
  <c r="F131" i="3"/>
  <c r="E131" i="3"/>
  <c r="D131" i="3"/>
  <c r="C131" i="3"/>
  <c r="B131" i="3"/>
  <c r="A131" i="3"/>
  <c r="I130" i="3"/>
  <c r="H130" i="3"/>
  <c r="F130" i="3"/>
  <c r="E130" i="3"/>
  <c r="D130" i="3"/>
  <c r="C130" i="3"/>
  <c r="B130" i="3"/>
  <c r="A130" i="3"/>
  <c r="I129" i="3"/>
  <c r="H129" i="3"/>
  <c r="F129" i="3"/>
  <c r="E129" i="3"/>
  <c r="D129" i="3"/>
  <c r="C129" i="3"/>
  <c r="B129" i="3"/>
  <c r="A129" i="3"/>
  <c r="I128" i="3"/>
  <c r="H128" i="3"/>
  <c r="F128" i="3"/>
  <c r="E128" i="3"/>
  <c r="D128" i="3"/>
  <c r="C128" i="3"/>
  <c r="B128" i="3"/>
  <c r="A128" i="3"/>
  <c r="I127" i="3"/>
  <c r="H127" i="3"/>
  <c r="F127" i="3"/>
  <c r="E127" i="3"/>
  <c r="D127" i="3"/>
  <c r="C127" i="3"/>
  <c r="B127" i="3"/>
  <c r="A127" i="3"/>
  <c r="I126" i="3"/>
  <c r="H126" i="3"/>
  <c r="F126" i="3"/>
  <c r="E126" i="3"/>
  <c r="D126" i="3"/>
  <c r="C126" i="3"/>
  <c r="B126" i="3"/>
  <c r="A126" i="3"/>
  <c r="I125" i="3"/>
  <c r="H125" i="3"/>
  <c r="F125" i="3"/>
  <c r="E125" i="3"/>
  <c r="D125" i="3"/>
  <c r="C125" i="3"/>
  <c r="B125" i="3"/>
  <c r="A125" i="3"/>
  <c r="O124" i="3"/>
  <c r="N124" i="3"/>
  <c r="M124" i="3"/>
  <c r="L124" i="3"/>
  <c r="K124" i="3"/>
  <c r="J124" i="3"/>
  <c r="I124" i="3"/>
  <c r="H124" i="3"/>
  <c r="F124" i="3"/>
  <c r="E124" i="3"/>
  <c r="D124" i="3"/>
  <c r="C124" i="3"/>
  <c r="B124" i="3"/>
  <c r="A124" i="3"/>
  <c r="O123" i="3"/>
  <c r="N123" i="3"/>
  <c r="M123" i="3"/>
  <c r="L123" i="3"/>
  <c r="K123" i="3"/>
  <c r="J123" i="3"/>
  <c r="I123" i="3"/>
  <c r="H123" i="3"/>
  <c r="F123" i="3"/>
  <c r="E123" i="3"/>
  <c r="D123" i="3"/>
  <c r="C123" i="3"/>
  <c r="B123" i="3"/>
  <c r="A123" i="3"/>
  <c r="O122" i="3"/>
  <c r="N122" i="3"/>
  <c r="M122" i="3"/>
  <c r="L122" i="3"/>
  <c r="K122" i="3"/>
  <c r="J122" i="3"/>
  <c r="I122" i="3"/>
  <c r="H122" i="3"/>
  <c r="F122" i="3"/>
  <c r="E122" i="3"/>
  <c r="D122" i="3"/>
  <c r="C122" i="3"/>
  <c r="B122" i="3"/>
  <c r="A122" i="3"/>
  <c r="O121" i="3"/>
  <c r="N121" i="3"/>
  <c r="M121" i="3"/>
  <c r="L121" i="3"/>
  <c r="K121" i="3"/>
  <c r="J121" i="3"/>
  <c r="I121" i="3"/>
  <c r="H121" i="3"/>
  <c r="F121" i="3"/>
  <c r="E121" i="3"/>
  <c r="D121" i="3"/>
  <c r="C121" i="3"/>
  <c r="B121" i="3"/>
  <c r="A121" i="3"/>
  <c r="O120" i="3"/>
  <c r="N120" i="3"/>
  <c r="M120" i="3"/>
  <c r="L120" i="3"/>
  <c r="K120" i="3"/>
  <c r="J120" i="3"/>
  <c r="I120" i="3"/>
  <c r="H120" i="3"/>
  <c r="F120" i="3"/>
  <c r="E120" i="3"/>
  <c r="D120" i="3"/>
  <c r="C120" i="3"/>
  <c r="B120" i="3"/>
  <c r="A120" i="3"/>
  <c r="O119" i="3"/>
  <c r="N119" i="3"/>
  <c r="M119" i="3"/>
  <c r="L119" i="3"/>
  <c r="K119" i="3"/>
  <c r="J119" i="3"/>
  <c r="I119" i="3"/>
  <c r="H119" i="3"/>
  <c r="F119" i="3"/>
  <c r="E119" i="3"/>
  <c r="D119" i="3"/>
  <c r="C119" i="3"/>
  <c r="B119" i="3"/>
  <c r="A119" i="3"/>
  <c r="F118" i="3"/>
  <c r="E118" i="3"/>
  <c r="I117" i="3"/>
  <c r="H117" i="3"/>
  <c r="F117" i="3"/>
  <c r="E117" i="3"/>
  <c r="D117" i="3"/>
  <c r="C117" i="3"/>
  <c r="B117" i="3"/>
  <c r="A117" i="3"/>
  <c r="O116" i="3"/>
  <c r="N116" i="3"/>
  <c r="M116" i="3"/>
  <c r="L116" i="3"/>
  <c r="K116" i="3"/>
  <c r="J116" i="3"/>
  <c r="I116" i="3"/>
  <c r="H116" i="3"/>
  <c r="F116" i="3"/>
  <c r="E116" i="3"/>
  <c r="D116" i="3"/>
  <c r="C116" i="3"/>
  <c r="B116" i="3"/>
  <c r="A116" i="3"/>
  <c r="O115" i="3"/>
  <c r="N115" i="3"/>
  <c r="M115" i="3"/>
  <c r="L115" i="3"/>
  <c r="K115" i="3"/>
  <c r="J115" i="3"/>
  <c r="I115" i="3"/>
  <c r="H115" i="3"/>
  <c r="F115" i="3"/>
  <c r="E115" i="3"/>
  <c r="D115" i="3"/>
  <c r="C115" i="3"/>
  <c r="B115" i="3"/>
  <c r="A115" i="3"/>
  <c r="F114" i="3"/>
  <c r="E114" i="3"/>
  <c r="I113" i="3"/>
  <c r="H113" i="3"/>
  <c r="F113" i="3"/>
  <c r="E113" i="3"/>
  <c r="D113" i="3"/>
  <c r="C113" i="3"/>
  <c r="B113" i="3"/>
  <c r="A113" i="3"/>
  <c r="I112" i="3"/>
  <c r="H112" i="3"/>
  <c r="F112" i="3"/>
  <c r="E112" i="3"/>
  <c r="D112" i="3"/>
  <c r="C112" i="3"/>
  <c r="B112" i="3"/>
  <c r="A112" i="3"/>
  <c r="I111" i="3"/>
  <c r="H111" i="3"/>
  <c r="F111" i="3"/>
  <c r="E111" i="3"/>
  <c r="D111" i="3"/>
  <c r="C111" i="3"/>
  <c r="B111" i="3"/>
  <c r="A111" i="3"/>
  <c r="I110" i="3"/>
  <c r="H110" i="3"/>
  <c r="F110" i="3"/>
  <c r="E110" i="3"/>
  <c r="D110" i="3"/>
  <c r="C110" i="3"/>
  <c r="B110" i="3"/>
  <c r="A110" i="3"/>
  <c r="I109" i="3"/>
  <c r="H109" i="3"/>
  <c r="F109" i="3"/>
  <c r="E109" i="3"/>
  <c r="D109" i="3"/>
  <c r="C109" i="3"/>
  <c r="B109" i="3"/>
  <c r="A109" i="3"/>
  <c r="I108" i="3"/>
  <c r="H108" i="3"/>
  <c r="F108" i="3"/>
  <c r="E108" i="3"/>
  <c r="D108" i="3"/>
  <c r="C108" i="3"/>
  <c r="B108" i="3"/>
  <c r="A108" i="3"/>
  <c r="I107" i="3"/>
  <c r="H107" i="3"/>
  <c r="F107" i="3"/>
  <c r="E107" i="3"/>
  <c r="D107" i="3"/>
  <c r="C107" i="3"/>
  <c r="B107" i="3"/>
  <c r="A107" i="3"/>
  <c r="I106" i="3"/>
  <c r="H106" i="3"/>
  <c r="F106" i="3"/>
  <c r="E106" i="3"/>
  <c r="D106" i="3"/>
  <c r="C106" i="3"/>
  <c r="B106" i="3"/>
  <c r="A106" i="3"/>
  <c r="I105" i="3"/>
  <c r="H105" i="3"/>
  <c r="F105" i="3"/>
  <c r="E105" i="3"/>
  <c r="D105" i="3"/>
  <c r="C105" i="3"/>
  <c r="B105" i="3"/>
  <c r="A105" i="3"/>
  <c r="I104" i="3"/>
  <c r="H104" i="3"/>
  <c r="F104" i="3"/>
  <c r="E104" i="3"/>
  <c r="D104" i="3"/>
  <c r="C104" i="3"/>
  <c r="B104" i="3"/>
  <c r="A104" i="3"/>
  <c r="O103" i="3"/>
  <c r="N103" i="3"/>
  <c r="M103" i="3"/>
  <c r="L103" i="3"/>
  <c r="K103" i="3"/>
  <c r="J103" i="3"/>
  <c r="I103" i="3"/>
  <c r="H103" i="3"/>
  <c r="F103" i="3"/>
  <c r="E103" i="3"/>
  <c r="D103" i="3"/>
  <c r="C103" i="3"/>
  <c r="B103" i="3"/>
  <c r="A103" i="3"/>
  <c r="O102" i="3"/>
  <c r="N102" i="3"/>
  <c r="M102" i="3"/>
  <c r="L102" i="3"/>
  <c r="K102" i="3"/>
  <c r="J102" i="3"/>
  <c r="I102" i="3"/>
  <c r="H102" i="3"/>
  <c r="F102" i="3"/>
  <c r="E102" i="3"/>
  <c r="D102" i="3"/>
  <c r="C102" i="3"/>
  <c r="B102" i="3"/>
  <c r="A102" i="3"/>
  <c r="O101" i="3"/>
  <c r="N101" i="3"/>
  <c r="M101" i="3"/>
  <c r="L101" i="3"/>
  <c r="K101" i="3"/>
  <c r="J101" i="3"/>
  <c r="I101" i="3"/>
  <c r="H101" i="3"/>
  <c r="F101" i="3"/>
  <c r="E101" i="3"/>
  <c r="D101" i="3"/>
  <c r="C101" i="3"/>
  <c r="B101" i="3"/>
  <c r="A101" i="3"/>
  <c r="F100" i="3"/>
  <c r="E100" i="3"/>
  <c r="I99" i="3"/>
  <c r="H99" i="3"/>
  <c r="F99" i="3"/>
  <c r="E99" i="3"/>
  <c r="D99" i="3"/>
  <c r="C99" i="3"/>
  <c r="B99" i="3"/>
  <c r="A99" i="3"/>
  <c r="I98" i="3"/>
  <c r="H98" i="3"/>
  <c r="F98" i="3"/>
  <c r="E98" i="3"/>
  <c r="D98" i="3"/>
  <c r="C98" i="3"/>
  <c r="B98" i="3"/>
  <c r="A98" i="3"/>
  <c r="I97" i="3"/>
  <c r="H97" i="3"/>
  <c r="F97" i="3"/>
  <c r="E97" i="3"/>
  <c r="D97" i="3"/>
  <c r="C97" i="3"/>
  <c r="B97" i="3"/>
  <c r="A97" i="3"/>
  <c r="I96" i="3"/>
  <c r="H96" i="3"/>
  <c r="F96" i="3"/>
  <c r="E96" i="3"/>
  <c r="D96" i="3"/>
  <c r="C96" i="3"/>
  <c r="B96" i="3"/>
  <c r="A96" i="3"/>
  <c r="I95" i="3"/>
  <c r="H95" i="3"/>
  <c r="F95" i="3"/>
  <c r="E95" i="3"/>
  <c r="D95" i="3"/>
  <c r="C95" i="3"/>
  <c r="B95" i="3"/>
  <c r="A95" i="3"/>
  <c r="O94" i="3"/>
  <c r="N94" i="3"/>
  <c r="M94" i="3"/>
  <c r="L94" i="3"/>
  <c r="K94" i="3"/>
  <c r="J94" i="3"/>
  <c r="I94" i="3"/>
  <c r="H94" i="3"/>
  <c r="F94" i="3"/>
  <c r="E94" i="3"/>
  <c r="D94" i="3"/>
  <c r="C94" i="3"/>
  <c r="B94" i="3"/>
  <c r="A94" i="3"/>
  <c r="O93" i="3"/>
  <c r="N93" i="3"/>
  <c r="M93" i="3"/>
  <c r="L93" i="3"/>
  <c r="K93" i="3"/>
  <c r="J93" i="3"/>
  <c r="I93" i="3"/>
  <c r="H93" i="3"/>
  <c r="F93" i="3"/>
  <c r="E93" i="3"/>
  <c r="D93" i="3"/>
  <c r="C93" i="3"/>
  <c r="B93" i="3"/>
  <c r="A93" i="3"/>
  <c r="O92" i="3"/>
  <c r="N92" i="3"/>
  <c r="M92" i="3"/>
  <c r="L92" i="3"/>
  <c r="K92" i="3"/>
  <c r="J92" i="3"/>
  <c r="I92" i="3"/>
  <c r="H92" i="3"/>
  <c r="F92" i="3"/>
  <c r="E92" i="3"/>
  <c r="D92" i="3"/>
  <c r="C92" i="3"/>
  <c r="B92" i="3"/>
  <c r="A92" i="3"/>
  <c r="O91" i="3"/>
  <c r="N91" i="3"/>
  <c r="M91" i="3"/>
  <c r="L91" i="3"/>
  <c r="K91" i="3"/>
  <c r="J91" i="3"/>
  <c r="I91" i="3"/>
  <c r="H91" i="3"/>
  <c r="F91" i="3"/>
  <c r="E91" i="3"/>
  <c r="D91" i="3"/>
  <c r="C91" i="3"/>
  <c r="B91" i="3"/>
  <c r="A91" i="3"/>
  <c r="F90" i="3"/>
  <c r="E90" i="3"/>
  <c r="I89" i="3"/>
  <c r="H89" i="3"/>
  <c r="F89" i="3"/>
  <c r="E89" i="3"/>
  <c r="D89" i="3"/>
  <c r="C89" i="3"/>
  <c r="B89" i="3"/>
  <c r="A89" i="3"/>
  <c r="I88" i="3"/>
  <c r="H88" i="3"/>
  <c r="F88" i="3"/>
  <c r="E88" i="3"/>
  <c r="D88" i="3"/>
  <c r="C88" i="3"/>
  <c r="B88" i="3"/>
  <c r="A88" i="3"/>
  <c r="I87" i="3"/>
  <c r="H87" i="3"/>
  <c r="F87" i="3"/>
  <c r="E87" i="3"/>
  <c r="D87" i="3"/>
  <c r="C87" i="3"/>
  <c r="B87" i="3"/>
  <c r="A87" i="3"/>
  <c r="I86" i="3"/>
  <c r="H86" i="3"/>
  <c r="F86" i="3"/>
  <c r="E86" i="3"/>
  <c r="D86" i="3"/>
  <c r="C86" i="3"/>
  <c r="B86" i="3"/>
  <c r="A86" i="3"/>
  <c r="I85" i="3"/>
  <c r="H85" i="3"/>
  <c r="F85" i="3"/>
  <c r="E85" i="3"/>
  <c r="D85" i="3"/>
  <c r="C85" i="3"/>
  <c r="B85" i="3"/>
  <c r="A85" i="3"/>
  <c r="I84" i="3"/>
  <c r="H84" i="3"/>
  <c r="F84" i="3"/>
  <c r="E84" i="3"/>
  <c r="D84" i="3"/>
  <c r="C84" i="3"/>
  <c r="B84" i="3"/>
  <c r="A84" i="3"/>
  <c r="I83" i="3"/>
  <c r="H83" i="3"/>
  <c r="F83" i="3"/>
  <c r="E83" i="3"/>
  <c r="D83" i="3"/>
  <c r="C83" i="3"/>
  <c r="B83" i="3"/>
  <c r="A83" i="3"/>
  <c r="I82" i="3"/>
  <c r="H82" i="3"/>
  <c r="F82" i="3"/>
  <c r="E82" i="3"/>
  <c r="D82" i="3"/>
  <c r="C82" i="3"/>
  <c r="B82" i="3"/>
  <c r="A82" i="3"/>
  <c r="I81" i="3"/>
  <c r="H81" i="3"/>
  <c r="F81" i="3"/>
  <c r="E81" i="3"/>
  <c r="D81" i="3"/>
  <c r="C81" i="3"/>
  <c r="B81" i="3"/>
  <c r="A81" i="3"/>
  <c r="O80" i="3"/>
  <c r="N80" i="3"/>
  <c r="M80" i="3"/>
  <c r="L80" i="3"/>
  <c r="K80" i="3"/>
  <c r="J80" i="3"/>
  <c r="I80" i="3"/>
  <c r="H80" i="3"/>
  <c r="F80" i="3"/>
  <c r="E80" i="3"/>
  <c r="D80" i="3"/>
  <c r="C80" i="3"/>
  <c r="B80" i="3"/>
  <c r="A80" i="3"/>
  <c r="O79" i="3"/>
  <c r="N79" i="3"/>
  <c r="M79" i="3"/>
  <c r="L79" i="3"/>
  <c r="K79" i="3"/>
  <c r="J79" i="3"/>
  <c r="I79" i="3"/>
  <c r="H79" i="3"/>
  <c r="F79" i="3"/>
  <c r="E79" i="3"/>
  <c r="D79" i="3"/>
  <c r="C79" i="3"/>
  <c r="B79" i="3"/>
  <c r="A79" i="3"/>
  <c r="F78" i="3"/>
  <c r="E78" i="3"/>
  <c r="I77" i="3"/>
  <c r="H77" i="3"/>
  <c r="F77" i="3"/>
  <c r="E77" i="3"/>
  <c r="D77" i="3"/>
  <c r="C77" i="3"/>
  <c r="B77" i="3"/>
  <c r="A77" i="3"/>
  <c r="I76" i="3"/>
  <c r="H76" i="3"/>
  <c r="F76" i="3"/>
  <c r="E76" i="3"/>
  <c r="D76" i="3"/>
  <c r="C76" i="3"/>
  <c r="B76" i="3"/>
  <c r="A76" i="3"/>
  <c r="I75" i="3"/>
  <c r="H75" i="3"/>
  <c r="F75" i="3"/>
  <c r="E75" i="3"/>
  <c r="D75" i="3"/>
  <c r="C75" i="3"/>
  <c r="B75" i="3"/>
  <c r="A75" i="3"/>
  <c r="I74" i="3"/>
  <c r="H74" i="3"/>
  <c r="F74" i="3"/>
  <c r="E74" i="3"/>
  <c r="D74" i="3"/>
  <c r="C74" i="3"/>
  <c r="B74" i="3"/>
  <c r="A74" i="3"/>
  <c r="O73" i="3"/>
  <c r="N73" i="3"/>
  <c r="M73" i="3"/>
  <c r="L73" i="3"/>
  <c r="K73" i="3"/>
  <c r="J73" i="3"/>
  <c r="I73" i="3"/>
  <c r="H73" i="3"/>
  <c r="F73" i="3"/>
  <c r="E73" i="3"/>
  <c r="D73" i="3"/>
  <c r="C73" i="3"/>
  <c r="B73" i="3"/>
  <c r="A73" i="3"/>
  <c r="O72" i="3"/>
  <c r="N72" i="3"/>
  <c r="M72" i="3"/>
  <c r="L72" i="3"/>
  <c r="K72" i="3"/>
  <c r="J72" i="3"/>
  <c r="I72" i="3"/>
  <c r="H72" i="3"/>
  <c r="F72" i="3"/>
  <c r="E72" i="3"/>
  <c r="D72" i="3"/>
  <c r="C72" i="3"/>
  <c r="B72" i="3"/>
  <c r="A72" i="3"/>
  <c r="O71" i="3"/>
  <c r="N71" i="3"/>
  <c r="M71" i="3"/>
  <c r="L71" i="3"/>
  <c r="K71" i="3"/>
  <c r="J71" i="3"/>
  <c r="I71" i="3"/>
  <c r="H71" i="3"/>
  <c r="F71" i="3"/>
  <c r="E71" i="3"/>
  <c r="D71" i="3"/>
  <c r="C71" i="3"/>
  <c r="B71" i="3"/>
  <c r="A71" i="3"/>
  <c r="O70" i="3"/>
  <c r="N70" i="3"/>
  <c r="M70" i="3"/>
  <c r="L70" i="3"/>
  <c r="K70" i="3"/>
  <c r="J70" i="3"/>
  <c r="I70" i="3"/>
  <c r="H70" i="3"/>
  <c r="F70" i="3"/>
  <c r="E70" i="3"/>
  <c r="D70" i="3"/>
  <c r="C70" i="3"/>
  <c r="B70" i="3"/>
  <c r="A70" i="3"/>
  <c r="O69" i="3"/>
  <c r="N69" i="3"/>
  <c r="M69" i="3"/>
  <c r="L69" i="3"/>
  <c r="K69" i="3"/>
  <c r="J69" i="3"/>
  <c r="I69" i="3"/>
  <c r="H69" i="3"/>
  <c r="F69" i="3"/>
  <c r="E69" i="3"/>
  <c r="D69" i="3"/>
  <c r="C69" i="3"/>
  <c r="B69" i="3"/>
  <c r="A69" i="3"/>
  <c r="F68" i="3"/>
  <c r="E68" i="3"/>
  <c r="I67" i="3"/>
  <c r="H67" i="3"/>
  <c r="F67" i="3"/>
  <c r="E67" i="3"/>
  <c r="D67" i="3"/>
  <c r="C67" i="3"/>
  <c r="B67" i="3"/>
  <c r="A67" i="3"/>
  <c r="I66" i="3"/>
  <c r="H66" i="3"/>
  <c r="F66" i="3"/>
  <c r="E66" i="3"/>
  <c r="D66" i="3"/>
  <c r="C66" i="3"/>
  <c r="B66" i="3"/>
  <c r="A66" i="3"/>
  <c r="I65" i="3"/>
  <c r="H65" i="3"/>
  <c r="F65" i="3"/>
  <c r="E65" i="3"/>
  <c r="D65" i="3"/>
  <c r="C65" i="3"/>
  <c r="B65" i="3"/>
  <c r="A65" i="3"/>
  <c r="I64" i="3"/>
  <c r="H64" i="3"/>
  <c r="F64" i="3"/>
  <c r="E64" i="3"/>
  <c r="D64" i="3"/>
  <c r="C64" i="3"/>
  <c r="B64" i="3"/>
  <c r="A64" i="3"/>
  <c r="I63" i="3"/>
  <c r="H63" i="3"/>
  <c r="F63" i="3"/>
  <c r="E63" i="3"/>
  <c r="D63" i="3"/>
  <c r="C63" i="3"/>
  <c r="B63" i="3"/>
  <c r="A63" i="3"/>
  <c r="I62" i="3"/>
  <c r="H62" i="3"/>
  <c r="F62" i="3"/>
  <c r="E62" i="3"/>
  <c r="D62" i="3"/>
  <c r="C62" i="3"/>
  <c r="B62" i="3"/>
  <c r="A62" i="3"/>
  <c r="I61" i="3"/>
  <c r="H61" i="3"/>
  <c r="F61" i="3"/>
  <c r="E61" i="3"/>
  <c r="D61" i="3"/>
  <c r="C61" i="3"/>
  <c r="B61" i="3"/>
  <c r="A61" i="3"/>
  <c r="I60" i="3"/>
  <c r="H60" i="3"/>
  <c r="F60" i="3"/>
  <c r="E60" i="3"/>
  <c r="D60" i="3"/>
  <c r="C60" i="3"/>
  <c r="B60" i="3"/>
  <c r="A60" i="3"/>
  <c r="I59" i="3"/>
  <c r="H59" i="3"/>
  <c r="F59" i="3"/>
  <c r="E59" i="3"/>
  <c r="D59" i="3"/>
  <c r="C59" i="3"/>
  <c r="B59" i="3"/>
  <c r="A59" i="3"/>
  <c r="I58" i="3"/>
  <c r="H58" i="3"/>
  <c r="F58" i="3"/>
  <c r="E58" i="3"/>
  <c r="D58" i="3"/>
  <c r="C58" i="3"/>
  <c r="B58" i="3"/>
  <c r="A58" i="3"/>
  <c r="I57" i="3"/>
  <c r="H57" i="3"/>
  <c r="F57" i="3"/>
  <c r="E57" i="3"/>
  <c r="D57" i="3"/>
  <c r="C57" i="3"/>
  <c r="B57" i="3"/>
  <c r="A57" i="3"/>
  <c r="I56" i="3"/>
  <c r="H56" i="3"/>
  <c r="F56" i="3"/>
  <c r="E56" i="3"/>
  <c r="D56" i="3"/>
  <c r="C56" i="3"/>
  <c r="B56" i="3"/>
  <c r="A56" i="3"/>
  <c r="I55" i="3"/>
  <c r="H55" i="3"/>
  <c r="F55" i="3"/>
  <c r="E55" i="3"/>
  <c r="D55" i="3"/>
  <c r="C55" i="3"/>
  <c r="B55" i="3"/>
  <c r="A55" i="3"/>
  <c r="I54" i="3"/>
  <c r="H54" i="3"/>
  <c r="F54" i="3"/>
  <c r="E54" i="3"/>
  <c r="D54" i="3"/>
  <c r="C54" i="3"/>
  <c r="B54" i="3"/>
  <c r="A54" i="3"/>
  <c r="I53" i="3"/>
  <c r="H53" i="3"/>
  <c r="F53" i="3"/>
  <c r="E53" i="3"/>
  <c r="D53" i="3"/>
  <c r="C53" i="3"/>
  <c r="B53" i="3"/>
  <c r="A53" i="3"/>
  <c r="I52" i="3"/>
  <c r="H52" i="3"/>
  <c r="F52" i="3"/>
  <c r="E52" i="3"/>
  <c r="D52" i="3"/>
  <c r="C52" i="3"/>
  <c r="B52" i="3"/>
  <c r="A52" i="3"/>
  <c r="I51" i="3"/>
  <c r="H51" i="3"/>
  <c r="F51" i="3"/>
  <c r="E51" i="3"/>
  <c r="D51" i="3"/>
  <c r="C51" i="3"/>
  <c r="B51" i="3"/>
  <c r="A51" i="3"/>
  <c r="I50" i="3"/>
  <c r="H50" i="3"/>
  <c r="F50" i="3"/>
  <c r="E50" i="3"/>
  <c r="D50" i="3"/>
  <c r="C50" i="3"/>
  <c r="B50" i="3"/>
  <c r="A50" i="3"/>
  <c r="I49" i="3"/>
  <c r="H49" i="3"/>
  <c r="F49" i="3"/>
  <c r="E49" i="3"/>
  <c r="D49" i="3"/>
  <c r="C49" i="3"/>
  <c r="B49" i="3"/>
  <c r="A49" i="3"/>
  <c r="I48" i="3"/>
  <c r="H48" i="3"/>
  <c r="F48" i="3"/>
  <c r="E48" i="3"/>
  <c r="D48" i="3"/>
  <c r="C48" i="3"/>
  <c r="B48" i="3"/>
  <c r="A48" i="3"/>
  <c r="I47" i="3"/>
  <c r="H47" i="3"/>
  <c r="F47" i="3"/>
  <c r="E47" i="3"/>
  <c r="D47" i="3"/>
  <c r="C47" i="3"/>
  <c r="B47" i="3"/>
  <c r="A47" i="3"/>
  <c r="I46" i="3"/>
  <c r="H46" i="3"/>
  <c r="F46" i="3"/>
  <c r="E46" i="3"/>
  <c r="D46" i="3"/>
  <c r="C46" i="3"/>
  <c r="B46" i="3"/>
  <c r="A46" i="3"/>
  <c r="I45" i="3"/>
  <c r="H45" i="3"/>
  <c r="F45" i="3"/>
  <c r="E45" i="3"/>
  <c r="D45" i="3"/>
  <c r="C45" i="3"/>
  <c r="B45" i="3"/>
  <c r="A45" i="3"/>
  <c r="I44" i="3"/>
  <c r="H44" i="3"/>
  <c r="F44" i="3"/>
  <c r="E44" i="3"/>
  <c r="D44" i="3"/>
  <c r="C44" i="3"/>
  <c r="B44" i="3"/>
  <c r="A44" i="3"/>
  <c r="I43" i="3"/>
  <c r="H43" i="3"/>
  <c r="F43" i="3"/>
  <c r="E43" i="3"/>
  <c r="D43" i="3"/>
  <c r="C43" i="3"/>
  <c r="B43" i="3"/>
  <c r="A43" i="3"/>
  <c r="I42" i="3"/>
  <c r="H42" i="3"/>
  <c r="F42" i="3"/>
  <c r="E42" i="3"/>
  <c r="D42" i="3"/>
  <c r="C42" i="3"/>
  <c r="B42" i="3"/>
  <c r="A42" i="3"/>
  <c r="I41" i="3"/>
  <c r="H41" i="3"/>
  <c r="F41" i="3"/>
  <c r="E41" i="3"/>
  <c r="D41" i="3"/>
  <c r="C41" i="3"/>
  <c r="B41" i="3"/>
  <c r="A41" i="3"/>
  <c r="I40" i="3"/>
  <c r="H40" i="3"/>
  <c r="F40" i="3"/>
  <c r="E40" i="3"/>
  <c r="D40" i="3"/>
  <c r="C40" i="3"/>
  <c r="B40" i="3"/>
  <c r="A40" i="3"/>
  <c r="I39" i="3"/>
  <c r="H39" i="3"/>
  <c r="F39" i="3"/>
  <c r="E39" i="3"/>
  <c r="D39" i="3"/>
  <c r="C39" i="3"/>
  <c r="B39" i="3"/>
  <c r="A39" i="3"/>
  <c r="I38" i="3"/>
  <c r="H38" i="3"/>
  <c r="F38" i="3"/>
  <c r="E38" i="3"/>
  <c r="D38" i="3"/>
  <c r="C38" i="3"/>
  <c r="B38" i="3"/>
  <c r="A38" i="3"/>
  <c r="I37" i="3"/>
  <c r="H37" i="3"/>
  <c r="F37" i="3"/>
  <c r="E37" i="3"/>
  <c r="D37" i="3"/>
  <c r="C37" i="3"/>
  <c r="B37" i="3"/>
  <c r="A37" i="3"/>
  <c r="I36" i="3"/>
  <c r="H36" i="3"/>
  <c r="F36" i="3"/>
  <c r="E36" i="3"/>
  <c r="D36" i="3"/>
  <c r="C36" i="3"/>
  <c r="B36" i="3"/>
  <c r="A36" i="3"/>
  <c r="I35" i="3"/>
  <c r="H35" i="3"/>
  <c r="F35" i="3"/>
  <c r="E35" i="3"/>
  <c r="D35" i="3"/>
  <c r="C35" i="3"/>
  <c r="B35" i="3"/>
  <c r="A35" i="3"/>
  <c r="I34" i="3"/>
  <c r="H34" i="3"/>
  <c r="F34" i="3"/>
  <c r="E34" i="3"/>
  <c r="D34" i="3"/>
  <c r="C34" i="3"/>
  <c r="B34" i="3"/>
  <c r="A34" i="3"/>
  <c r="I33" i="3"/>
  <c r="H33" i="3"/>
  <c r="F33" i="3"/>
  <c r="E33" i="3"/>
  <c r="D33" i="3"/>
  <c r="C33" i="3"/>
  <c r="B33" i="3"/>
  <c r="A33" i="3"/>
  <c r="I32" i="3"/>
  <c r="H32" i="3"/>
  <c r="F32" i="3"/>
  <c r="E32" i="3"/>
  <c r="D32" i="3"/>
  <c r="C32" i="3"/>
  <c r="B32" i="3"/>
  <c r="A32" i="3"/>
  <c r="I31" i="3"/>
  <c r="H31" i="3"/>
  <c r="F31" i="3"/>
  <c r="E31" i="3"/>
  <c r="D31" i="3"/>
  <c r="C31" i="3"/>
  <c r="B31" i="3"/>
  <c r="A31" i="3"/>
  <c r="I30" i="3"/>
  <c r="H30" i="3"/>
  <c r="F30" i="3"/>
  <c r="E30" i="3"/>
  <c r="D30" i="3"/>
  <c r="C30" i="3"/>
  <c r="B30" i="3"/>
  <c r="A30" i="3"/>
  <c r="I29" i="3"/>
  <c r="H29" i="3"/>
  <c r="F29" i="3"/>
  <c r="E29" i="3"/>
  <c r="D29" i="3"/>
  <c r="C29" i="3"/>
  <c r="B29" i="3"/>
  <c r="A29" i="3"/>
  <c r="I28" i="3"/>
  <c r="H28" i="3"/>
  <c r="F28" i="3"/>
  <c r="E28" i="3"/>
  <c r="D28" i="3"/>
  <c r="C28" i="3"/>
  <c r="B28" i="3"/>
  <c r="A28" i="3"/>
  <c r="I27" i="3"/>
  <c r="H27" i="3"/>
  <c r="F27" i="3"/>
  <c r="E27" i="3"/>
  <c r="D27" i="3"/>
  <c r="C27" i="3"/>
  <c r="B27" i="3"/>
  <c r="A27" i="3"/>
  <c r="O26" i="3"/>
  <c r="N26" i="3"/>
  <c r="M26" i="3"/>
  <c r="L26" i="3"/>
  <c r="K26" i="3"/>
  <c r="J26" i="3"/>
  <c r="I26" i="3"/>
  <c r="H26" i="3"/>
  <c r="F26" i="3"/>
  <c r="E26" i="3"/>
  <c r="D26" i="3"/>
  <c r="C26" i="3"/>
  <c r="B26" i="3"/>
  <c r="A26" i="3"/>
  <c r="O25" i="3"/>
  <c r="N25" i="3"/>
  <c r="M25" i="3"/>
  <c r="L25" i="3"/>
  <c r="K25" i="3"/>
  <c r="J25" i="3"/>
  <c r="I25" i="3"/>
  <c r="H25" i="3"/>
  <c r="F25" i="3"/>
  <c r="E25" i="3"/>
  <c r="D25" i="3"/>
  <c r="C25" i="3"/>
  <c r="B25" i="3"/>
  <c r="A25" i="3"/>
  <c r="O24" i="3"/>
  <c r="N24" i="3"/>
  <c r="M24" i="3"/>
  <c r="L24" i="3"/>
  <c r="K24" i="3"/>
  <c r="J24" i="3"/>
  <c r="I24" i="3"/>
  <c r="H24" i="3"/>
  <c r="F24" i="3"/>
  <c r="E24" i="3"/>
  <c r="D24" i="3"/>
  <c r="C24" i="3"/>
  <c r="B24" i="3"/>
  <c r="A24" i="3"/>
  <c r="O23" i="3"/>
  <c r="N23" i="3"/>
  <c r="M23" i="3"/>
  <c r="L23" i="3"/>
  <c r="K23" i="3"/>
  <c r="J23" i="3"/>
  <c r="I23" i="3"/>
  <c r="H23" i="3"/>
  <c r="F23" i="3"/>
  <c r="E23" i="3"/>
  <c r="D23" i="3"/>
  <c r="C23" i="3"/>
  <c r="B23" i="3"/>
  <c r="A23" i="3"/>
  <c r="O22" i="3"/>
  <c r="N22" i="3"/>
  <c r="M22" i="3"/>
  <c r="L22" i="3"/>
  <c r="K22" i="3"/>
  <c r="J22" i="3"/>
  <c r="I22" i="3"/>
  <c r="H22" i="3"/>
  <c r="F22" i="3"/>
  <c r="E22" i="3"/>
  <c r="D22" i="3"/>
  <c r="C22" i="3"/>
  <c r="B22" i="3"/>
  <c r="A22" i="3"/>
  <c r="O21" i="3"/>
  <c r="N21" i="3"/>
  <c r="M21" i="3"/>
  <c r="L21" i="3"/>
  <c r="K21" i="3"/>
  <c r="J21" i="3"/>
  <c r="I21" i="3"/>
  <c r="H21" i="3"/>
  <c r="F21" i="3"/>
  <c r="E21" i="3"/>
  <c r="D21" i="3"/>
  <c r="C21" i="3"/>
  <c r="B21" i="3"/>
  <c r="A21" i="3"/>
  <c r="O20" i="3"/>
  <c r="N20" i="3"/>
  <c r="M20" i="3"/>
  <c r="L20" i="3"/>
  <c r="K20" i="3"/>
  <c r="J20" i="3"/>
  <c r="I20" i="3"/>
  <c r="H20" i="3"/>
  <c r="F20" i="3"/>
  <c r="E20" i="3"/>
  <c r="D20" i="3"/>
  <c r="C20" i="3"/>
  <c r="B20" i="3"/>
  <c r="A20" i="3"/>
  <c r="O19" i="3"/>
  <c r="N19" i="3"/>
  <c r="M19" i="3"/>
  <c r="L19" i="3"/>
  <c r="K19" i="3"/>
  <c r="J19" i="3"/>
  <c r="I19" i="3"/>
  <c r="H19" i="3"/>
  <c r="F19" i="3"/>
  <c r="E19" i="3"/>
  <c r="D19" i="3"/>
  <c r="C19" i="3"/>
  <c r="B19" i="3"/>
  <c r="A19" i="3"/>
  <c r="O18" i="3"/>
  <c r="N18" i="3"/>
  <c r="M18" i="3"/>
  <c r="L18" i="3"/>
  <c r="K18" i="3"/>
  <c r="J18" i="3"/>
  <c r="I18" i="3"/>
  <c r="H18" i="3"/>
  <c r="F18" i="3"/>
  <c r="E18" i="3"/>
  <c r="D18" i="3"/>
  <c r="C18" i="3"/>
  <c r="B18" i="3"/>
  <c r="A18" i="3"/>
  <c r="O17" i="3"/>
  <c r="N17" i="3"/>
  <c r="M17" i="3"/>
  <c r="L17" i="3"/>
  <c r="K17" i="3"/>
  <c r="J17" i="3"/>
  <c r="I17" i="3"/>
  <c r="H17" i="3"/>
  <c r="F17" i="3"/>
  <c r="E17" i="3"/>
  <c r="D17" i="3"/>
  <c r="C17" i="3"/>
  <c r="B17" i="3"/>
  <c r="A17" i="3"/>
  <c r="O16" i="3"/>
  <c r="N16" i="3"/>
  <c r="M16" i="3"/>
  <c r="L16" i="3"/>
  <c r="K16" i="3"/>
  <c r="J16" i="3"/>
  <c r="I16" i="3"/>
  <c r="H16" i="3"/>
  <c r="F16" i="3"/>
  <c r="E16" i="3"/>
  <c r="D16" i="3"/>
  <c r="C16" i="3"/>
  <c r="B16" i="3"/>
  <c r="A16" i="3"/>
  <c r="O15" i="3"/>
  <c r="N15" i="3"/>
  <c r="M15" i="3"/>
  <c r="L15" i="3"/>
  <c r="K15" i="3"/>
  <c r="J15" i="3"/>
  <c r="I15" i="3"/>
  <c r="H15" i="3"/>
  <c r="F15" i="3"/>
  <c r="E15" i="3"/>
  <c r="D15" i="3"/>
  <c r="C15" i="3"/>
  <c r="B15" i="3"/>
  <c r="A15" i="3"/>
  <c r="O14" i="3"/>
  <c r="N14" i="3"/>
  <c r="M14" i="3"/>
  <c r="L14" i="3"/>
  <c r="K14" i="3"/>
  <c r="J14" i="3"/>
  <c r="I14" i="3"/>
  <c r="H14" i="3"/>
  <c r="F14" i="3"/>
  <c r="E14" i="3"/>
  <c r="D14" i="3"/>
  <c r="C14" i="3"/>
  <c r="B14" i="3"/>
  <c r="A14" i="3"/>
  <c r="O13" i="3"/>
  <c r="N13" i="3"/>
  <c r="M13" i="3"/>
  <c r="L13" i="3"/>
  <c r="K13" i="3"/>
  <c r="J13" i="3"/>
  <c r="I13" i="3"/>
  <c r="H13" i="3"/>
  <c r="F13" i="3"/>
  <c r="E13" i="3"/>
  <c r="D13" i="3"/>
  <c r="C13" i="3"/>
  <c r="B13" i="3"/>
  <c r="A13" i="3"/>
  <c r="O12" i="3"/>
  <c r="N12" i="3"/>
  <c r="M12" i="3"/>
  <c r="L12" i="3"/>
  <c r="K12" i="3"/>
  <c r="J12" i="3"/>
  <c r="I12" i="3"/>
  <c r="H12" i="3"/>
  <c r="F12" i="3"/>
  <c r="E12" i="3"/>
  <c r="D12" i="3"/>
  <c r="C12" i="3"/>
  <c r="B12" i="3"/>
  <c r="A12" i="3"/>
  <c r="O11" i="3"/>
  <c r="N11" i="3"/>
  <c r="M11" i="3"/>
  <c r="L11" i="3"/>
  <c r="K11" i="3"/>
  <c r="J11" i="3"/>
  <c r="I11" i="3"/>
  <c r="H11" i="3"/>
  <c r="F11" i="3"/>
  <c r="E11" i="3"/>
  <c r="D11" i="3"/>
  <c r="C11" i="3"/>
  <c r="B11" i="3"/>
  <c r="A11" i="3"/>
  <c r="O10" i="3"/>
  <c r="N10" i="3"/>
  <c r="M10" i="3"/>
  <c r="L10" i="3"/>
  <c r="K10" i="3"/>
  <c r="J10" i="3"/>
  <c r="I10" i="3"/>
  <c r="H10" i="3"/>
  <c r="F10" i="3"/>
  <c r="E10" i="3"/>
  <c r="D10" i="3"/>
  <c r="C10" i="3"/>
  <c r="B10" i="3"/>
  <c r="A10" i="3"/>
  <c r="O9" i="3"/>
  <c r="N9" i="3"/>
  <c r="M9" i="3"/>
  <c r="L9" i="3"/>
  <c r="K9" i="3"/>
  <c r="J9" i="3"/>
  <c r="I9" i="3"/>
  <c r="H9" i="3"/>
  <c r="F9" i="3"/>
  <c r="E9" i="3"/>
  <c r="D9" i="3"/>
  <c r="C9" i="3"/>
  <c r="B9" i="3"/>
  <c r="A9" i="3"/>
  <c r="O8" i="3"/>
  <c r="N8" i="3"/>
  <c r="M8" i="3"/>
  <c r="L8" i="3"/>
  <c r="K8" i="3"/>
  <c r="J8" i="3"/>
  <c r="I8" i="3"/>
  <c r="H8" i="3"/>
  <c r="F8" i="3"/>
  <c r="E8" i="3"/>
  <c r="D8" i="3"/>
  <c r="C8" i="3"/>
  <c r="B8" i="3"/>
  <c r="A8" i="3"/>
  <c r="O7" i="3"/>
  <c r="N7" i="3"/>
  <c r="M7" i="3"/>
  <c r="L7" i="3"/>
  <c r="K7" i="3"/>
  <c r="J7" i="3"/>
  <c r="I7" i="3"/>
  <c r="H7" i="3"/>
  <c r="F7" i="3"/>
  <c r="E7" i="3"/>
  <c r="D7" i="3"/>
  <c r="C7" i="3"/>
  <c r="B7" i="3"/>
  <c r="A7" i="3"/>
  <c r="O6" i="3"/>
  <c r="N6" i="3"/>
  <c r="M6" i="3"/>
  <c r="L6" i="3"/>
  <c r="K6" i="3"/>
  <c r="J6" i="3"/>
  <c r="I6" i="3"/>
  <c r="H6" i="3"/>
  <c r="F6" i="3"/>
  <c r="E6" i="3"/>
  <c r="D6" i="3"/>
  <c r="C6" i="3"/>
  <c r="E5" i="3" s="1"/>
  <c r="F5" i="3" s="1"/>
  <c r="B6" i="3"/>
  <c r="A6" i="3"/>
  <c r="F3" i="3"/>
  <c r="O73" i="1"/>
  <c r="N73" i="1"/>
  <c r="M73" i="1"/>
  <c r="L73" i="1"/>
  <c r="K73" i="1"/>
  <c r="J73" i="1"/>
  <c r="I73" i="1"/>
  <c r="H73" i="1"/>
  <c r="G73" i="1"/>
  <c r="F73" i="1"/>
  <c r="D73" i="1"/>
  <c r="C73" i="1"/>
  <c r="O69" i="1"/>
  <c r="N69" i="1"/>
  <c r="M69" i="1"/>
  <c r="L69" i="1"/>
  <c r="K69" i="1"/>
  <c r="J69" i="1"/>
  <c r="I69" i="1"/>
  <c r="H69" i="1"/>
  <c r="G69" i="1"/>
  <c r="F69" i="1"/>
  <c r="D69" i="1"/>
  <c r="C69" i="1"/>
  <c r="O66" i="1"/>
  <c r="N66" i="1"/>
  <c r="M66" i="1"/>
  <c r="L66" i="1"/>
  <c r="K66" i="1"/>
  <c r="J66" i="1"/>
  <c r="I66" i="1"/>
  <c r="H66" i="1"/>
  <c r="G66" i="1"/>
  <c r="F66" i="1"/>
  <c r="D66" i="1"/>
  <c r="C66" i="1"/>
  <c r="O65" i="1"/>
  <c r="N65" i="1"/>
  <c r="M65" i="1"/>
  <c r="L65" i="1"/>
  <c r="K65" i="1"/>
  <c r="J65" i="1"/>
  <c r="I65" i="1"/>
  <c r="H65" i="1"/>
  <c r="G65" i="1"/>
  <c r="F65" i="1"/>
  <c r="D65" i="1"/>
  <c r="C65" i="1"/>
  <c r="O64" i="1"/>
  <c r="N64" i="1"/>
  <c r="M64" i="1"/>
  <c r="L64" i="1"/>
  <c r="K64" i="1"/>
  <c r="J64" i="1"/>
  <c r="I64" i="1"/>
  <c r="H64" i="1"/>
  <c r="G64" i="1"/>
  <c r="F64" i="1"/>
  <c r="D64" i="1"/>
  <c r="C64" i="1"/>
  <c r="O62" i="1"/>
  <c r="N62" i="1"/>
  <c r="M62" i="1"/>
  <c r="L62" i="1"/>
  <c r="K62" i="1"/>
  <c r="J62" i="1"/>
  <c r="I62" i="1"/>
  <c r="H62" i="1"/>
  <c r="G62" i="1"/>
  <c r="F62" i="1"/>
  <c r="D62" i="1"/>
  <c r="C62" i="1"/>
  <c r="O61" i="1"/>
  <c r="N61" i="1"/>
  <c r="M61" i="1"/>
  <c r="L61" i="1"/>
  <c r="K61" i="1"/>
  <c r="J61" i="1"/>
  <c r="I61" i="1"/>
  <c r="H61" i="1"/>
  <c r="G61" i="1"/>
  <c r="F61" i="1"/>
  <c r="D61" i="1"/>
  <c r="C61" i="1"/>
  <c r="O60" i="1"/>
  <c r="N60" i="1"/>
  <c r="M60" i="1"/>
  <c r="L60" i="1"/>
  <c r="K60" i="1"/>
  <c r="J60" i="1"/>
  <c r="I60" i="1"/>
  <c r="H60" i="1"/>
  <c r="G60" i="1"/>
  <c r="F60" i="1"/>
  <c r="D60" i="1"/>
  <c r="C60" i="1"/>
  <c r="O59" i="1"/>
  <c r="N59" i="1"/>
  <c r="M59" i="1"/>
  <c r="L59" i="1"/>
  <c r="K59" i="1"/>
  <c r="J59" i="1"/>
  <c r="I59" i="1"/>
  <c r="H59" i="1"/>
  <c r="G59" i="1"/>
  <c r="F59" i="1"/>
  <c r="D59" i="1"/>
  <c r="C59" i="1"/>
  <c r="O58" i="1"/>
  <c r="N58" i="1"/>
  <c r="M58" i="1"/>
  <c r="L58" i="1"/>
  <c r="K58" i="1"/>
  <c r="J58" i="1"/>
  <c r="I58" i="1"/>
  <c r="H58" i="1"/>
  <c r="G58" i="1"/>
  <c r="F58" i="1"/>
  <c r="D58" i="1"/>
  <c r="C58" i="1"/>
  <c r="O57" i="1"/>
  <c r="N57" i="1"/>
  <c r="M57" i="1"/>
  <c r="L57" i="1"/>
  <c r="K57" i="1"/>
  <c r="J57" i="1"/>
  <c r="I57" i="1"/>
  <c r="H57" i="1"/>
  <c r="G57" i="1"/>
  <c r="F57" i="1"/>
  <c r="D57" i="1"/>
  <c r="C57" i="1"/>
  <c r="O56" i="1"/>
  <c r="N56" i="1"/>
  <c r="M56" i="1"/>
  <c r="L56" i="1"/>
  <c r="K56" i="1"/>
  <c r="J56" i="1"/>
  <c r="I56" i="1"/>
  <c r="H56" i="1"/>
  <c r="G56" i="1"/>
  <c r="F56" i="1"/>
  <c r="D56" i="1"/>
  <c r="C56" i="1"/>
  <c r="O55" i="1"/>
  <c r="N55" i="1"/>
  <c r="M55" i="1"/>
  <c r="L55" i="1"/>
  <c r="K55" i="1"/>
  <c r="J55" i="1"/>
  <c r="I55" i="1"/>
  <c r="H55" i="1"/>
  <c r="G55" i="1"/>
  <c r="F55" i="1"/>
  <c r="D55" i="1"/>
  <c r="C55" i="1"/>
  <c r="O54" i="1"/>
  <c r="N54" i="1"/>
  <c r="M54" i="1"/>
  <c r="L54" i="1"/>
  <c r="K54" i="1"/>
  <c r="J54" i="1"/>
  <c r="I54" i="1"/>
  <c r="H54" i="1"/>
  <c r="G54" i="1"/>
  <c r="F54" i="1"/>
  <c r="D54" i="1"/>
  <c r="C54" i="1"/>
  <c r="O53" i="1"/>
  <c r="N53" i="1"/>
  <c r="M53" i="1"/>
  <c r="L53" i="1"/>
  <c r="K53" i="1"/>
  <c r="J53" i="1"/>
  <c r="I53" i="1"/>
  <c r="H53" i="1"/>
  <c r="G53" i="1"/>
  <c r="F53" i="1"/>
  <c r="D53" i="1"/>
  <c r="C53" i="1"/>
  <c r="O52" i="1"/>
  <c r="N52" i="1"/>
  <c r="M52" i="1"/>
  <c r="L52" i="1"/>
  <c r="K52" i="1"/>
  <c r="J52" i="1"/>
  <c r="I52" i="1"/>
  <c r="H52" i="1"/>
  <c r="G52" i="1"/>
  <c r="F52" i="1"/>
  <c r="D52" i="1"/>
  <c r="C52" i="1"/>
  <c r="O50" i="1"/>
  <c r="N50" i="1"/>
  <c r="M50" i="1"/>
  <c r="L50" i="1"/>
  <c r="K50" i="1"/>
  <c r="J50" i="1"/>
  <c r="I50" i="1"/>
  <c r="H50" i="1"/>
  <c r="G50" i="1"/>
  <c r="F50" i="1"/>
  <c r="D50" i="1"/>
  <c r="C50" i="1"/>
  <c r="O49" i="1"/>
  <c r="N49" i="1"/>
  <c r="M49" i="1"/>
  <c r="L49" i="1"/>
  <c r="K49" i="1"/>
  <c r="J49" i="1"/>
  <c r="I49" i="1"/>
  <c r="H49" i="1"/>
  <c r="G49" i="1"/>
  <c r="F49" i="1"/>
  <c r="D49" i="1"/>
  <c r="C49" i="1"/>
  <c r="O48" i="1"/>
  <c r="N48" i="1"/>
  <c r="M48" i="1"/>
  <c r="L48" i="1"/>
  <c r="K48" i="1"/>
  <c r="J48" i="1"/>
  <c r="I48" i="1"/>
  <c r="H48" i="1"/>
  <c r="G48" i="1"/>
  <c r="F48" i="1"/>
  <c r="D48" i="1"/>
  <c r="C48" i="1"/>
  <c r="O47" i="1"/>
  <c r="N47" i="1"/>
  <c r="M47" i="1"/>
  <c r="L47" i="1"/>
  <c r="K47" i="1"/>
  <c r="J47" i="1"/>
  <c r="I47" i="1"/>
  <c r="H47" i="1"/>
  <c r="G47" i="1"/>
  <c r="F47" i="1"/>
  <c r="D47" i="1"/>
  <c r="C47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<sst xmlns="http://schemas.openxmlformats.org/spreadsheetml/2006/main" count="367" uniqueCount="112">
  <si>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</si>
  <si>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</si>
  <si>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</si>
  <si>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</si>
  <si>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</si>
  <si>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</si>
  <si>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</si>
  <si>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</si>
  <si>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</si>
  <si>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</si>
  <si>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</si>
  <si>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</si>
  <si>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</si>
  <si>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</si>
  <si>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</si>
  <si>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</si>
  <si>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</si>
  <si>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- 2019</t>
  </si>
  <si>
    <t>Ave - 2020</t>
  </si>
  <si>
    <t>Ave - 2021</t>
  </si>
  <si>
    <t>February</t>
  </si>
  <si>
    <t xml:space="preserve">March </t>
  </si>
  <si>
    <t>April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</si>
  <si>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</si>
  <si>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</si>
  <si>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</si>
  <si>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</si>
  <si>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</si>
  <si>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</si>
  <si>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</si>
  <si>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</si>
  <si>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 xml:space="preserve">January </t>
  </si>
  <si>
    <t>February (P)</t>
  </si>
  <si>
    <t>Percentage Change (P)</t>
  </si>
  <si>
    <t>Feb 2022</t>
  </si>
  <si>
    <t>over</t>
  </si>
  <si>
    <t>Jan 2022</t>
  </si>
  <si>
    <t>Feb 2021</t>
  </si>
  <si>
    <t>Source : Samoa Bureau Statistics</t>
  </si>
  <si>
    <t xml:space="preserve">      (P) :  Provisional figures</t>
  </si>
  <si>
    <t>Table 2. ALL ITEMS UNDERLYING INDEX</t>
  </si>
  <si>
    <t xml:space="preserve">              (Base Period : Average Prices February 2016 = 100)</t>
  </si>
  <si>
    <t>n.a</t>
  </si>
  <si>
    <t xml:space="preserve">February </t>
  </si>
  <si>
    <t>March</t>
  </si>
  <si>
    <t>July</t>
  </si>
  <si>
    <t xml:space="preserve">November </t>
  </si>
  <si>
    <t>January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</si>
  <si>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</si>
  <si>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</si>
  <si>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</si>
  <si>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</si>
  <si>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</si>
  <si>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</si>
  <si>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</si>
  <si>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</si>
  <si>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</si>
  <si>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Dec</t>
  </si>
  <si>
    <t>Jan</t>
  </si>
  <si>
    <t>Feb</t>
  </si>
  <si>
    <t xml:space="preserve">Dec </t>
  </si>
  <si>
    <t xml:space="preserve">Jan </t>
  </si>
  <si>
    <t>Feb (P)</t>
  </si>
  <si>
    <t>(a)   :  New commodity from February 2016</t>
  </si>
  <si>
    <t xml:space="preserve"> :  Revised figures</t>
  </si>
  <si>
    <t>(P) :  Provisional figures</t>
  </si>
  <si>
    <t>Note : Please note unit of convvertion was in pound's (lb's) but been converted into kilograms (kg)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</si>
  <si>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</si>
  <si>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</si>
  <si>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</si>
  <si>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 xml:space="preserve">April </t>
  </si>
  <si>
    <t xml:space="preserve">May </t>
  </si>
  <si>
    <t>June</t>
  </si>
  <si>
    <t>September</t>
  </si>
  <si>
    <t xml:space="preserve">  Note :  n.a. Not applicable</t>
  </si>
  <si>
    <t>Table 5. IMPORTED ITEMS UNDERLYING INDEX</t>
  </si>
  <si>
    <t>Table 6. LOCAL GOODS COMPONENT OF THE CONSUMER PRICE INDEX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</si>
  <si>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</si>
  <si>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</si>
  <si>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</si>
  <si>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</si>
  <si>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</si>
  <si>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</si>
  <si>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</si>
  <si>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</si>
  <si>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</si>
  <si>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</si>
  <si>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</si>
  <si>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</si>
  <si>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</si>
  <si>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</si>
  <si>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</si>
  <si>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 xml:space="preserve">Table 9 Consumer Price Index (Percentage change and Average Annual Inflation) </t>
  </si>
  <si>
    <t>(Base Period: Average Prices February 2016 = 100)</t>
  </si>
  <si>
    <t>Period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</si>
  <si>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</si>
  <si>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</si>
  <si>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</si>
  <si>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</si>
  <si>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</si>
  <si>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</si>
  <si>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</si>
  <si>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>August</t>
  </si>
  <si>
    <t>October</t>
  </si>
  <si>
    <t>December</t>
  </si>
  <si>
    <t>Publication Graphs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</si>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</sst>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0.0%"/>
    <numFmt numFmtId="167" formatCode="General_)"/>
    <numFmt numFmtId="168" formatCode="0_)"/>
  </numFmts>
  <fonts count="37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2"/>
      <color rgb="FF00B050"/>
      <name val="Arial"/>
      <family val="2"/>
    </font>
    <font>
      <sz val="11"/>
      <name val="Arial"/>
      <family val="2"/>
    </font>
    <font>
      <b/>
      <i/>
      <sz val="18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164" fontId="1" fillId="0" borderId="0"/>
    <xf numFmtId="9" fontId="3" fillId="0" borderId="0" applyFont="0" applyFill="0" applyBorder="0" applyAlignment="0" applyProtection="0"/>
    <xf numFmtId="0" fontId="3" fillId="0" borderId="0"/>
  </cellStyleXfs>
  <cellXfs count="155">
    <xf numFmtId="0" fontId="0" fillId="0" borderId="0" xfId="0"/>
    <xf numFmtId="164" fontId="2" fillId="0" borderId="0" xfId="1" applyFont="1"/>
    <xf numFmtId="0" fontId="2" fillId="0" borderId="0" xfId="2" applyFont="1"/>
    <xf numFmtId="165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4" fillId="0" borderId="0" xfId="2" applyFont="1"/>
    <xf numFmtId="164" fontId="5" fillId="0" borderId="0" xfId="1" applyFont="1"/>
    <xf numFmtId="165" fontId="6" fillId="0" borderId="0" xfId="2" applyNumberFormat="1" applyFont="1" applyAlignment="1">
      <alignment horizontal="left"/>
    </xf>
    <xf numFmtId="0" fontId="7" fillId="0" borderId="0" xfId="2" applyFont="1"/>
    <xf numFmtId="165" fontId="6" fillId="0" borderId="0" xfId="2" applyNumberFormat="1" applyFont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0" xfId="2" applyFont="1"/>
    <xf numFmtId="164" fontId="5" fillId="0" borderId="2" xfId="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64" fontId="5" fillId="0" borderId="0" xfId="3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left"/>
    </xf>
    <xf numFmtId="165" fontId="9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left"/>
    </xf>
    <xf numFmtId="165" fontId="5" fillId="0" borderId="0" xfId="2" applyNumberFormat="1" applyFont="1" applyAlignment="1">
      <alignment horizontal="center"/>
    </xf>
    <xf numFmtId="165" fontId="7" fillId="0" borderId="0" xfId="2" applyNumberFormat="1" applyFont="1"/>
    <xf numFmtId="0" fontId="5" fillId="0" borderId="0" xfId="2" applyFont="1" applyAlignment="1">
      <alignment horizontal="center"/>
    </xf>
    <xf numFmtId="165" fontId="4" fillId="0" borderId="0" xfId="2" applyNumberFormat="1" applyFont="1"/>
    <xf numFmtId="0" fontId="5" fillId="0" borderId="0" xfId="2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10" fillId="0" borderId="2" xfId="2" applyFont="1" applyBorder="1" applyAlignment="1">
      <alignment horizontal="center"/>
    </xf>
    <xf numFmtId="17" fontId="5" fillId="0" borderId="0" xfId="2" quotePrefix="1" applyNumberFormat="1" applyFont="1" applyAlignment="1">
      <alignment horizontal="left"/>
    </xf>
    <xf numFmtId="166" fontId="5" fillId="0" borderId="0" xfId="2" applyNumberFormat="1" applyFont="1" applyAlignment="1">
      <alignment horizontal="center"/>
    </xf>
    <xf numFmtId="165" fontId="5" fillId="0" borderId="0" xfId="2" applyNumberFormat="1" applyFont="1"/>
    <xf numFmtId="1" fontId="5" fillId="0" borderId="0" xfId="2" applyNumberFormat="1" applyFont="1"/>
    <xf numFmtId="0" fontId="8" fillId="0" borderId="2" xfId="2" applyFont="1" applyBorder="1"/>
    <xf numFmtId="165" fontId="8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/>
    <xf numFmtId="0" fontId="8" fillId="0" borderId="0" xfId="2" applyFont="1" applyAlignment="1">
      <alignment horizontal="left"/>
    </xf>
    <xf numFmtId="17" fontId="11" fillId="0" borderId="0" xfId="2" quotePrefix="1" applyNumberFormat="1" applyFont="1" applyAlignment="1">
      <alignment horizontal="left"/>
    </xf>
    <xf numFmtId="165" fontId="11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2" applyFont="1" applyBorder="1" applyAlignment="1">
      <alignment horizontal="left"/>
    </xf>
    <xf numFmtId="0" fontId="5" fillId="0" borderId="1" xfId="2" quotePrefix="1" applyFont="1" applyBorder="1"/>
    <xf numFmtId="165" fontId="5" fillId="0" borderId="1" xfId="2" applyNumberFormat="1" applyFont="1" applyBorder="1" applyAlignment="1">
      <alignment horizontal="center"/>
    </xf>
    <xf numFmtId="0" fontId="8" fillId="0" borderId="0" xfId="2" applyFont="1"/>
    <xf numFmtId="165" fontId="8" fillId="0" borderId="0" xfId="2" applyNumberFormat="1" applyFont="1" applyAlignment="1">
      <alignment horizontal="center"/>
    </xf>
    <xf numFmtId="0" fontId="12" fillId="0" borderId="0" xfId="2" applyFont="1" applyAlignment="1">
      <alignment horizontal="left"/>
    </xf>
    <xf numFmtId="0" fontId="9" fillId="0" borderId="1" xfId="2" applyFont="1" applyBorder="1" applyAlignment="1">
      <alignment horizontal="left"/>
    </xf>
    <xf numFmtId="0" fontId="14" fillId="0" borderId="0" xfId="2" applyFont="1"/>
    <xf numFmtId="0" fontId="2" fillId="0" borderId="3" xfId="2" applyFont="1" applyBorder="1"/>
    <xf numFmtId="0" fontId="15" fillId="0" borderId="0" xfId="0" applyFont="1"/>
    <xf numFmtId="0" fontId="16" fillId="0" borderId="0" xfId="0" applyFont="1"/>
    <xf numFmtId="0" fontId="17" fillId="0" borderId="1" xfId="0" applyFont="1" applyBorder="1"/>
    <xf numFmtId="0" fontId="0" fillId="0" borderId="1" xfId="0" applyBorder="1"/>
    <xf numFmtId="0" fontId="18" fillId="0" borderId="0" xfId="0" applyFont="1"/>
    <xf numFmtId="167" fontId="19" fillId="0" borderId="0" xfId="4" applyNumberFormat="1" applyFont="1" applyAlignment="1">
      <alignment horizontal="center" vertical="center"/>
    </xf>
    <xf numFmtId="2" fontId="20" fillId="0" borderId="0" xfId="4" applyNumberFormat="1" applyFont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1" fillId="0" borderId="1" xfId="0" applyNumberFormat="1" applyFont="1" applyBorder="1" applyAlignment="1">
      <alignment horizontal="center"/>
    </xf>
    <xf numFmtId="167" fontId="19" fillId="0" borderId="4" xfId="4" applyNumberFormat="1" applyFont="1" applyBorder="1" applyAlignment="1">
      <alignment vertical="center"/>
    </xf>
    <xf numFmtId="167" fontId="19" fillId="0" borderId="1" xfId="4" applyNumberFormat="1" applyFont="1" applyBorder="1" applyAlignment="1">
      <alignment horizontal="center" vertical="center"/>
    </xf>
    <xf numFmtId="2" fontId="20" fillId="0" borderId="1" xfId="4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right"/>
    </xf>
    <xf numFmtId="1" fontId="21" fillId="0" borderId="0" xfId="0" applyNumberFormat="1" applyFont="1" applyAlignment="1">
      <alignment horizontal="center"/>
    </xf>
    <xf numFmtId="0" fontId="23" fillId="0" borderId="0" xfId="0" applyFont="1"/>
    <xf numFmtId="0" fontId="23" fillId="0" borderId="2" xfId="0" applyFont="1" applyBorder="1"/>
    <xf numFmtId="0" fontId="0" fillId="0" borderId="2" xfId="0" applyBorder="1"/>
    <xf numFmtId="0" fontId="24" fillId="0" borderId="0" xfId="0" applyFont="1"/>
    <xf numFmtId="165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4" fillId="0" borderId="1" xfId="0" applyFont="1" applyBorder="1"/>
    <xf numFmtId="165" fontId="24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right"/>
    </xf>
    <xf numFmtId="2" fontId="24" fillId="0" borderId="1" xfId="0" applyNumberFormat="1" applyFont="1" applyBorder="1" applyAlignment="1">
      <alignment horizontal="right"/>
    </xf>
    <xf numFmtId="0" fontId="23" fillId="0" borderId="5" xfId="0" applyFont="1" applyBorder="1"/>
    <xf numFmtId="0" fontId="24" fillId="0" borderId="0" xfId="0" applyFont="1" applyAlignment="1">
      <alignment horizontal="left"/>
    </xf>
    <xf numFmtId="2" fontId="24" fillId="0" borderId="2" xfId="0" applyNumberFormat="1" applyFont="1" applyBorder="1" applyAlignment="1">
      <alignment horizontal="right"/>
    </xf>
    <xf numFmtId="2" fontId="24" fillId="0" borderId="0" xfId="0" applyNumberFormat="1" applyFont="1" applyAlignment="1">
      <alignment horizontal="left"/>
    </xf>
    <xf numFmtId="2" fontId="24" fillId="0" borderId="1" xfId="0" applyNumberFormat="1" applyFont="1" applyBorder="1" applyAlignment="1">
      <alignment horizontal="left"/>
    </xf>
    <xf numFmtId="0" fontId="26" fillId="0" borderId="0" xfId="2" applyFont="1"/>
    <xf numFmtId="2" fontId="27" fillId="0" borderId="0" xfId="0" applyNumberFormat="1" applyFont="1" applyAlignment="1">
      <alignment horizontal="left"/>
    </xf>
    <xf numFmtId="0" fontId="26" fillId="2" borderId="0" xfId="2" applyFont="1" applyFill="1"/>
    <xf numFmtId="2" fontId="0" fillId="0" borderId="0" xfId="0" applyNumberFormat="1" applyAlignment="1">
      <alignment horizontal="left"/>
    </xf>
    <xf numFmtId="2" fontId="3" fillId="0" borderId="0" xfId="0" applyNumberFormat="1" applyFont="1"/>
    <xf numFmtId="0" fontId="28" fillId="0" borderId="0" xfId="2" applyFont="1"/>
    <xf numFmtId="0" fontId="3" fillId="0" borderId="0" xfId="0" applyFont="1"/>
    <xf numFmtId="0" fontId="26" fillId="0" borderId="0" xfId="2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165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164" fontId="6" fillId="0" borderId="0" xfId="5" applyFont="1" applyAlignment="1">
      <alignment horizontal="left"/>
    </xf>
    <xf numFmtId="165" fontId="6" fillId="0" borderId="1" xfId="2" applyNumberFormat="1" applyFont="1" applyBorder="1" applyAlignment="1">
      <alignment horizontal="left"/>
    </xf>
    <xf numFmtId="164" fontId="9" fillId="0" borderId="1" xfId="5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5" fillId="0" borderId="0" xfId="2" quotePrefix="1" applyNumberFormat="1" applyFont="1" applyAlignment="1">
      <alignment horizontal="center"/>
    </xf>
    <xf numFmtId="0" fontId="4" fillId="0" borderId="1" xfId="2" applyFont="1" applyBorder="1"/>
    <xf numFmtId="165" fontId="6" fillId="0" borderId="1" xfId="2" applyNumberFormat="1" applyFont="1" applyBorder="1" applyAlignment="1">
      <alignment horizontal="left"/>
    </xf>
    <xf numFmtId="164" fontId="29" fillId="0" borderId="0" xfId="1" applyFont="1"/>
    <xf numFmtId="0" fontId="3" fillId="0" borderId="0" xfId="2"/>
    <xf numFmtId="0" fontId="13" fillId="0" borderId="0" xfId="2" applyFont="1"/>
    <xf numFmtId="166" fontId="5" fillId="0" borderId="0" xfId="6" applyNumberFormat="1" applyFont="1" applyBorder="1" applyAlignment="1">
      <alignment horizontal="center"/>
    </xf>
    <xf numFmtId="166" fontId="5" fillId="0" borderId="0" xfId="2" applyNumberFormat="1" applyFont="1"/>
    <xf numFmtId="168" fontId="9" fillId="0" borderId="1" xfId="2" applyNumberFormat="1" applyFont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164" fontId="5" fillId="0" borderId="2" xfId="3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3" applyFont="1" applyAlignment="1">
      <alignment horizontal="right" vertical="center" wrapText="1"/>
    </xf>
    <xf numFmtId="0" fontId="30" fillId="0" borderId="1" xfId="2" applyFont="1" applyBorder="1"/>
    <xf numFmtId="164" fontId="9" fillId="0" borderId="1" xfId="3" applyFont="1" applyBorder="1" applyAlignment="1">
      <alignment horizontal="right" vertical="center" wrapText="1"/>
    </xf>
    <xf numFmtId="164" fontId="6" fillId="0" borderId="0" xfId="3" applyFont="1" applyAlignment="1">
      <alignment horizontal="center" vertical="center" wrapText="1"/>
    </xf>
    <xf numFmtId="164" fontId="13" fillId="0" borderId="0" xfId="3" applyFont="1" applyAlignment="1">
      <alignment vertical="center" wrapText="1"/>
    </xf>
    <xf numFmtId="165" fontId="9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right"/>
    </xf>
    <xf numFmtId="164" fontId="5" fillId="0" borderId="0" xfId="3" applyFont="1" applyAlignment="1">
      <alignment vertical="center" wrapText="1"/>
    </xf>
    <xf numFmtId="165" fontId="5" fillId="0" borderId="0" xfId="3" applyNumberFormat="1" applyFont="1" applyAlignment="1">
      <alignment vertical="center" wrapText="1"/>
    </xf>
    <xf numFmtId="0" fontId="7" fillId="0" borderId="1" xfId="2" applyFont="1" applyBorder="1"/>
    <xf numFmtId="0" fontId="31" fillId="3" borderId="0" xfId="7" applyFont="1" applyFill="1" applyAlignment="1">
      <alignment horizontal="left"/>
    </xf>
    <xf numFmtId="0" fontId="2" fillId="3" borderId="0" xfId="7" applyFont="1" applyFill="1"/>
    <xf numFmtId="0" fontId="20" fillId="3" borderId="0" xfId="7" applyFont="1" applyFill="1"/>
    <xf numFmtId="0" fontId="32" fillId="3" borderId="0" xfId="7" applyFont="1" applyFill="1"/>
    <xf numFmtId="0" fontId="33" fillId="3" borderId="0" xfId="7" applyFont="1" applyFill="1" applyAlignment="1">
      <alignment horizontal="left"/>
    </xf>
    <xf numFmtId="0" fontId="34" fillId="3" borderId="2" xfId="7" applyFont="1" applyFill="1" applyBorder="1" applyAlignment="1">
      <alignment horizontal="center" vertical="center" wrapText="1"/>
    </xf>
    <xf numFmtId="0" fontId="35" fillId="3" borderId="2" xfId="7" applyFont="1" applyFill="1" applyBorder="1" applyAlignment="1">
      <alignment horizontal="right" vertical="center" wrapText="1"/>
    </xf>
    <xf numFmtId="0" fontId="29" fillId="3" borderId="2" xfId="7" applyFont="1" applyFill="1" applyBorder="1" applyAlignment="1">
      <alignment horizontal="right" vertical="center" wrapText="1"/>
    </xf>
    <xf numFmtId="0" fontId="34" fillId="3" borderId="2" xfId="7" applyFont="1" applyFill="1" applyBorder="1" applyAlignment="1">
      <alignment horizontal="right" vertical="center" wrapText="1"/>
    </xf>
    <xf numFmtId="0" fontId="34" fillId="3" borderId="0" xfId="7" applyFont="1" applyFill="1" applyAlignment="1">
      <alignment horizontal="center" vertical="center" wrapText="1"/>
    </xf>
    <xf numFmtId="0" fontId="35" fillId="3" borderId="0" xfId="7" applyFont="1" applyFill="1" applyAlignment="1">
      <alignment horizontal="right" vertical="center" wrapText="1"/>
    </xf>
    <xf numFmtId="0" fontId="29" fillId="3" borderId="0" xfId="7" applyFont="1" applyFill="1" applyAlignment="1">
      <alignment horizontal="right" vertical="center" wrapText="1"/>
    </xf>
    <xf numFmtId="0" fontId="34" fillId="3" borderId="0" xfId="7" applyFont="1" applyFill="1" applyAlignment="1">
      <alignment horizontal="right" vertical="center" wrapText="1"/>
    </xf>
    <xf numFmtId="0" fontId="34" fillId="3" borderId="1" xfId="7" applyFont="1" applyFill="1" applyBorder="1" applyAlignment="1">
      <alignment horizontal="center" vertical="center" wrapText="1"/>
    </xf>
    <xf numFmtId="0" fontId="35" fillId="3" borderId="1" xfId="7" applyFont="1" applyFill="1" applyBorder="1" applyAlignment="1">
      <alignment horizontal="right" vertical="center" wrapText="1"/>
    </xf>
    <xf numFmtId="0" fontId="29" fillId="3" borderId="1" xfId="7" applyFont="1" applyFill="1" applyBorder="1" applyAlignment="1">
      <alignment horizontal="right" vertical="center" wrapText="1"/>
    </xf>
    <xf numFmtId="0" fontId="34" fillId="3" borderId="1" xfId="7" applyFont="1" applyFill="1" applyBorder="1" applyAlignment="1">
      <alignment horizontal="right" vertical="center" wrapText="1"/>
    </xf>
    <xf numFmtId="0" fontId="29" fillId="0" borderId="0" xfId="0" applyFont="1" applyAlignment="1">
      <alignment horizontal="left"/>
    </xf>
    <xf numFmtId="165" fontId="29" fillId="0" borderId="0" xfId="0" applyNumberFormat="1" applyFont="1"/>
    <xf numFmtId="165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/>
    <xf numFmtId="165" fontId="0" fillId="0" borderId="0" xfId="0" applyNumberFormat="1"/>
    <xf numFmtId="0" fontId="29" fillId="0" borderId="1" xfId="0" applyFont="1" applyBorder="1"/>
    <xf numFmtId="165" fontId="29" fillId="0" borderId="1" xfId="0" applyNumberFormat="1" applyFont="1" applyBorder="1"/>
    <xf numFmtId="165" fontId="0" fillId="0" borderId="1" xfId="0" applyNumberFormat="1" applyBorder="1"/>
    <xf numFmtId="0" fontId="2" fillId="0" borderId="0" xfId="0" applyFont="1"/>
    <xf numFmtId="0" fontId="20" fillId="0" borderId="0" xfId="0" applyFont="1"/>
    <xf numFmtId="0" fontId="36" fillId="0" borderId="0" xfId="0" applyFont="1"/>
    <xf numFmtId="0" fontId="18" fillId="0" borderId="0" xfId="0" quotePrefix="1" applyFont="1"/>
  </cellXfs>
  <cellStyles count="8">
    <cellStyle name="Normal" xfId="0" builtinId="0"/>
    <cellStyle name="Normal 2 2 2" xfId="7" xr:uid="{F4BD8A16-198C-4188-813D-5FC1B9519800}"/>
    <cellStyle name="Normal_CPI03" xfId="2" xr:uid="{DABF0729-4607-4E26-BAA8-8D91DC45B640}"/>
    <cellStyle name="Normal_MCP2" xfId="4" xr:uid="{16F8517B-14F1-4C5E-B2A1-A05620951B35}"/>
    <cellStyle name="Normal_MCP3" xfId="5" xr:uid="{FBAAEADC-D72D-4AFD-8E8B-0732C32ABB02}"/>
    <cellStyle name="Normal_MCPI" xfId="1" xr:uid="{53358389-932D-4DB2-A145-0C453848877C}"/>
    <cellStyle name="Normal_MCPI (2)" xfId="3" xr:uid="{DA25D1E2-31E7-421E-A995-1BD0F7337459}"/>
    <cellStyle name="Percent 2" xfId="6" xr:uid="{51B4932F-C31C-48F3-A60A-4E743855E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February 2022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4402108135347931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02 Alcoholic beverages, tobacco and narcotics</c:v>
                </c:pt>
                <c:pt idx="2">
                  <c:v>03 Clothing and footwear</c:v>
                </c:pt>
                <c:pt idx="3">
                  <c:v>05 Furnishings, household equipment and maintenance</c:v>
                </c:pt>
                <c:pt idx="4">
                  <c:v>12 Miscellaneous goods and services</c:v>
                </c:pt>
                <c:pt idx="5">
                  <c:v>04 Housing, water, electricity, gas and other fuels</c:v>
                </c:pt>
                <c:pt idx="6">
                  <c:v>11 Restaurants and hotels</c:v>
                </c:pt>
                <c:pt idx="7">
                  <c:v>09 Recreation and culture</c:v>
                </c:pt>
                <c:pt idx="8">
                  <c:v>10 Education</c:v>
                </c:pt>
                <c:pt idx="9">
                  <c:v>08 Communication</c:v>
                </c:pt>
                <c:pt idx="10">
                  <c:v>06 Health</c:v>
                </c:pt>
                <c:pt idx="11">
                  <c:v>07 Transport</c:v>
                </c:pt>
              </c:strCache>
            </c:strRef>
          </c:cat>
          <c:val>
            <c:numRef>
              <c:f>'[1]7 PI Contributions'!$ET$230:$ET$241</c:f>
              <c:numCache>
                <c:formatCode>0.0</c:formatCode>
                <c:ptCount val="12"/>
                <c:pt idx="0">
                  <c:v>0.54106242377878022</c:v>
                </c:pt>
                <c:pt idx="1">
                  <c:v>5.2211347674721381E-2</c:v>
                </c:pt>
                <c:pt idx="2">
                  <c:v>4.143092360773553E-2</c:v>
                </c:pt>
                <c:pt idx="3">
                  <c:v>3.4461774257567315E-2</c:v>
                </c:pt>
                <c:pt idx="4">
                  <c:v>1.6501894012250194E-2</c:v>
                </c:pt>
                <c:pt idx="5">
                  <c:v>2.154013998674079E-3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-1.5348884023997545E-2</c:v>
                </c:pt>
                <c:pt idx="11">
                  <c:v>-0.25810014187267682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3-4AFC-91AA-8004B7196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4778640"/>
        <c:axId val="1974767216"/>
      </c:barChart>
      <c:catAx>
        <c:axId val="19747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767216"/>
        <c:crosses val="autoZero"/>
        <c:auto val="1"/>
        <c:lblAlgn val="ctr"/>
        <c:lblOffset val="100"/>
        <c:noMultiLvlLbl val="0"/>
      </c:catAx>
      <c:valAx>
        <c:axId val="1974767216"/>
        <c:scaling>
          <c:orientation val="minMax"/>
          <c:max val="0.60000000000000009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778640"/>
        <c:crosses val="max"/>
        <c:crossBetween val="between"/>
        <c:majorUnit val="0.2"/>
        <c:minorUnit val="6.000000000000001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linking'!$EL$3:$EX$3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'[1]9 Chain linking'!$EL$57:$EX$57</c:f>
              <c:numCache>
                <c:formatCode>0.0%</c:formatCode>
                <c:ptCount val="13"/>
                <c:pt idx="0">
                  <c:v>1.8864804423962322E-2</c:v>
                </c:pt>
                <c:pt idx="1">
                  <c:v>1.4036076177050383E-2</c:v>
                </c:pt>
                <c:pt idx="2">
                  <c:v>-2.5945327531173845E-4</c:v>
                </c:pt>
                <c:pt idx="3">
                  <c:v>5.702660791100822E-3</c:v>
                </c:pt>
                <c:pt idx="4">
                  <c:v>1.3934022264823875E-2</c:v>
                </c:pt>
                <c:pt idx="5">
                  <c:v>1.6903312452469565E-2</c:v>
                </c:pt>
                <c:pt idx="6">
                  <c:v>1.5279067639671684E-2</c:v>
                </c:pt>
                <c:pt idx="7">
                  <c:v>3.746321539501718E-4</c:v>
                </c:pt>
                <c:pt idx="8">
                  <c:v>7.368864737796299E-3</c:v>
                </c:pt>
                <c:pt idx="9">
                  <c:v>-5.0018067217291184E-3</c:v>
                </c:pt>
                <c:pt idx="10">
                  <c:v>2.0268041417578209E-2</c:v>
                </c:pt>
                <c:pt idx="11">
                  <c:v>-4.2540419189378564E-3</c:v>
                </c:pt>
                <c:pt idx="12">
                  <c:v>4.4152670928789828E-3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C-4497-BE2A-0B1225260AF5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linking'!$EL$3:$EX$3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'[1]9 Chain linking'!$EL$158:$EX$158</c:f>
              <c:numCache>
                <c:formatCode>0.0%</c:formatCode>
                <c:ptCount val="13"/>
                <c:pt idx="0">
                  <c:v>1.3048803833003664E-2</c:v>
                </c:pt>
                <c:pt idx="1">
                  <c:v>1.5913600114666249E-2</c:v>
                </c:pt>
                <c:pt idx="2">
                  <c:v>-1.4259849539666192E-4</c:v>
                </c:pt>
                <c:pt idx="3">
                  <c:v>3.3027443393656153E-3</c:v>
                </c:pt>
                <c:pt idx="4">
                  <c:v>2.5043611495416673E-3</c:v>
                </c:pt>
                <c:pt idx="5">
                  <c:v>2.291196231872572E-2</c:v>
                </c:pt>
                <c:pt idx="6">
                  <c:v>1.5783936207647287E-2</c:v>
                </c:pt>
                <c:pt idx="7">
                  <c:v>-2.9047228657195223E-3</c:v>
                </c:pt>
                <c:pt idx="8">
                  <c:v>1.0356034580229156E-2</c:v>
                </c:pt>
                <c:pt idx="9">
                  <c:v>-3.5211899032484562E-3</c:v>
                </c:pt>
                <c:pt idx="10">
                  <c:v>2.0374554327778016E-2</c:v>
                </c:pt>
                <c:pt idx="11">
                  <c:v>6.1710231210154731E-4</c:v>
                </c:pt>
                <c:pt idx="12">
                  <c:v>1.0205485136074444E-2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C-4497-BE2A-0B1225260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024"/>
        <c:axId val="1974777008"/>
      </c:barChart>
      <c:dateAx>
        <c:axId val="19747710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974777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47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97477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linking'!$EL$3:$EX$3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'[1]9 Chain linking'!$EL$259:$EX$259</c:f>
              <c:numCache>
                <c:formatCode>0.0%</c:formatCode>
                <c:ptCount val="13"/>
                <c:pt idx="0">
                  <c:v>1.1789823571981772E-2</c:v>
                </c:pt>
                <c:pt idx="1">
                  <c:v>3.137969337825508E-3</c:v>
                </c:pt>
                <c:pt idx="2">
                  <c:v>-7.5774715185318309E-3</c:v>
                </c:pt>
                <c:pt idx="3">
                  <c:v>-1.770219132969153E-3</c:v>
                </c:pt>
                <c:pt idx="4">
                  <c:v>2.6197494096288354E-2</c:v>
                </c:pt>
                <c:pt idx="5">
                  <c:v>4.0570606179826108E-3</c:v>
                </c:pt>
                <c:pt idx="6">
                  <c:v>7.8062241505305607E-3</c:v>
                </c:pt>
                <c:pt idx="7">
                  <c:v>-2.8699867307002691E-4</c:v>
                </c:pt>
                <c:pt idx="8">
                  <c:v>1.6559588677627524E-2</c:v>
                </c:pt>
                <c:pt idx="9">
                  <c:v>-8.7487294632955237E-3</c:v>
                </c:pt>
                <c:pt idx="10">
                  <c:v>2.3297787947007542E-4</c:v>
                </c:pt>
                <c:pt idx="11">
                  <c:v>1.0829267386780472E-3</c:v>
                </c:pt>
                <c:pt idx="12">
                  <c:v>1.676821786767535E-3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6-47AA-A17E-C9C22FCDEE8D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linking'!$EL$3:$EX$3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'[1]9 Chain linking'!$EL$360:$EX$360</c:f>
              <c:numCache>
                <c:formatCode>0.0%</c:formatCode>
                <c:ptCount val="13"/>
                <c:pt idx="0">
                  <c:v>2.5969686251183122E-2</c:v>
                </c:pt>
                <c:pt idx="1">
                  <c:v>2.4828983035386054E-2</c:v>
                </c:pt>
                <c:pt idx="2">
                  <c:v>6.8345294353000519E-3</c:v>
                </c:pt>
                <c:pt idx="3">
                  <c:v>1.2843070880349305E-2</c:v>
                </c:pt>
                <c:pt idx="4">
                  <c:v>2.385219885193024E-3</c:v>
                </c:pt>
                <c:pt idx="5">
                  <c:v>2.9288318955923431E-2</c:v>
                </c:pt>
                <c:pt idx="6">
                  <c:v>2.2306991443677537E-2</c:v>
                </c:pt>
                <c:pt idx="7">
                  <c:v>9.8804461615542571E-4</c:v>
                </c:pt>
                <c:pt idx="8">
                  <c:v>-1.1412033385099773E-3</c:v>
                </c:pt>
                <c:pt idx="9">
                  <c:v>-1.4708955364721721E-3</c:v>
                </c:pt>
                <c:pt idx="10">
                  <c:v>3.9010467573089347E-2</c:v>
                </c:pt>
                <c:pt idx="11">
                  <c:v>-9.0603431125975131E-3</c:v>
                </c:pt>
                <c:pt idx="12">
                  <c:v>6.9066658741301357E-3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6-47AA-A17E-C9C22FCDE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4771568"/>
        <c:axId val="1974780272"/>
      </c:barChart>
      <c:catAx>
        <c:axId val="19747715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780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80272"/>
        <c:scaling>
          <c:orientation val="minMax"/>
          <c:max val="6.0000000000000012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974771568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linking'!$EL$3:$EX$3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'[1]9 Chain linking'!$EL$40:$EX$40</c:f>
              <c:numCache>
                <c:formatCode>0.0</c:formatCode>
                <c:ptCount val="13"/>
                <c:pt idx="0">
                  <c:v>105.62706317746733</c:v>
                </c:pt>
                <c:pt idx="1">
                  <c:v>107.10965268258438</c:v>
                </c:pt>
                <c:pt idx="2">
                  <c:v>107.08186273237838</c:v>
                </c:pt>
                <c:pt idx="3">
                  <c:v>107.69251427242035</c:v>
                </c:pt>
                <c:pt idx="4">
                  <c:v>109.19310416404713</c:v>
                </c:pt>
                <c:pt idx="5">
                  <c:v>111.03882932138708</c:v>
                </c:pt>
                <c:pt idx="6">
                  <c:v>112.73539910521851</c:v>
                </c:pt>
                <c:pt idx="7">
                  <c:v>112.77763341061173</c:v>
                </c:pt>
                <c:pt idx="8">
                  <c:v>113.6086765366633</c:v>
                </c:pt>
                <c:pt idx="9">
                  <c:v>113.04042789471546</c:v>
                </c:pt>
                <c:pt idx="10">
                  <c:v>115.33153596914632</c:v>
                </c:pt>
                <c:pt idx="11">
                  <c:v>114.84091078055808</c:v>
                </c:pt>
                <c:pt idx="12">
                  <c:v>115.34796407484373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7-4015-8335-DA736D7ABB84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linking'!$EL$3:$EX$3</c:f>
              <c:numCache>
                <c:formatCode>mmm\-yy</c:formatCode>
                <c:ptCount val="13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</c:numCache>
            </c:numRef>
          </c:cat>
          <c:val>
            <c:numRef>
              <c:f>'[1]9 Chain linking'!$EL$141:$EX$141</c:f>
              <c:numCache>
                <c:formatCode>0.0</c:formatCode>
                <c:ptCount val="13"/>
                <c:pt idx="0">
                  <c:v>106.09919674691869</c:v>
                </c:pt>
                <c:pt idx="1">
                  <c:v>107.78761693643646</c:v>
                </c:pt>
                <c:pt idx="2">
                  <c:v>107.77224658443893</c:v>
                </c:pt>
                <c:pt idx="3">
                  <c:v>108.12819076178641</c:v>
                </c:pt>
                <c:pt idx="4">
                  <c:v>108.39898280190047</c:v>
                </c:pt>
                <c:pt idx="5">
                  <c:v>110.88261621124582</c:v>
                </c:pt>
                <c:pt idx="6">
                  <c:v>112.63278035206116</c:v>
                </c:pt>
                <c:pt idx="7">
                  <c:v>112.30561333954296</c:v>
                </c:pt>
                <c:pt idx="8">
                  <c:v>113.4686541548411</c:v>
                </c:pt>
                <c:pt idx="9">
                  <c:v>113.06910947549589</c:v>
                </c:pt>
                <c:pt idx="10">
                  <c:v>115.37284218929787</c:v>
                </c:pt>
                <c:pt idx="11">
                  <c:v>115.4440390369666</c:v>
                </c:pt>
                <c:pt idx="12">
                  <c:v>116.62220146140676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7-4015-8335-DA736D7AB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74288"/>
        <c:axId val="1974775376"/>
      </c:lineChart>
      <c:catAx>
        <c:axId val="1974774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97477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4775376"/>
        <c:scaling>
          <c:orientation val="minMax"/>
          <c:max val="120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974774288"/>
        <c:crosses val="autoZero"/>
        <c:crossBetween val="between"/>
        <c:majorUnit val="4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(March 2019 - February 2022)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linking'!$DO$3:$EX$3</c:f>
              <c:numCache>
                <c:formatCode>mmm\-yy</c:formatCode>
                <c:ptCount val="3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</c:numCache>
            </c:numRef>
          </c:cat>
          <c:val>
            <c:numRef>
              <c:f>'[1]9 Chain linking'!$DO$74:$EX$74</c:f>
              <c:numCache>
                <c:formatCode>0.0%</c:formatCode>
                <c:ptCount val="36"/>
                <c:pt idx="0">
                  <c:v>2.2525038719532597E-2</c:v>
                </c:pt>
                <c:pt idx="1">
                  <c:v>1.4553062048962007E-2</c:v>
                </c:pt>
                <c:pt idx="2">
                  <c:v>6.4165274047860432E-3</c:v>
                </c:pt>
                <c:pt idx="3">
                  <c:v>-8.6847926580335688E-4</c:v>
                </c:pt>
                <c:pt idx="4">
                  <c:v>4.0544760154812565E-3</c:v>
                </c:pt>
                <c:pt idx="5">
                  <c:v>6.0776523162358043E-3</c:v>
                </c:pt>
                <c:pt idx="6">
                  <c:v>1.3115682889906166E-2</c:v>
                </c:pt>
                <c:pt idx="7">
                  <c:v>9.6265024253221476E-3</c:v>
                </c:pt>
                <c:pt idx="8">
                  <c:v>3.0863768424356453E-2</c:v>
                </c:pt>
                <c:pt idx="9">
                  <c:v>2.4204333476069317E-2</c:v>
                </c:pt>
                <c:pt idx="10">
                  <c:v>4.9427479837981014E-2</c:v>
                </c:pt>
                <c:pt idx="11">
                  <c:v>4.9504520429953791E-2</c:v>
                </c:pt>
                <c:pt idx="12">
                  <c:v>3.7673011125802125E-2</c:v>
                </c:pt>
                <c:pt idx="13">
                  <c:v>1.0182018433111839E-2</c:v>
                </c:pt>
                <c:pt idx="14">
                  <c:v>-2.104822393858119E-2</c:v>
                </c:pt>
                <c:pt idx="15">
                  <c:v>-3.2816742053675241E-2</c:v>
                </c:pt>
                <c:pt idx="16">
                  <c:v>-3.5233229935704324E-2</c:v>
                </c:pt>
                <c:pt idx="17">
                  <c:v>-2.8113765599014906E-2</c:v>
                </c:pt>
                <c:pt idx="18">
                  <c:v>-4.1165163771719748E-2</c:v>
                </c:pt>
                <c:pt idx="19">
                  <c:v>-5.7803338171849128E-2</c:v>
                </c:pt>
                <c:pt idx="20">
                  <c:v>-6.0468888923991826E-2</c:v>
                </c:pt>
                <c:pt idx="21">
                  <c:v>-5.0391378392895869E-2</c:v>
                </c:pt>
                <c:pt idx="22">
                  <c:v>-5.5110644199595549E-2</c:v>
                </c:pt>
                <c:pt idx="23">
                  <c:v>-4.3951931796531341E-2</c:v>
                </c:pt>
                <c:pt idx="24">
                  <c:v>-3.5424699673486604E-2</c:v>
                </c:pt>
                <c:pt idx="25">
                  <c:v>-7.8538283079476745E-3</c:v>
                </c:pt>
                <c:pt idx="26">
                  <c:v>1.8181140642395732E-2</c:v>
                </c:pt>
                <c:pt idx="27">
                  <c:v>4.079500057926011E-2</c:v>
                </c:pt>
                <c:pt idx="28">
                  <c:v>4.4919047947385105E-2</c:v>
                </c:pt>
                <c:pt idx="29">
                  <c:v>5.3967028771098047E-2</c:v>
                </c:pt>
                <c:pt idx="30">
                  <c:v>6.7833243275636335E-2</c:v>
                </c:pt>
                <c:pt idx="31">
                  <c:v>9.6734930066566749E-2</c:v>
                </c:pt>
                <c:pt idx="32">
                  <c:v>9.5658529805105141E-2</c:v>
                </c:pt>
                <c:pt idx="33">
                  <c:v>0.1156250010622637</c:v>
                </c:pt>
                <c:pt idx="34">
                  <c:v>0.10774037053094321</c:v>
                </c:pt>
                <c:pt idx="35">
                  <c:v>9.2030400211392749E-2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7-4D30-B654-45AE584F8100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linking'!$DO$3:$EX$3</c:f>
              <c:numCache>
                <c:formatCode>mmm\-yy</c:formatCode>
                <c:ptCount val="3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</c:numCache>
            </c:numRef>
          </c:cat>
          <c:val>
            <c:numRef>
              <c:f>'[1]9 Chain linking'!$DO$276:$EX$276</c:f>
              <c:numCache>
                <c:formatCode>0.0%</c:formatCode>
                <c:ptCount val="36"/>
                <c:pt idx="0">
                  <c:v>4.3198001790047291E-2</c:v>
                </c:pt>
                <c:pt idx="1">
                  <c:v>2.1341830696636421E-2</c:v>
                </c:pt>
                <c:pt idx="2">
                  <c:v>2.2064750876024108E-2</c:v>
                </c:pt>
                <c:pt idx="3">
                  <c:v>3.2903549111107822E-2</c:v>
                </c:pt>
                <c:pt idx="4">
                  <c:v>2.9790821403814283E-2</c:v>
                </c:pt>
                <c:pt idx="5">
                  <c:v>3.0728189946626738E-2</c:v>
                </c:pt>
                <c:pt idx="6">
                  <c:v>2.8361765621360613E-2</c:v>
                </c:pt>
                <c:pt idx="7">
                  <c:v>2.3008705257133943E-2</c:v>
                </c:pt>
                <c:pt idx="8">
                  <c:v>4.4931229696348218E-2</c:v>
                </c:pt>
                <c:pt idx="9">
                  <c:v>1.2719619983110775E-2</c:v>
                </c:pt>
                <c:pt idx="10">
                  <c:v>3.9493459583520796E-2</c:v>
                </c:pt>
                <c:pt idx="11">
                  <c:v>3.9693368798638495E-2</c:v>
                </c:pt>
                <c:pt idx="12">
                  <c:v>2.3181752106152809E-2</c:v>
                </c:pt>
                <c:pt idx="13">
                  <c:v>-1.2754931639129552E-3</c:v>
                </c:pt>
                <c:pt idx="14">
                  <c:v>-1.519174964942116E-2</c:v>
                </c:pt>
                <c:pt idx="15">
                  <c:v>-1.0135932295862182E-2</c:v>
                </c:pt>
                <c:pt idx="16">
                  <c:v>-1.8443476942107573E-2</c:v>
                </c:pt>
                <c:pt idx="17">
                  <c:v>-2.0489768827227639E-2</c:v>
                </c:pt>
                <c:pt idx="18">
                  <c:v>-1.2017061411962571E-2</c:v>
                </c:pt>
                <c:pt idx="19">
                  <c:v>-1.3944198265563479E-2</c:v>
                </c:pt>
                <c:pt idx="20">
                  <c:v>-2.0147657079524928E-2</c:v>
                </c:pt>
                <c:pt idx="21">
                  <c:v>-1.2737932050531087E-2</c:v>
                </c:pt>
                <c:pt idx="22">
                  <c:v>-4.7935007586449196E-2</c:v>
                </c:pt>
                <c:pt idx="23">
                  <c:v>-3.0350518211196276E-2</c:v>
                </c:pt>
                <c:pt idx="24">
                  <c:v>-2.7997904072041391E-2</c:v>
                </c:pt>
                <c:pt idx="25">
                  <c:v>-7.242261635561853E-3</c:v>
                </c:pt>
                <c:pt idx="26">
                  <c:v>-5.2091030831157292E-3</c:v>
                </c:pt>
                <c:pt idx="27">
                  <c:v>1.8979191430704923E-2</c:v>
                </c:pt>
                <c:pt idx="28">
                  <c:v>1.425662844163611E-2</c:v>
                </c:pt>
                <c:pt idx="29">
                  <c:v>2.0303960109060659E-2</c:v>
                </c:pt>
                <c:pt idx="30">
                  <c:v>1.9090594526833815E-2</c:v>
                </c:pt>
                <c:pt idx="31">
                  <c:v>3.9211287072496992E-2</c:v>
                </c:pt>
                <c:pt idx="32">
                  <c:v>4.0870415402924243E-2</c:v>
                </c:pt>
                <c:pt idx="33">
                  <c:v>3.961341800160989E-2</c:v>
                </c:pt>
                <c:pt idx="34">
                  <c:v>5.3192251990878736E-2</c:v>
                </c:pt>
                <c:pt idx="35">
                  <c:v>4.2665426284176133E-2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7-4D30-B654-45AE584F8100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linking'!$DO$3:$EX$3</c:f>
              <c:numCache>
                <c:formatCode>mmm\-yy</c:formatCode>
                <c:ptCount val="36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</c:numCache>
            </c:numRef>
          </c:cat>
          <c:val>
            <c:numRef>
              <c:f>'[1]9 Chain linking'!$DO$377:$EX$377</c:f>
              <c:numCache>
                <c:formatCode>0.0%</c:formatCode>
                <c:ptCount val="36"/>
                <c:pt idx="0">
                  <c:v>3.0120338909833677E-3</c:v>
                </c:pt>
                <c:pt idx="1">
                  <c:v>8.0137305907543865E-3</c:v>
                </c:pt>
                <c:pt idx="2">
                  <c:v>-8.3727716416910347E-3</c:v>
                </c:pt>
                <c:pt idx="3">
                  <c:v>-3.1285177919073814E-2</c:v>
                </c:pt>
                <c:pt idx="4">
                  <c:v>-1.9560230175127979E-2</c:v>
                </c:pt>
                <c:pt idx="5">
                  <c:v>-1.679580991834162E-2</c:v>
                </c:pt>
                <c:pt idx="6">
                  <c:v>-1.0513866990410348E-3</c:v>
                </c:pt>
                <c:pt idx="7">
                  <c:v>-2.8676644292013886E-3</c:v>
                </c:pt>
                <c:pt idx="8">
                  <c:v>1.7812187500209076E-2</c:v>
                </c:pt>
                <c:pt idx="9">
                  <c:v>3.5445411724866371E-2</c:v>
                </c:pt>
                <c:pt idx="10">
                  <c:v>5.9442502199638536E-2</c:v>
                </c:pt>
                <c:pt idx="11">
                  <c:v>5.9130052528447941E-2</c:v>
                </c:pt>
                <c:pt idx="12">
                  <c:v>5.1899186077086545E-2</c:v>
                </c:pt>
                <c:pt idx="13">
                  <c:v>2.1364477557157313E-2</c:v>
                </c:pt>
                <c:pt idx="14">
                  <c:v>-2.675313343843766E-2</c:v>
                </c:pt>
                <c:pt idx="15">
                  <c:v>-5.4597716739851254E-2</c:v>
                </c:pt>
                <c:pt idx="16">
                  <c:v>-5.1414331152146886E-2</c:v>
                </c:pt>
                <c:pt idx="17">
                  <c:v>-3.5530088795863612E-2</c:v>
                </c:pt>
                <c:pt idx="18">
                  <c:v>-6.9047862995286757E-2</c:v>
                </c:pt>
                <c:pt idx="19">
                  <c:v>-9.981465876056772E-2</c:v>
                </c:pt>
                <c:pt idx="20">
                  <c:v>-9.8875080694571404E-2</c:v>
                </c:pt>
                <c:pt idx="21">
                  <c:v>-8.643716886198527E-2</c:v>
                </c:pt>
                <c:pt idx="22">
                  <c:v>-6.2208573818762214E-2</c:v>
                </c:pt>
                <c:pt idx="23">
                  <c:v>-5.7051132256246029E-2</c:v>
                </c:pt>
                <c:pt idx="24">
                  <c:v>-4.2516592513300755E-2</c:v>
                </c:pt>
                <c:pt idx="25">
                  <c:v>-8.437482731811996E-3</c:v>
                </c:pt>
                <c:pt idx="26">
                  <c:v>4.1236714144125441E-2</c:v>
                </c:pt>
                <c:pt idx="27">
                  <c:v>6.2730574047267007E-2</c:v>
                </c:pt>
                <c:pt idx="28">
                  <c:v>7.5497038570176089E-2</c:v>
                </c:pt>
                <c:pt idx="29">
                  <c:v>8.7223789062929269E-2</c:v>
                </c:pt>
                <c:pt idx="30">
                  <c:v>0.11731621178923812</c:v>
                </c:pt>
                <c:pt idx="31">
                  <c:v>0.15709116789007194</c:v>
                </c:pt>
                <c:pt idx="32">
                  <c:v>0.15240377071533229</c:v>
                </c:pt>
                <c:pt idx="33">
                  <c:v>0.19426140199688491</c:v>
                </c:pt>
                <c:pt idx="34">
                  <c:v>0.16251902565845278</c:v>
                </c:pt>
                <c:pt idx="35">
                  <c:v>0.14091885152873362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77-4D30-B654-45AE584F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75920"/>
        <c:axId val="1707603728"/>
      </c:lineChart>
      <c:catAx>
        <c:axId val="1974775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70760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603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97477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557264863140089"/>
          <c:y val="0.1828464933657134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485773</xdr:colOff>
      <xdr:row>3</xdr:row>
      <xdr:rowOff>9524</xdr:rowOff>
    </xdr:from>
    <xdr:to>
      <xdr:col>13</xdr:col>
      <xdr:colOff>123825</xdr:colOff>
      <xdr:row>17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BBD87E-4DFC-4AC6-9713-FFB795532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6</xdr:col>
      <xdr:colOff>438149</xdr:colOff>
      <xdr:row>17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5E6C1F8-731D-4CBD-A207-CA40249E6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71FB5DD1-3ED5-4A26-836B-ED6A39749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19</xdr:row>
      <xdr:rowOff>28573</xdr:rowOff>
    </xdr:from>
    <xdr:to>
      <xdr:col>13</xdr:col>
      <xdr:colOff>114299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57A24529-65F4-4665-AC72-3C0973EDE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35</xdr:row>
      <xdr:rowOff>95249</xdr:rowOff>
    </xdr:from>
    <xdr:to>
      <xdr:col>13</xdr:col>
      <xdr:colOff>9525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87DE86-7EA8-451A-8FEF-BA103BE3C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etelani.hennem/Documents/1%20-%20PRICE/1%20-%20CONSUMER%20PRICE%20INDEX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1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7">
          <cell r="D27">
            <v>999.99999999999943</v>
          </cell>
        </row>
        <row r="28">
          <cell r="D28">
            <v>403.70647298610572</v>
          </cell>
        </row>
        <row r="29">
          <cell r="D29">
            <v>128.38276418245488</v>
          </cell>
        </row>
        <row r="30">
          <cell r="D30">
            <v>21.207342614600151</v>
          </cell>
        </row>
        <row r="31">
          <cell r="D31">
            <v>119.58589603689799</v>
          </cell>
        </row>
        <row r="32">
          <cell r="D32">
            <v>30.756832814236105</v>
          </cell>
        </row>
        <row r="33">
          <cell r="D33">
            <v>4.6454397298090067</v>
          </cell>
        </row>
        <row r="34">
          <cell r="D34">
            <v>148.49642539723797</v>
          </cell>
        </row>
        <row r="35">
          <cell r="D35">
            <v>51.526012852248499</v>
          </cell>
        </row>
        <row r="36">
          <cell r="D36">
            <v>6.0593735637970525</v>
          </cell>
        </row>
        <row r="37">
          <cell r="D37">
            <v>19.733665136422147</v>
          </cell>
        </row>
        <row r="38">
          <cell r="D38">
            <v>22.399234488202559</v>
          </cell>
        </row>
        <row r="39">
          <cell r="D39">
            <v>43.500540197987789</v>
          </cell>
        </row>
        <row r="140">
          <cell r="D140">
            <v>505.30452844844621</v>
          </cell>
        </row>
        <row r="141">
          <cell r="D141">
            <v>134.55687927859819</v>
          </cell>
        </row>
        <row r="142">
          <cell r="D142">
            <v>104.59925406521772</v>
          </cell>
        </row>
        <row r="143">
          <cell r="D143">
            <v>5.9801891434821588</v>
          </cell>
        </row>
        <row r="144">
          <cell r="D144">
            <v>91.299841086399681</v>
          </cell>
        </row>
        <row r="145">
          <cell r="D145">
            <v>3.898404238631326</v>
          </cell>
        </row>
        <row r="146">
          <cell r="D146">
            <v>2.1885908901478728</v>
          </cell>
        </row>
        <row r="147">
          <cell r="D147">
            <v>59.877556802773952</v>
          </cell>
        </row>
        <row r="148">
          <cell r="D148">
            <v>51.526012852248499</v>
          </cell>
        </row>
        <row r="149">
          <cell r="D149">
            <v>0.43085223772044695</v>
          </cell>
        </row>
        <row r="150">
          <cell r="D150">
            <v>19.733665136422147</v>
          </cell>
        </row>
        <row r="151">
          <cell r="D151">
            <v>22.399234488202559</v>
          </cell>
        </row>
        <row r="152">
          <cell r="D152">
            <v>8.8140482286017434</v>
          </cell>
        </row>
        <row r="157">
          <cell r="D157">
            <v>494.69547155155357</v>
          </cell>
        </row>
        <row r="158">
          <cell r="D158">
            <v>269.14959370750751</v>
          </cell>
        </row>
        <row r="159">
          <cell r="D159">
            <v>23.783510117237157</v>
          </cell>
        </row>
        <row r="160">
          <cell r="D160">
            <v>15.227153471117989</v>
          </cell>
        </row>
        <row r="161">
          <cell r="D161">
            <v>28.286054950498311</v>
          </cell>
        </row>
        <row r="162">
          <cell r="D162">
            <v>26.858428575604783</v>
          </cell>
        </row>
        <row r="163">
          <cell r="D163">
            <v>2.4568488396611339</v>
          </cell>
        </row>
        <row r="164">
          <cell r="D164">
            <v>88.61886859446399</v>
          </cell>
        </row>
        <row r="166">
          <cell r="D166">
            <v>5.6285213260766049</v>
          </cell>
        </row>
        <row r="169">
          <cell r="D169">
            <v>34.68649196938604</v>
          </cell>
        </row>
        <row r="174">
          <cell r="C174">
            <v>586.65104667931428</v>
          </cell>
        </row>
        <row r="175">
          <cell r="C175">
            <v>345.27427713097558</v>
          </cell>
        </row>
        <row r="177">
          <cell r="C177">
            <v>21.207342614600151</v>
          </cell>
        </row>
        <row r="178">
          <cell r="C178">
            <v>24.162666169205348</v>
          </cell>
        </row>
        <row r="179">
          <cell r="C179">
            <v>30.756832814236105</v>
          </cell>
        </row>
        <row r="180">
          <cell r="C180">
            <v>3.4977060095474677</v>
          </cell>
        </row>
        <row r="181">
          <cell r="C181">
            <v>26.363426773929124</v>
          </cell>
        </row>
        <row r="182">
          <cell r="C182">
            <v>51.526012852248499</v>
          </cell>
        </row>
        <row r="183">
          <cell r="C183">
            <v>5.6285213260766049</v>
          </cell>
        </row>
        <row r="184">
          <cell r="C184">
            <v>12.33448630230515</v>
          </cell>
        </row>
        <row r="185">
          <cell r="C185">
            <v>22.399234488202559</v>
          </cell>
        </row>
        <row r="186">
          <cell r="C186">
            <v>43.500540197987789</v>
          </cell>
        </row>
        <row r="191">
          <cell r="D191">
            <v>185.49459804125496</v>
          </cell>
        </row>
        <row r="192">
          <cell r="D192">
            <v>76.124683423468085</v>
          </cell>
        </row>
        <row r="194">
          <cell r="D194">
            <v>5.9801891434821588</v>
          </cell>
        </row>
        <row r="196">
          <cell r="D196">
            <v>3.898404238631326</v>
          </cell>
        </row>
        <row r="197">
          <cell r="D197">
            <v>1.0408571698863338</v>
          </cell>
        </row>
        <row r="198">
          <cell r="D198">
            <v>3.3766821944291152</v>
          </cell>
        </row>
        <row r="199">
          <cell r="D199">
            <v>51.526012852248499</v>
          </cell>
        </row>
        <row r="201">
          <cell r="D201">
            <v>12.33448630230515</v>
          </cell>
        </row>
        <row r="202">
          <cell r="D202">
            <v>22.399234488202559</v>
          </cell>
        </row>
        <row r="203">
          <cell r="D203">
            <v>8.8140482286017434</v>
          </cell>
        </row>
        <row r="208">
          <cell r="D208">
            <v>401.15644863805943</v>
          </cell>
        </row>
        <row r="209">
          <cell r="D209">
            <v>269.14959370750751</v>
          </cell>
        </row>
        <row r="211">
          <cell r="D211">
            <v>15.227153471117989</v>
          </cell>
        </row>
        <row r="212">
          <cell r="D212">
            <v>24.162666169205348</v>
          </cell>
        </row>
        <row r="213">
          <cell r="D213">
            <v>26.858428575604783</v>
          </cell>
        </row>
        <row r="214">
          <cell r="D214">
            <v>2.4568488396611339</v>
          </cell>
        </row>
        <row r="215">
          <cell r="D215">
            <v>22.986744579500009</v>
          </cell>
        </row>
        <row r="217">
          <cell r="D217">
            <v>5.6285213260766049</v>
          </cell>
        </row>
        <row r="220">
          <cell r="D220">
            <v>34.68649196938604</v>
          </cell>
        </row>
      </sheetData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ET230">
            <v>0.54106242377878022</v>
          </cell>
        </row>
        <row r="231">
          <cell r="B231" t="str">
            <v>02 Alcoholic beverages, tobacco and narcotics</v>
          </cell>
          <cell r="C231" t="str">
            <v>02 Ava Malosi ma Tapaa</v>
          </cell>
          <cell r="ET231">
            <v>5.2211347674721381E-2</v>
          </cell>
        </row>
        <row r="232">
          <cell r="B232" t="str">
            <v>03 Clothing and footwear</v>
          </cell>
          <cell r="C232" t="str">
            <v>03 Lavalava ma Seevae</v>
          </cell>
          <cell r="ET232">
            <v>4.143092360773553E-2</v>
          </cell>
        </row>
        <row r="233">
          <cell r="B233" t="str">
            <v>05 Furnishings, household equipment and maintenance</v>
          </cell>
          <cell r="C233" t="str">
            <v>05 Meafale, Mea Faigaluega/Faaleleia o Aiga</v>
          </cell>
          <cell r="ET233">
            <v>3.4461774257567315E-2</v>
          </cell>
        </row>
        <row r="234">
          <cell r="B234" t="str">
            <v>12 Miscellaneous goods and services</v>
          </cell>
          <cell r="C234" t="str">
            <v>12 Isi Oloa ma Auaunaga</v>
          </cell>
          <cell r="ET234">
            <v>1.6501894012250194E-2</v>
          </cell>
        </row>
        <row r="235">
          <cell r="B235" t="str">
            <v>04 Housing, water, electricity, gas and other fuels</v>
          </cell>
          <cell r="C235" t="str">
            <v>04 Fale, Suavai, Eletise, Kesi ma isi</v>
          </cell>
          <cell r="ET235">
            <v>2.154013998674079E-3</v>
          </cell>
        </row>
        <row r="236">
          <cell r="B236" t="str">
            <v>11 Restaurants and hotels</v>
          </cell>
          <cell r="C236" t="str">
            <v>11 Faleaiga</v>
          </cell>
          <cell r="ET236">
            <v>0</v>
          </cell>
        </row>
        <row r="237">
          <cell r="B237" t="str">
            <v>09 Recreation and culture</v>
          </cell>
          <cell r="C237" t="str">
            <v>09 Faafiafiaga ma Aganuu</v>
          </cell>
          <cell r="ET237">
            <v>0</v>
          </cell>
        </row>
        <row r="238">
          <cell r="B238" t="str">
            <v>10 Education</v>
          </cell>
          <cell r="C238" t="str">
            <v>10 Aoaoga</v>
          </cell>
          <cell r="ET238">
            <v>0</v>
          </cell>
        </row>
        <row r="239">
          <cell r="B239" t="str">
            <v>08 Communication</v>
          </cell>
          <cell r="C239" t="str">
            <v>08 Fesootaiga</v>
          </cell>
          <cell r="ET239">
            <v>0</v>
          </cell>
        </row>
        <row r="240">
          <cell r="B240" t="str">
            <v>06 Health</v>
          </cell>
          <cell r="C240" t="str">
            <v>06 Soifua Maloloina</v>
          </cell>
          <cell r="ET240">
            <v>-1.5348884023997545E-2</v>
          </cell>
        </row>
        <row r="241">
          <cell r="B241" t="str">
            <v>07 Transport</v>
          </cell>
          <cell r="C241" t="str">
            <v>07 Femalagaiga</v>
          </cell>
          <cell r="ET241">
            <v>-0.25810014187267682</v>
          </cell>
        </row>
      </sheetData>
      <sheetData sheetId="24"/>
      <sheetData sheetId="25">
        <row r="2">
          <cell r="DO2" t="str">
            <v>Mati -19</v>
          </cell>
          <cell r="DP2" t="str">
            <v>Aperila - 19</v>
          </cell>
          <cell r="DQ2" t="str">
            <v>Me - 19</v>
          </cell>
          <cell r="DR2" t="str">
            <v>Iuni - 19</v>
          </cell>
          <cell r="DS2" t="str">
            <v>Iulai - 19</v>
          </cell>
          <cell r="DT2" t="str">
            <v>Aukuso - 19</v>
          </cell>
          <cell r="DU2" t="str">
            <v>Setema - 19</v>
          </cell>
          <cell r="DV2" t="str">
            <v>Oketopa - 19</v>
          </cell>
          <cell r="DW2" t="str">
            <v>Novema - 19</v>
          </cell>
          <cell r="DX2" t="str">
            <v>Tesema - 19</v>
          </cell>
          <cell r="DY2" t="str">
            <v>Ianuari - 20</v>
          </cell>
          <cell r="DZ2" t="str">
            <v>Fepuari -20</v>
          </cell>
          <cell r="EA2" t="str">
            <v>Mati -20</v>
          </cell>
          <cell r="EB2" t="str">
            <v>Aperila - 20</v>
          </cell>
          <cell r="EC2" t="str">
            <v>Me - 20</v>
          </cell>
          <cell r="ED2" t="str">
            <v>Iuni - 20</v>
          </cell>
          <cell r="EE2" t="str">
            <v>Iulai - 20</v>
          </cell>
          <cell r="EF2" t="str">
            <v>Aukuso - 20</v>
          </cell>
          <cell r="EG2" t="str">
            <v>Setema - 20</v>
          </cell>
          <cell r="EH2" t="str">
            <v>Oketopa - 20</v>
          </cell>
          <cell r="EI2" t="str">
            <v>Novema - 20</v>
          </cell>
          <cell r="EJ2" t="str">
            <v>Tesema - 20</v>
          </cell>
          <cell r="EK2" t="str">
            <v>Ianuari - 21</v>
          </cell>
          <cell r="EL2" t="str">
            <v>Fepuari -21</v>
          </cell>
          <cell r="EM2" t="str">
            <v>Mati-21</v>
          </cell>
          <cell r="EN2" t="str">
            <v>Aperila -21</v>
          </cell>
          <cell r="EO2" t="str">
            <v>Me-21</v>
          </cell>
          <cell r="EP2" t="str">
            <v>Iuni-21</v>
          </cell>
          <cell r="EQ2" t="str">
            <v>Iulai-21</v>
          </cell>
          <cell r="ER2" t="str">
            <v>Aukuso-21</v>
          </cell>
          <cell r="ES2" t="str">
            <v>Setema-21</v>
          </cell>
          <cell r="ET2" t="str">
            <v>Oketopa-21</v>
          </cell>
          <cell r="EU2" t="str">
            <v>Novema-21</v>
          </cell>
          <cell r="EV2" t="str">
            <v>Tesema-21</v>
          </cell>
          <cell r="EW2" t="str">
            <v>Ianuari-22</v>
          </cell>
          <cell r="EX2" t="str">
            <v>Fepuari -22</v>
          </cell>
        </row>
        <row r="3">
          <cell r="DO3">
            <v>43525</v>
          </cell>
          <cell r="DP3">
            <v>43556</v>
          </cell>
          <cell r="DQ3">
            <v>43586</v>
          </cell>
          <cell r="DR3">
            <v>43617</v>
          </cell>
          <cell r="DS3">
            <v>43647</v>
          </cell>
          <cell r="DT3">
            <v>43678</v>
          </cell>
          <cell r="DU3">
            <v>43709</v>
          </cell>
          <cell r="DV3">
            <v>43739</v>
          </cell>
          <cell r="DW3">
            <v>43770</v>
          </cell>
          <cell r="DX3">
            <v>43800</v>
          </cell>
          <cell r="DY3">
            <v>43831</v>
          </cell>
          <cell r="DZ3">
            <v>43862</v>
          </cell>
          <cell r="EA3">
            <v>43891</v>
          </cell>
          <cell r="EB3">
            <v>43922</v>
          </cell>
          <cell r="EC3">
            <v>43952</v>
          </cell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</row>
        <row r="40">
          <cell r="K40">
            <v>108.26348710678569</v>
          </cell>
          <cell r="L40">
            <v>106.56967824059315</v>
          </cell>
          <cell r="M40">
            <v>109.90900193282062</v>
          </cell>
          <cell r="EK40">
            <v>103.67132392720733</v>
          </cell>
          <cell r="EL40">
            <v>105.62706317746733</v>
          </cell>
          <cell r="EM40">
            <v>107.10965268258438</v>
          </cell>
          <cell r="EN40">
            <v>107.08186273237838</v>
          </cell>
          <cell r="EO40">
            <v>107.69251427242035</v>
          </cell>
          <cell r="EP40">
            <v>109.19310416404713</v>
          </cell>
          <cell r="EQ40">
            <v>111.03882932138708</v>
          </cell>
          <cell r="ER40">
            <v>112.73539910521851</v>
          </cell>
          <cell r="ES40">
            <v>112.77763341061173</v>
          </cell>
          <cell r="ET40">
            <v>113.6086765366633</v>
          </cell>
          <cell r="EU40">
            <v>113.04042789471546</v>
          </cell>
          <cell r="EV40">
            <v>115.33153596914632</v>
          </cell>
          <cell r="EW40">
            <v>114.84091078055808</v>
          </cell>
          <cell r="EX40">
            <v>115.34796407484373</v>
          </cell>
        </row>
        <row r="41">
          <cell r="K41">
            <v>112.07058658505895</v>
          </cell>
          <cell r="L41">
            <v>110.36937554684364</v>
          </cell>
          <cell r="M41">
            <v>114.14583994642327</v>
          </cell>
          <cell r="EL41">
            <v>108.45962783829816</v>
          </cell>
          <cell r="EM41">
            <v>111.05662510039613</v>
          </cell>
          <cell r="EN41">
            <v>109.75606716908656</v>
          </cell>
          <cell r="EO41">
            <v>110.53290512891432</v>
          </cell>
          <cell r="EP41">
            <v>111.90874665712562</v>
          </cell>
          <cell r="EQ41">
            <v>115.29724794208241</v>
          </cell>
          <cell r="ER41">
            <v>118.52249004883102</v>
          </cell>
          <cell r="ES41">
            <v>117.91105637068988</v>
          </cell>
          <cell r="ET41">
            <v>118.103434650544</v>
          </cell>
          <cell r="EU41">
            <v>120.14032969222583</v>
          </cell>
          <cell r="EV41">
            <v>123.0785419213581</v>
          </cell>
          <cell r="EW41">
            <v>122.28081125770041</v>
          </cell>
          <cell r="EX41">
            <v>123.82010025508734</v>
          </cell>
        </row>
        <row r="42">
          <cell r="K42">
            <v>116.83380537512362</v>
          </cell>
          <cell r="L42">
            <v>120.00827854953745</v>
          </cell>
          <cell r="M42">
            <v>121.58874124729095</v>
          </cell>
          <cell r="EL42">
            <v>121.47170674943024</v>
          </cell>
          <cell r="EM42">
            <v>121.50441362088513</v>
          </cell>
          <cell r="EN42">
            <v>121.47131462770753</v>
          </cell>
          <cell r="EO42">
            <v>121.52142154831824</v>
          </cell>
          <cell r="EP42">
            <v>121.65450803108624</v>
          </cell>
          <cell r="EQ42">
            <v>121.77031210467828</v>
          </cell>
          <cell r="ER42">
            <v>121.39842101638448</v>
          </cell>
          <cell r="ES42">
            <v>121.55093324627542</v>
          </cell>
          <cell r="ET42">
            <v>121.61893851776651</v>
          </cell>
          <cell r="EU42">
            <v>121.59112152917484</v>
          </cell>
          <cell r="EV42">
            <v>121.7026040146617</v>
          </cell>
          <cell r="EW42">
            <v>121.65951915875802</v>
          </cell>
          <cell r="EX42">
            <v>122.12655994559792</v>
          </cell>
        </row>
        <row r="43">
          <cell r="K43">
            <v>93.752919693994514</v>
          </cell>
          <cell r="L43">
            <v>93.49620525490316</v>
          </cell>
          <cell r="M43">
            <v>98.908539752784677</v>
          </cell>
          <cell r="EL43">
            <v>92.682886189273148</v>
          </cell>
          <cell r="EM43">
            <v>92.682886189273148</v>
          </cell>
          <cell r="EN43">
            <v>92.723579490424498</v>
          </cell>
          <cell r="EO43">
            <v>92.521343294610361</v>
          </cell>
          <cell r="EP43">
            <v>93.531094593677579</v>
          </cell>
          <cell r="EQ43">
            <v>104.89687904394242</v>
          </cell>
          <cell r="ER43">
            <v>104.75614863993957</v>
          </cell>
          <cell r="ES43">
            <v>104.53507339953644</v>
          </cell>
          <cell r="ET43">
            <v>104.94352587369822</v>
          </cell>
          <cell r="EU43">
            <v>105.1137928817418</v>
          </cell>
          <cell r="EV43">
            <v>105.07458771148144</v>
          </cell>
          <cell r="EW43">
            <v>106.39886188823495</v>
          </cell>
          <cell r="EX43">
            <v>108.64240795058623</v>
          </cell>
        </row>
        <row r="44">
          <cell r="K44">
            <v>95.013207789082415</v>
          </cell>
          <cell r="L44">
            <v>89.602416093777222</v>
          </cell>
          <cell r="M44">
            <v>92.40978394832625</v>
          </cell>
          <cell r="EL44">
            <v>87.258964227415746</v>
          </cell>
          <cell r="EM44">
            <v>87.629631177735263</v>
          </cell>
          <cell r="EN44">
            <v>88.78568453094681</v>
          </cell>
          <cell r="EO44">
            <v>88.901854793049267</v>
          </cell>
          <cell r="EP44">
            <v>97.218082732649989</v>
          </cell>
          <cell r="EQ44">
            <v>97.487175842148673</v>
          </cell>
          <cell r="ER44">
            <v>98.754796963364242</v>
          </cell>
          <cell r="ES44">
            <v>98.880386052046035</v>
          </cell>
          <cell r="ET44">
            <v>100.99475387493978</v>
          </cell>
          <cell r="EU44">
            <v>88.858971576415968</v>
          </cell>
          <cell r="EV44">
            <v>90.515212469831624</v>
          </cell>
          <cell r="EW44">
            <v>90.235636825861292</v>
          </cell>
          <cell r="EX44">
            <v>90.256322286073541</v>
          </cell>
        </row>
        <row r="45">
          <cell r="K45">
            <v>96.372859600979794</v>
          </cell>
          <cell r="L45">
            <v>98.063493711416029</v>
          </cell>
          <cell r="M45">
            <v>98.924641918206703</v>
          </cell>
          <cell r="EL45">
            <v>98.120704059541765</v>
          </cell>
          <cell r="EM45">
            <v>99.559133529834213</v>
          </cell>
          <cell r="EN45">
            <v>99.343409287706848</v>
          </cell>
          <cell r="EO45">
            <v>98.622234834968296</v>
          </cell>
          <cell r="EP45">
            <v>98.043206796227949</v>
          </cell>
          <cell r="EQ45">
            <v>98.292589052669584</v>
          </cell>
          <cell r="ER45">
            <v>98.946999540140794</v>
          </cell>
          <cell r="ES45">
            <v>99.222917222438468</v>
          </cell>
          <cell r="ET45">
            <v>98.944983971442383</v>
          </cell>
          <cell r="EU45">
            <v>98.736164911052086</v>
          </cell>
          <cell r="EV45">
            <v>99.66020855441765</v>
          </cell>
          <cell r="EW45">
            <v>100.7305972325794</v>
          </cell>
          <cell r="EX45">
            <v>102.01734270691225</v>
          </cell>
        </row>
        <row r="46">
          <cell r="K46">
            <v>100.04553905813985</v>
          </cell>
          <cell r="L46">
            <v>99.166354953451403</v>
          </cell>
          <cell r="M46">
            <v>105.65283790739214</v>
          </cell>
          <cell r="EL46">
            <v>104.76507470762495</v>
          </cell>
          <cell r="EM46">
            <v>105.02979046097771</v>
          </cell>
          <cell r="EN46">
            <v>104.28088549729428</v>
          </cell>
          <cell r="EO46">
            <v>105.02979046097771</v>
          </cell>
          <cell r="EP46">
            <v>105.02979046097771</v>
          </cell>
          <cell r="EQ46">
            <v>105.02979046097771</v>
          </cell>
          <cell r="ER46">
            <v>107.01975181129215</v>
          </cell>
          <cell r="ES46">
            <v>107.01975181129215</v>
          </cell>
          <cell r="ET46">
            <v>107.01975181129215</v>
          </cell>
          <cell r="EU46">
            <v>107.01975181129215</v>
          </cell>
          <cell r="EV46">
            <v>107.01975181129215</v>
          </cell>
          <cell r="EW46">
            <v>107.01975181129215</v>
          </cell>
          <cell r="EX46">
            <v>109.92506311930848</v>
          </cell>
        </row>
        <row r="47">
          <cell r="K47">
            <v>111.28028621587244</v>
          </cell>
          <cell r="L47">
            <v>104.44913900798896</v>
          </cell>
          <cell r="M47">
            <v>111.74676597674834</v>
          </cell>
          <cell r="EL47">
            <v>104.68910945862899</v>
          </cell>
          <cell r="EM47">
            <v>107.12538196488481</v>
          </cell>
          <cell r="EN47">
            <v>109.59068752393566</v>
          </cell>
          <cell r="EO47">
            <v>111.53389794577097</v>
          </cell>
          <cell r="EP47">
            <v>111.49018830913184</v>
          </cell>
          <cell r="EQ47">
            <v>112.47886862768843</v>
          </cell>
          <cell r="ER47">
            <v>114.12783058790319</v>
          </cell>
          <cell r="ES47">
            <v>115.86695511002947</v>
          </cell>
          <cell r="ET47">
            <v>115.11360522745883</v>
          </cell>
          <cell r="EU47">
            <v>115.51140718990764</v>
          </cell>
          <cell r="EV47">
            <v>121.30175467861379</v>
          </cell>
          <cell r="EW47">
            <v>118.99733196268778</v>
          </cell>
          <cell r="EX47">
            <v>117.00129365496696</v>
          </cell>
        </row>
        <row r="48">
          <cell r="K48">
            <v>104.21297893821149</v>
          </cell>
          <cell r="L48">
            <v>104.18529830643872</v>
          </cell>
          <cell r="M48">
            <v>107.10341535827013</v>
          </cell>
          <cell r="EL48">
            <v>104.18529830643872</v>
          </cell>
          <cell r="EM48">
            <v>104.18529830643872</v>
          </cell>
          <cell r="EN48">
            <v>104.18529830643872</v>
          </cell>
          <cell r="EO48">
            <v>104.18529830643872</v>
          </cell>
          <cell r="EP48">
            <v>104.18529830643872</v>
          </cell>
          <cell r="EQ48">
            <v>104.18529830643872</v>
          </cell>
          <cell r="ER48">
            <v>104.18529830643872</v>
          </cell>
          <cell r="ES48">
            <v>104.18529830643872</v>
          </cell>
          <cell r="ET48">
            <v>115.85776651376429</v>
          </cell>
          <cell r="EU48">
            <v>115.85776651376429</v>
          </cell>
          <cell r="EV48">
            <v>115.85776651376429</v>
          </cell>
          <cell r="EW48">
            <v>115.80076127122973</v>
          </cell>
          <cell r="EX48">
            <v>115.80076127122973</v>
          </cell>
        </row>
        <row r="49">
          <cell r="K49">
            <v>88.721761978062531</v>
          </cell>
          <cell r="L49">
            <v>88.494178035547577</v>
          </cell>
          <cell r="M49">
            <v>88.245356688168997</v>
          </cell>
          <cell r="EL49">
            <v>87.563342112964548</v>
          </cell>
          <cell r="EM49">
            <v>87.041351445932349</v>
          </cell>
          <cell r="EN49">
            <v>87.041351445932349</v>
          </cell>
          <cell r="EO49">
            <v>88.293719669766276</v>
          </cell>
          <cell r="EP49">
            <v>89.326848590338216</v>
          </cell>
          <cell r="EQ49">
            <v>88.810284130052253</v>
          </cell>
          <cell r="ER49">
            <v>88.293719669766276</v>
          </cell>
          <cell r="ES49">
            <v>88.293719669766276</v>
          </cell>
          <cell r="ET49">
            <v>88.989905998694965</v>
          </cell>
          <cell r="EU49">
            <v>88.989905998694965</v>
          </cell>
          <cell r="EV49">
            <v>88.989905998694965</v>
          </cell>
          <cell r="EW49">
            <v>88.989905998694965</v>
          </cell>
          <cell r="EX49">
            <v>88.989905998694965</v>
          </cell>
        </row>
        <row r="50">
          <cell r="K50">
            <v>113.52180803998567</v>
          </cell>
          <cell r="L50">
            <v>114.86474482179983</v>
          </cell>
          <cell r="M50">
            <v>109.89262492730548</v>
          </cell>
          <cell r="EL50">
            <v>109.44061402780596</v>
          </cell>
          <cell r="EM50">
            <v>109.44061402780596</v>
          </cell>
          <cell r="EN50">
            <v>109.44061402780596</v>
          </cell>
          <cell r="EO50">
            <v>109.44061402780596</v>
          </cell>
          <cell r="EP50">
            <v>109.44061402780596</v>
          </cell>
          <cell r="EQ50">
            <v>109.44061402780596</v>
          </cell>
          <cell r="ER50">
            <v>109.44061402780596</v>
          </cell>
          <cell r="ES50">
            <v>109.44061402780596</v>
          </cell>
          <cell r="ET50">
            <v>109.44061402780596</v>
          </cell>
          <cell r="EU50">
            <v>109.44061402780596</v>
          </cell>
          <cell r="EV50">
            <v>109.44061402780596</v>
          </cell>
          <cell r="EW50">
            <v>109.44061402780596</v>
          </cell>
          <cell r="EX50">
            <v>109.44061402780596</v>
          </cell>
        </row>
        <row r="51">
          <cell r="K51">
            <v>103.29662424496367</v>
          </cell>
          <cell r="L51">
            <v>109.38921663617475</v>
          </cell>
          <cell r="M51">
            <v>111.21432379577662</v>
          </cell>
          <cell r="EL51">
            <v>111.02328302664857</v>
          </cell>
          <cell r="EM51">
            <v>111.02328302664857</v>
          </cell>
          <cell r="EN51">
            <v>111.02328302664857</v>
          </cell>
          <cell r="EO51">
            <v>111.02328302664857</v>
          </cell>
          <cell r="EP51">
            <v>111.02328302664857</v>
          </cell>
          <cell r="EQ51">
            <v>111.02328302664857</v>
          </cell>
          <cell r="ER51">
            <v>111.36566657249396</v>
          </cell>
          <cell r="ES51">
            <v>111.36566657249396</v>
          </cell>
          <cell r="ET51">
            <v>111.36566657249396</v>
          </cell>
          <cell r="EU51">
            <v>111.65595232264887</v>
          </cell>
          <cell r="EV51">
            <v>111.65595232264887</v>
          </cell>
          <cell r="EW51">
            <v>118.31822174576357</v>
          </cell>
          <cell r="EX51">
            <v>118.31822174576357</v>
          </cell>
        </row>
        <row r="52">
          <cell r="K52">
            <v>97.816732206182635</v>
          </cell>
          <cell r="L52">
            <v>98.834039372451741</v>
          </cell>
          <cell r="M52">
            <v>97.211742314755568</v>
          </cell>
          <cell r="EL52">
            <v>97.699551555136736</v>
          </cell>
          <cell r="EM52">
            <v>97.275494391241992</v>
          </cell>
          <cell r="EN52">
            <v>97.423016623472122</v>
          </cell>
          <cell r="EO52">
            <v>97.50472619472049</v>
          </cell>
          <cell r="EP52">
            <v>95.899912057232328</v>
          </cell>
          <cell r="EQ52">
            <v>96.780924973356775</v>
          </cell>
          <cell r="ER52">
            <v>97.123038335993058</v>
          </cell>
          <cell r="ES52">
            <v>96.948872756277879</v>
          </cell>
          <cell r="ET52">
            <v>96.900625390610358</v>
          </cell>
          <cell r="EU52">
            <v>96.935581766247807</v>
          </cell>
          <cell r="EV52">
            <v>97.053331461040187</v>
          </cell>
          <cell r="EW52">
            <v>97.174903578066676</v>
          </cell>
          <cell r="EX52">
            <v>97.610551625043968</v>
          </cell>
        </row>
        <row r="54">
          <cell r="B54" t="str">
            <v>All items - m-m changes</v>
          </cell>
        </row>
        <row r="57">
          <cell r="EK57">
            <v>2.8334392195910052E-3</v>
          </cell>
          <cell r="EL57">
            <v>1.8864804423962322E-2</v>
          </cell>
          <cell r="EM57">
            <v>1.4036076177050383E-2</v>
          </cell>
          <cell r="EN57">
            <v>-2.5945327531173845E-4</v>
          </cell>
          <cell r="EO57">
            <v>5.702660791100822E-3</v>
          </cell>
          <cell r="EP57">
            <v>1.3934022264823875E-2</v>
          </cell>
          <cell r="EQ57">
            <v>1.6903312452469565E-2</v>
          </cell>
          <cell r="ER57">
            <v>1.5279067639671684E-2</v>
          </cell>
          <cell r="ES57">
            <v>3.746321539501718E-4</v>
          </cell>
          <cell r="ET57">
            <v>7.368864737796299E-3</v>
          </cell>
          <cell r="EU57">
            <v>-5.0018067217291184E-3</v>
          </cell>
          <cell r="EV57">
            <v>2.0268041417578209E-2</v>
          </cell>
          <cell r="EW57">
            <v>-4.2540419189378564E-3</v>
          </cell>
          <cell r="EX57">
            <v>4.4152670928789828E-3</v>
          </cell>
        </row>
        <row r="58">
          <cell r="EX58">
            <v>1.2588148390207943E-2</v>
          </cell>
        </row>
        <row r="59">
          <cell r="EX59">
            <v>3.8389169221557662E-3</v>
          </cell>
        </row>
        <row r="60">
          <cell r="EX60">
            <v>2.1086184781825779E-2</v>
          </cell>
        </row>
        <row r="61">
          <cell r="EX61">
            <v>2.2923825818588206E-4</v>
          </cell>
        </row>
        <row r="62">
          <cell r="EX62">
            <v>1.2774127322623174E-2</v>
          </cell>
        </row>
        <row r="63">
          <cell r="EX63">
            <v>2.7147430813886153E-2</v>
          </cell>
        </row>
        <row r="64">
          <cell r="EX64">
            <v>-1.6773807234154559E-2</v>
          </cell>
        </row>
        <row r="65">
          <cell r="EX65">
            <v>0</v>
          </cell>
        </row>
        <row r="66">
          <cell r="EX66">
            <v>0</v>
          </cell>
        </row>
        <row r="67">
          <cell r="EX67">
            <v>0</v>
          </cell>
        </row>
        <row r="68">
          <cell r="EX68">
            <v>0</v>
          </cell>
        </row>
        <row r="69">
          <cell r="EX69">
            <v>4.4831333084607294E-3</v>
          </cell>
        </row>
        <row r="74">
          <cell r="DO74">
            <v>2.2525038719532597E-2</v>
          </cell>
          <cell r="DP74">
            <v>1.4553062048962007E-2</v>
          </cell>
          <cell r="DQ74">
            <v>6.4165274047860432E-3</v>
          </cell>
          <cell r="DR74">
            <v>-8.6847926580335688E-4</v>
          </cell>
          <cell r="DS74">
            <v>4.0544760154812565E-3</v>
          </cell>
          <cell r="DT74">
            <v>6.0776523162358043E-3</v>
          </cell>
          <cell r="DU74">
            <v>1.3115682889906166E-2</v>
          </cell>
          <cell r="DV74">
            <v>9.6265024253221476E-3</v>
          </cell>
          <cell r="DW74">
            <v>3.0863768424356453E-2</v>
          </cell>
          <cell r="DX74">
            <v>2.4204333476069317E-2</v>
          </cell>
          <cell r="DY74">
            <v>4.9427479837981014E-2</v>
          </cell>
          <cell r="DZ74">
            <v>4.9504520429953791E-2</v>
          </cell>
          <cell r="EA74">
            <v>3.7673011125802125E-2</v>
          </cell>
          <cell r="EB74">
            <v>1.0182018433111839E-2</v>
          </cell>
          <cell r="EC74">
            <v>-2.104822393858119E-2</v>
          </cell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9.5658529805105141E-2</v>
          </cell>
          <cell r="EV74">
            <v>0.1156250010622637</v>
          </cell>
          <cell r="EW74">
            <v>0.10774037053094321</v>
          </cell>
          <cell r="EX74">
            <v>9.2030400211392749E-2</v>
          </cell>
        </row>
        <row r="75">
          <cell r="EX75">
            <v>0.141623871692516</v>
          </cell>
        </row>
        <row r="76">
          <cell r="EX76">
            <v>5.3909936205844833E-3</v>
          </cell>
        </row>
        <row r="77">
          <cell r="EX77">
            <v>0.1721949155610154</v>
          </cell>
        </row>
        <row r="78">
          <cell r="EX78">
            <v>3.4350144826909013E-2</v>
          </cell>
        </row>
        <row r="79">
          <cell r="EX79">
            <v>3.971270574053265E-2</v>
          </cell>
        </row>
        <row r="80">
          <cell r="EX80">
            <v>4.9252944514990959E-2</v>
          </cell>
        </row>
        <row r="81">
          <cell r="EX81">
            <v>0.11760711558257642</v>
          </cell>
        </row>
        <row r="82">
          <cell r="EX82">
            <v>0.11148850321114034</v>
          </cell>
        </row>
        <row r="83">
          <cell r="EX83">
            <v>1.6291793475516458E-2</v>
          </cell>
        </row>
        <row r="84">
          <cell r="EX84">
            <v>0</v>
          </cell>
        </row>
        <row r="85">
          <cell r="EX85">
            <v>6.5706386266419559E-2</v>
          </cell>
        </row>
        <row r="86">
          <cell r="EX86">
            <v>-9.1095535932461669E-4</v>
          </cell>
        </row>
        <row r="88">
          <cell r="B88" t="str">
            <v>All items - 12 month rolling year average changes</v>
          </cell>
        </row>
        <row r="91">
          <cell r="DX91">
            <v>9.8749703428333557E-3</v>
          </cell>
          <cell r="EJ91">
            <v>-1.5645245792996199E-2</v>
          </cell>
          <cell r="EK91">
            <v>-2.4180999354215471E-2</v>
          </cell>
          <cell r="EL91">
            <v>-3.1772471553135562E-2</v>
          </cell>
          <cell r="EM91">
            <v>-3.773867991602653E-2</v>
          </cell>
          <cell r="EN91">
            <v>-3.9179713176478947E-2</v>
          </cell>
          <cell r="EO91">
            <v>-3.604950852378308E-2</v>
          </cell>
          <cell r="EP91">
            <v>-3.0157715963540777E-2</v>
          </cell>
          <cell r="EQ91">
            <v>-2.3615590453890833E-2</v>
          </cell>
          <cell r="ER91">
            <v>-1.6860964290293601E-2</v>
          </cell>
          <cell r="ES91">
            <v>-7.9025482062778929E-3</v>
          </cell>
          <cell r="ET91">
            <v>4.7434057467967694E-3</v>
          </cell>
          <cell r="EU91">
            <v>1.7622479551697934E-2</v>
          </cell>
          <cell r="EV91">
            <v>3.1334651163049898E-2</v>
          </cell>
          <cell r="EW91">
            <v>4.5009876005594807E-2</v>
          </cell>
          <cell r="EX91">
            <v>5.6678789939258678E-2</v>
          </cell>
        </row>
        <row r="92">
          <cell r="DX92">
            <v>9.810321024791735E-3</v>
          </cell>
          <cell r="EJ92">
            <v>-1.517981738164742E-2</v>
          </cell>
          <cell r="EL92">
            <v>-3.5461298119963014E-2</v>
          </cell>
          <cell r="EM92">
            <v>-4.3992055845958333E-2</v>
          </cell>
          <cell r="EN92">
            <v>-4.8495360448763458E-2</v>
          </cell>
          <cell r="EO92">
            <v>-4.7704366172814483E-2</v>
          </cell>
          <cell r="EP92">
            <v>-4.627912910720311E-2</v>
          </cell>
          <cell r="EQ92">
            <v>-4.3463899448751175E-2</v>
          </cell>
          <cell r="ER92">
            <v>-3.8205591698022623E-2</v>
          </cell>
          <cell r="ES92">
            <v>-2.7058549474192284E-2</v>
          </cell>
          <cell r="ET92">
            <v>-8.4583486449001377E-3</v>
          </cell>
          <cell r="EU92">
            <v>1.2376278986052203E-2</v>
          </cell>
          <cell r="EV92">
            <v>3.4216596595463944E-2</v>
          </cell>
          <cell r="EW92">
            <v>5.3414208298843802E-2</v>
          </cell>
          <cell r="EX92">
            <v>7.044631555358527E-2</v>
          </cell>
        </row>
        <row r="93">
          <cell r="DX93">
            <v>4.0573337389316677E-2</v>
          </cell>
          <cell r="EJ93">
            <v>2.7170844638856106E-2</v>
          </cell>
          <cell r="EL93">
            <v>2.4893903370558412E-2</v>
          </cell>
          <cell r="EM93">
            <v>2.4652441193110164E-2</v>
          </cell>
          <cell r="EN93">
            <v>2.4540598471407549E-2</v>
          </cell>
          <cell r="EO93">
            <v>2.420652502937215E-2</v>
          </cell>
          <cell r="EP93">
            <v>2.3769604662313037E-2</v>
          </cell>
          <cell r="EQ93">
            <v>2.2225645435895336E-2</v>
          </cell>
          <cell r="ER93">
            <v>2.0174716687348493E-2</v>
          </cell>
          <cell r="ES93">
            <v>1.8164440939728355E-2</v>
          </cell>
          <cell r="ET93">
            <v>1.6424064666781701E-2</v>
          </cell>
          <cell r="EU93">
            <v>1.4485489886903347E-2</v>
          </cell>
          <cell r="EV93">
            <v>1.3169613937101143E-2</v>
          </cell>
          <cell r="EW93">
            <v>1.1554191218572818E-2</v>
          </cell>
          <cell r="EX93">
            <v>1.0504574100069775E-2</v>
          </cell>
        </row>
        <row r="94">
          <cell r="DX94">
            <v>-1.6056296962462802E-2</v>
          </cell>
          <cell r="EJ94">
            <v>-2.7382020733781598E-3</v>
          </cell>
          <cell r="EL94">
            <v>-1.3882183095679235E-3</v>
          </cell>
          <cell r="EM94">
            <v>-1.0308077017444628E-3</v>
          </cell>
          <cell r="EN94">
            <v>-3.5603121446903252E-4</v>
          </cell>
          <cell r="EO94">
            <v>4.4621847705328399E-4</v>
          </cell>
          <cell r="EP94">
            <v>2.6869548157451018E-3</v>
          </cell>
          <cell r="EQ94">
            <v>1.1888445478351661E-2</v>
          </cell>
          <cell r="ER94">
            <v>2.0500233242291444E-2</v>
          </cell>
          <cell r="ES94">
            <v>2.8847821637874693E-2</v>
          </cell>
          <cell r="ET94">
            <v>3.7682556612021134E-2</v>
          </cell>
          <cell r="EU94">
            <v>4.7337185706359364E-2</v>
          </cell>
          <cell r="EV94">
            <v>5.7888279883933302E-2</v>
          </cell>
          <cell r="EW94">
            <v>6.9281712213979274E-2</v>
          </cell>
          <cell r="EX94">
            <v>8.4296934895379261E-2</v>
          </cell>
        </row>
        <row r="95">
          <cell r="DX95">
            <v>4.363884946297758E-2</v>
          </cell>
          <cell r="EJ95">
            <v>-5.6947784641862453E-2</v>
          </cell>
          <cell r="EL95">
            <v>-9.3688387092768943E-2</v>
          </cell>
          <cell r="EM95">
            <v>-0.1039303219072486</v>
          </cell>
          <cell r="EN95">
            <v>-9.6174118106414408E-2</v>
          </cell>
          <cell r="EO95">
            <v>-8.7591155472012017E-2</v>
          </cell>
          <cell r="EP95">
            <v>-7.0605932251774695E-2</v>
          </cell>
          <cell r="EQ95">
            <v>-4.9260125388978504E-2</v>
          </cell>
          <cell r="ER95">
            <v>-2.6255978950297632E-2</v>
          </cell>
          <cell r="ES95">
            <v>-8.8310550317041159E-3</v>
          </cell>
          <cell r="ET95">
            <v>1.1406001790569054E-2</v>
          </cell>
          <cell r="EU95">
            <v>2.0697229539599515E-2</v>
          </cell>
          <cell r="EV95">
            <v>3.133138565829352E-2</v>
          </cell>
          <cell r="EW95">
            <v>5.2658571802184584E-2</v>
          </cell>
          <cell r="EX95">
            <v>6.554348892923012E-2</v>
          </cell>
        </row>
        <row r="96">
          <cell r="DX96">
            <v>-1.6321187058716879E-2</v>
          </cell>
          <cell r="EJ96">
            <v>1.7542637184743803E-2</v>
          </cell>
          <cell r="EL96">
            <v>1.9866604877954108E-2</v>
          </cell>
          <cell r="EM96">
            <v>1.9543355068943891E-2</v>
          </cell>
          <cell r="EN96">
            <v>1.8068864604169343E-2</v>
          </cell>
          <cell r="EO96">
            <v>1.3380925237666652E-2</v>
          </cell>
          <cell r="EP96">
            <v>1.0621256744304031E-2</v>
          </cell>
          <cell r="EQ96">
            <v>1.0845195489860515E-2</v>
          </cell>
          <cell r="ER96">
            <v>1.0207624241263646E-2</v>
          </cell>
          <cell r="ES96">
            <v>1.0545165269325807E-2</v>
          </cell>
          <cell r="ET96">
            <v>1.0397213481314838E-2</v>
          </cell>
          <cell r="EU96">
            <v>9.6661430006117488E-3</v>
          </cell>
          <cell r="EV96">
            <v>8.7815370858077557E-3</v>
          </cell>
          <cell r="EW96">
            <v>7.3387930861008588E-3</v>
          </cell>
          <cell r="EX96">
            <v>1.0183234735792857E-2</v>
          </cell>
        </row>
        <row r="97">
          <cell r="DX97">
            <v>3.1285477181193455E-2</v>
          </cell>
          <cell r="EJ97">
            <v>-8.787839147705756E-3</v>
          </cell>
          <cell r="EL97">
            <v>-2.3144268009811508E-3</v>
          </cell>
          <cell r="EM97">
            <v>1.8076616180571214E-3</v>
          </cell>
          <cell r="EN97">
            <v>5.3061574433763692E-3</v>
          </cell>
          <cell r="EO97">
            <v>9.4282458624146415E-3</v>
          </cell>
          <cell r="EP97">
            <v>1.7776913659553806E-2</v>
          </cell>
          <cell r="EQ97">
            <v>2.6160704026721548E-2</v>
          </cell>
          <cell r="ER97">
            <v>3.6247303600429381E-2</v>
          </cell>
          <cell r="ES97">
            <v>4.6376516438418225E-2</v>
          </cell>
          <cell r="ET97">
            <v>5.6548613157297423E-2</v>
          </cell>
          <cell r="EU97">
            <v>6.3529973847537002E-2</v>
          </cell>
          <cell r="EV97">
            <v>6.5410117745938079E-2</v>
          </cell>
          <cell r="EW97">
            <v>6.5184248937544043E-2</v>
          </cell>
          <cell r="EX97">
            <v>6.5325161587677094E-2</v>
          </cell>
        </row>
        <row r="98">
          <cell r="DX98">
            <v>-3.2488285071434642E-2</v>
          </cell>
          <cell r="EJ98">
            <v>-6.1386858716662052E-2</v>
          </cell>
          <cell r="EL98">
            <v>-8.1487153683624802E-2</v>
          </cell>
          <cell r="EM98">
            <v>-8.8566430540661489E-2</v>
          </cell>
          <cell r="EN98">
            <v>-8.973495796827291E-2</v>
          </cell>
          <cell r="EO98">
            <v>-7.5569912894730473E-2</v>
          </cell>
          <cell r="EP98">
            <v>-5.0444780702666225E-2</v>
          </cell>
          <cell r="EQ98">
            <v>-2.7933904493274819E-2</v>
          </cell>
          <cell r="ER98">
            <v>-1.118846577354915E-2</v>
          </cell>
          <cell r="ES98">
            <v>8.1424687919224858E-3</v>
          </cell>
          <cell r="ET98">
            <v>2.5909060243897164E-2</v>
          </cell>
          <cell r="EU98">
            <v>4.7247033707547903E-2</v>
          </cell>
          <cell r="EV98">
            <v>6.9867756097072409E-2</v>
          </cell>
          <cell r="EW98">
            <v>9.2426355973524776E-2</v>
          </cell>
          <cell r="EX98">
            <v>0.10974966499638139</v>
          </cell>
        </row>
        <row r="99">
          <cell r="DX99">
            <v>8.5158633516755344E-3</v>
          </cell>
          <cell r="EJ99">
            <v>-2.6561597273966342E-4</v>
          </cell>
          <cell r="EL99">
            <v>-2.333578866392072E-3</v>
          </cell>
          <cell r="EM99">
            <v>-1.549466405640576E-3</v>
          </cell>
          <cell r="EN99">
            <v>-7.6412043448215172E-4</v>
          </cell>
          <cell r="EO99">
            <v>-6.6866924815145445E-4</v>
          </cell>
          <cell r="EP99">
            <v>-5.7319982428638561E-4</v>
          </cell>
          <cell r="EQ99">
            <v>-4.7771215765957109E-4</v>
          </cell>
          <cell r="ER99">
            <v>-3.8220624304152739E-4</v>
          </cell>
          <cell r="ES99">
            <v>-2.866820752007726E-4</v>
          </cell>
          <cell r="ET99">
            <v>9.1433804525831164E-3</v>
          </cell>
          <cell r="EU99">
            <v>1.8575245611484492E-2</v>
          </cell>
          <cell r="EV99">
            <v>2.8008913918433853E-2</v>
          </cell>
          <cell r="EW99">
            <v>3.7299622519362252E-2</v>
          </cell>
          <cell r="EX99">
            <v>4.6590331120290429E-2</v>
          </cell>
        </row>
        <row r="100">
          <cell r="DX100">
            <v>-4.1940775451314027E-2</v>
          </cell>
          <cell r="EJ100">
            <v>-2.5651422767193344E-3</v>
          </cell>
          <cell r="EL100">
            <v>-3.751162442411915E-3</v>
          </cell>
          <cell r="EM100">
            <v>-5.7944206703289813E-3</v>
          </cell>
          <cell r="EN100">
            <v>-4.6619632476977424E-3</v>
          </cell>
          <cell r="EO100">
            <v>-4.1554072622972393E-3</v>
          </cell>
          <cell r="EP100">
            <v>-3.6450976572451887E-3</v>
          </cell>
          <cell r="EQ100">
            <v>-3.6225456006436785E-3</v>
          </cell>
          <cell r="ER100">
            <v>-5.3495664322664727E-3</v>
          </cell>
          <cell r="ES100">
            <v>-7.0717199477489112E-3</v>
          </cell>
          <cell r="ET100">
            <v>-7.1295224140972557E-3</v>
          </cell>
          <cell r="EU100">
            <v>-4.9734861036921929E-3</v>
          </cell>
          <cell r="EV100">
            <v>-2.8117256174595706E-3</v>
          </cell>
          <cell r="EW100">
            <v>8.4005071620119054E-4</v>
          </cell>
          <cell r="EX100">
            <v>4.0273413233131716E-3</v>
          </cell>
        </row>
        <row r="101">
          <cell r="DX101">
            <v>2.8116657466626283E-2</v>
          </cell>
          <cell r="EJ101">
            <v>1.1829769143045565E-2</v>
          </cell>
          <cell r="EL101">
            <v>2.2120741972300184E-3</v>
          </cell>
          <cell r="EM101">
            <v>-4.8182604952220487E-3</v>
          </cell>
          <cell r="EN101">
            <v>-1.1805473477542461E-2</v>
          </cell>
          <cell r="EO101">
            <v>-1.5740631303389985E-2</v>
          </cell>
          <cell r="EP101">
            <v>-1.9675789129237731E-2</v>
          </cell>
          <cell r="EQ101">
            <v>-2.3610946955085255E-2</v>
          </cell>
          <cell r="ER101">
            <v>-2.7546104780932668E-2</v>
          </cell>
          <cell r="ES101">
            <v>-3.1481262606780525E-2</v>
          </cell>
          <cell r="ET101">
            <v>-3.5416420432627937E-2</v>
          </cell>
          <cell r="EU101">
            <v>-3.9351578258475461E-2</v>
          </cell>
          <cell r="EV101">
            <v>-4.3286736084322985E-2</v>
          </cell>
          <cell r="EW101">
            <v>-4.7221893910170731E-2</v>
          </cell>
          <cell r="EX101">
            <v>-4.3457749186126771E-2</v>
          </cell>
        </row>
        <row r="102">
          <cell r="DX102">
            <v>4.3629786569872264E-2</v>
          </cell>
          <cell r="EJ102">
            <v>5.8981524669797114E-2</v>
          </cell>
          <cell r="EL102">
            <v>5.0377886596481902E-2</v>
          </cell>
          <cell r="EM102">
            <v>4.7970252578142025E-2</v>
          </cell>
          <cell r="EN102">
            <v>4.6057458057659151E-2</v>
          </cell>
          <cell r="EO102">
            <v>4.4159440152722107E-2</v>
          </cell>
          <cell r="EP102">
            <v>4.2276028294911283E-2</v>
          </cell>
          <cell r="EQ102">
            <v>4.0407054530935849E-2</v>
          </cell>
          <cell r="ER102">
            <v>3.7885088684241008E-2</v>
          </cell>
          <cell r="ES102">
            <v>3.1410096285612088E-2</v>
          </cell>
          <cell r="ET102">
            <v>2.5014908644075629E-2</v>
          </cell>
          <cell r="EU102">
            <v>1.8919726697809391E-2</v>
          </cell>
          <cell r="EV102">
            <v>1.6684525364800029E-2</v>
          </cell>
          <cell r="EW102">
            <v>2.0127010773795861E-2</v>
          </cell>
          <cell r="EX102">
            <v>2.3555281781441728E-2</v>
          </cell>
        </row>
        <row r="103">
          <cell r="DX103">
            <v>4.1505628187477051E-4</v>
          </cell>
          <cell r="EJ103">
            <v>1.0400134448621534E-2</v>
          </cell>
          <cell r="EL103">
            <v>1.2020696484186688E-2</v>
          </cell>
          <cell r="EM103">
            <v>1.1784037376666667E-2</v>
          </cell>
          <cell r="EN103">
            <v>9.8970510625417951E-3</v>
          </cell>
          <cell r="EO103">
            <v>6.6215068076558303E-3</v>
          </cell>
          <cell r="EP103">
            <v>9.1800439409128742E-4</v>
          </cell>
          <cell r="EQ103">
            <v>-3.6985658144036426E-3</v>
          </cell>
          <cell r="ER103">
            <v>-6.6513828450842638E-3</v>
          </cell>
          <cell r="ES103">
            <v>-9.5037303219434044E-3</v>
          </cell>
          <cell r="ET103">
            <v>-1.1696486514260029E-2</v>
          </cell>
          <cell r="EU103">
            <v>-1.3913824974183475E-2</v>
          </cell>
          <cell r="EV103">
            <v>-1.6414355499349997E-2</v>
          </cell>
          <cell r="EW103">
            <v>-1.8791418612504218E-2</v>
          </cell>
          <cell r="EX103">
            <v>-1.8868806442111752E-2</v>
          </cell>
        </row>
        <row r="141">
          <cell r="K141">
            <v>107.1805914183393</v>
          </cell>
          <cell r="L141">
            <v>106.63389869126588</v>
          </cell>
          <cell r="M141">
            <v>110.05420097027114</v>
          </cell>
          <cell r="EK141">
            <v>104.7325620892877</v>
          </cell>
          <cell r="EL141">
            <v>106.09919674691869</v>
          </cell>
          <cell r="EM141">
            <v>107.78761693643646</v>
          </cell>
          <cell r="EN141">
            <v>107.77224658443893</v>
          </cell>
          <cell r="EO141">
            <v>108.12819076178641</v>
          </cell>
          <cell r="EP141">
            <v>108.39898280190047</v>
          </cell>
          <cell r="EQ141">
            <v>110.88261621124582</v>
          </cell>
          <cell r="ER141">
            <v>112.63278035206116</v>
          </cell>
          <cell r="ES141">
            <v>112.30561333954296</v>
          </cell>
          <cell r="ET141">
            <v>113.4686541548411</v>
          </cell>
          <cell r="EU141">
            <v>113.06910947549589</v>
          </cell>
          <cell r="EV141">
            <v>115.37284218929787</v>
          </cell>
          <cell r="EW141">
            <v>115.4440390369666</v>
          </cell>
          <cell r="EX141">
            <v>116.62220146140676</v>
          </cell>
        </row>
        <row r="142">
          <cell r="K142">
            <v>111.63239351344936</v>
          </cell>
          <cell r="L142">
            <v>109.89769397724898</v>
          </cell>
          <cell r="M142">
            <v>114.82910398140011</v>
          </cell>
          <cell r="EL142">
            <v>109.3004362413491</v>
          </cell>
          <cell r="EM142">
            <v>111.92497313169743</v>
          </cell>
          <cell r="EN142">
            <v>111.92680904003099</v>
          </cell>
          <cell r="EO142">
            <v>112.53955466153442</v>
          </cell>
          <cell r="EP142">
            <v>113.16075461226873</v>
          </cell>
          <cell r="EQ142">
            <v>116.56929606750694</v>
          </cell>
          <cell r="ER142">
            <v>119.36363437342266</v>
          </cell>
          <cell r="ES142">
            <v>118.79602407431895</v>
          </cell>
          <cell r="ET142">
            <v>118.7557022773609</v>
          </cell>
          <cell r="EU142">
            <v>117.94752914793141</v>
          </cell>
          <cell r="EV142">
            <v>121.38077215966663</v>
          </cell>
          <cell r="EW142">
            <v>120.85135493000388</v>
          </cell>
          <cell r="EX142">
            <v>122.43176739145167</v>
          </cell>
        </row>
        <row r="144">
          <cell r="K144">
            <v>93.752919693994514</v>
          </cell>
          <cell r="L144">
            <v>93.49620525490316</v>
          </cell>
          <cell r="M144">
            <v>98.908539752784677</v>
          </cell>
          <cell r="EL144">
            <v>92.682886189273148</v>
          </cell>
          <cell r="EM144">
            <v>92.682886189273148</v>
          </cell>
          <cell r="EN144">
            <v>92.723579490424498</v>
          </cell>
          <cell r="EO144">
            <v>92.521343294610361</v>
          </cell>
          <cell r="EP144">
            <v>93.531094593677579</v>
          </cell>
          <cell r="EQ144">
            <v>104.89687904394242</v>
          </cell>
          <cell r="ER144">
            <v>104.75614863993957</v>
          </cell>
          <cell r="ES144">
            <v>104.53507339953644</v>
          </cell>
          <cell r="ET144">
            <v>104.94352587369822</v>
          </cell>
          <cell r="EU144">
            <v>105.1137928817418</v>
          </cell>
          <cell r="EV144">
            <v>105.07458771148144</v>
          </cell>
          <cell r="EW144">
            <v>106.39886188823495</v>
          </cell>
          <cell r="EX144">
            <v>108.64240795058623</v>
          </cell>
        </row>
        <row r="145">
          <cell r="K145">
            <v>94.613872791695428</v>
          </cell>
          <cell r="L145">
            <v>93.734231875889819</v>
          </cell>
          <cell r="M145">
            <v>94.542129557551036</v>
          </cell>
          <cell r="EL145">
            <v>91.223986353425047</v>
          </cell>
          <cell r="EM145">
            <v>92.363980830031878</v>
          </cell>
          <cell r="EN145">
            <v>92.081841797285918</v>
          </cell>
          <cell r="EO145">
            <v>92.45836012952914</v>
          </cell>
          <cell r="EP145">
            <v>92.705783203991501</v>
          </cell>
          <cell r="EQ145">
            <v>93.045420807324447</v>
          </cell>
          <cell r="ER145">
            <v>93.712316437416618</v>
          </cell>
          <cell r="ES145">
            <v>94.036234604020677</v>
          </cell>
          <cell r="ET145">
            <v>97.479463517164447</v>
          </cell>
          <cell r="EU145">
            <v>99.169654129687302</v>
          </cell>
          <cell r="EV145">
            <v>104.68789602270867</v>
          </cell>
          <cell r="EW145">
            <v>104.49480991396065</v>
          </cell>
          <cell r="EX145">
            <v>105.39091308460927</v>
          </cell>
        </row>
        <row r="146">
          <cell r="K146">
            <v>96.372859600979794</v>
          </cell>
          <cell r="L146">
            <v>98.063493711416029</v>
          </cell>
          <cell r="M146">
            <v>98.924641918206703</v>
          </cell>
          <cell r="EL146">
            <v>98.120704059541765</v>
          </cell>
          <cell r="EM146">
            <v>99.559133529834213</v>
          </cell>
          <cell r="EN146">
            <v>99.343409287706848</v>
          </cell>
          <cell r="EO146">
            <v>98.622234834968296</v>
          </cell>
          <cell r="EP146">
            <v>98.043206796227949</v>
          </cell>
          <cell r="EQ146">
            <v>98.292589052669584</v>
          </cell>
          <cell r="ER146">
            <v>98.946999540140794</v>
          </cell>
          <cell r="ES146">
            <v>99.222917222438468</v>
          </cell>
          <cell r="ET146">
            <v>98.944983971442383</v>
          </cell>
          <cell r="EU146">
            <v>98.736164911052086</v>
          </cell>
          <cell r="EV146">
            <v>99.66020855441765</v>
          </cell>
          <cell r="EW146">
            <v>100.7305972325794</v>
          </cell>
          <cell r="EX146">
            <v>102.01734270691225</v>
          </cell>
        </row>
        <row r="147">
          <cell r="K147">
            <v>100.06048219872211</v>
          </cell>
          <cell r="L147">
            <v>98.892803509150212</v>
          </cell>
          <cell r="M147">
            <v>107.50775443376028</v>
          </cell>
          <cell r="EL147">
            <v>106.32868151350803</v>
          </cell>
          <cell r="EM147">
            <v>106.68026082702798</v>
          </cell>
          <cell r="EN147">
            <v>105.68561094431918</v>
          </cell>
          <cell r="EO147">
            <v>106.68026082702798</v>
          </cell>
          <cell r="EP147">
            <v>106.68026082702798</v>
          </cell>
          <cell r="EQ147">
            <v>106.68026082702798</v>
          </cell>
          <cell r="ER147">
            <v>109.3232060866643</v>
          </cell>
          <cell r="ES147">
            <v>109.3232060866643</v>
          </cell>
          <cell r="ET147">
            <v>109.3232060866643</v>
          </cell>
          <cell r="EU147">
            <v>109.3232060866643</v>
          </cell>
          <cell r="EV147">
            <v>109.3232060866643</v>
          </cell>
          <cell r="EW147">
            <v>109.3232060866643</v>
          </cell>
          <cell r="EX147">
            <v>113.18186331539708</v>
          </cell>
        </row>
        <row r="148">
          <cell r="K148">
            <v>108.12366589486537</v>
          </cell>
          <cell r="L148">
            <v>110.1350737596545</v>
          </cell>
          <cell r="M148">
            <v>113.61985008138306</v>
          </cell>
          <cell r="EL148">
            <v>112.71804503346475</v>
          </cell>
          <cell r="EM148">
            <v>113.96680091212347</v>
          </cell>
          <cell r="EN148">
            <v>113.96680091212347</v>
          </cell>
          <cell r="EO148">
            <v>113.96680091212347</v>
          </cell>
          <cell r="EP148">
            <v>113.90393971099681</v>
          </cell>
          <cell r="EQ148">
            <v>113.45009613347399</v>
          </cell>
          <cell r="ER148">
            <v>113.45009613347399</v>
          </cell>
          <cell r="ES148">
            <v>113.45009613347399</v>
          </cell>
          <cell r="ET148">
            <v>113.80491881142581</v>
          </cell>
          <cell r="EU148">
            <v>113.75171933649023</v>
          </cell>
          <cell r="EV148">
            <v>113.7528526611532</v>
          </cell>
          <cell r="EW148">
            <v>114.38404127973581</v>
          </cell>
          <cell r="EX148">
            <v>114.54483100293096</v>
          </cell>
        </row>
        <row r="149">
          <cell r="K149">
            <v>104.21297893821149</v>
          </cell>
          <cell r="L149">
            <v>104.18529830643872</v>
          </cell>
          <cell r="M149">
            <v>107.10341535827013</v>
          </cell>
          <cell r="EL149">
            <v>104.18529830643872</v>
          </cell>
          <cell r="EM149">
            <v>104.18529830643872</v>
          </cell>
          <cell r="EN149">
            <v>104.18529830643872</v>
          </cell>
          <cell r="EO149">
            <v>104.18529830643872</v>
          </cell>
          <cell r="EP149">
            <v>104.18529830643872</v>
          </cell>
          <cell r="EQ149">
            <v>104.18529830643872</v>
          </cell>
          <cell r="ER149">
            <v>104.18529830643872</v>
          </cell>
          <cell r="ES149">
            <v>104.18529830643872</v>
          </cell>
          <cell r="ET149">
            <v>115.85776651376429</v>
          </cell>
          <cell r="EU149">
            <v>115.85776651376429</v>
          </cell>
          <cell r="EV149">
            <v>115.85776651376429</v>
          </cell>
          <cell r="EW149">
            <v>115.80076127122973</v>
          </cell>
          <cell r="EX149">
            <v>115.80076127122973</v>
          </cell>
        </row>
        <row r="150">
          <cell r="K150">
            <v>87.858435038750301</v>
          </cell>
          <cell r="L150">
            <v>87.613429993032298</v>
          </cell>
          <cell r="M150">
            <v>87.345561860876686</v>
          </cell>
          <cell r="EL150">
            <v>86.611340411279954</v>
          </cell>
          <cell r="EM150">
            <v>86.049392385301999</v>
          </cell>
          <cell r="EN150">
            <v>86.049392385301999</v>
          </cell>
          <cell r="EO150">
            <v>87.397626933598247</v>
          </cell>
          <cell r="EP150">
            <v>88.509839841152669</v>
          </cell>
          <cell r="EQ150">
            <v>87.953733387375465</v>
          </cell>
          <cell r="ER150">
            <v>87.397626933598247</v>
          </cell>
          <cell r="ES150">
            <v>87.397626933598247</v>
          </cell>
          <cell r="ET150">
            <v>88.147104956794792</v>
          </cell>
          <cell r="EU150">
            <v>88.147104956794792</v>
          </cell>
          <cell r="EV150">
            <v>88.147104956794792</v>
          </cell>
          <cell r="EW150">
            <v>88.147104956794792</v>
          </cell>
          <cell r="EX150">
            <v>88.147104956794792</v>
          </cell>
        </row>
        <row r="151">
          <cell r="K151">
            <v>118.51192019236737</v>
          </cell>
          <cell r="L151">
            <v>120.62538337393023</v>
          </cell>
          <cell r="M151">
            <v>112.67060142263345</v>
          </cell>
          <cell r="EL151">
            <v>111.94743942706103</v>
          </cell>
          <cell r="EM151">
            <v>111.94743942706103</v>
          </cell>
          <cell r="EN151">
            <v>111.94743942706103</v>
          </cell>
          <cell r="EO151">
            <v>111.94743942706103</v>
          </cell>
          <cell r="EP151">
            <v>111.94743942706103</v>
          </cell>
          <cell r="EQ151">
            <v>111.94743942706103</v>
          </cell>
          <cell r="ER151">
            <v>111.94743942706103</v>
          </cell>
          <cell r="ES151">
            <v>111.94743942706103</v>
          </cell>
          <cell r="ET151">
            <v>111.94743942706103</v>
          </cell>
          <cell r="EU151">
            <v>111.94743942706103</v>
          </cell>
          <cell r="EV151">
            <v>111.94743942706103</v>
          </cell>
          <cell r="EW151">
            <v>111.94743942706103</v>
          </cell>
          <cell r="EX151">
            <v>111.94743942706103</v>
          </cell>
        </row>
        <row r="152">
          <cell r="K152">
            <v>103.29662424496367</v>
          </cell>
          <cell r="L152">
            <v>109.38921663617475</v>
          </cell>
          <cell r="M152">
            <v>111.21432379577662</v>
          </cell>
          <cell r="EL152">
            <v>111.02328302664857</v>
          </cell>
          <cell r="EM152">
            <v>111.02328302664857</v>
          </cell>
          <cell r="EN152">
            <v>111.02328302664857</v>
          </cell>
          <cell r="EO152">
            <v>111.02328302664857</v>
          </cell>
          <cell r="EP152">
            <v>111.02328302664857</v>
          </cell>
          <cell r="EQ152">
            <v>111.02328302664857</v>
          </cell>
          <cell r="ER152">
            <v>111.36566657249396</v>
          </cell>
          <cell r="ES152">
            <v>111.36566657249396</v>
          </cell>
          <cell r="ET152">
            <v>111.36566657249396</v>
          </cell>
          <cell r="EU152">
            <v>111.65595232264887</v>
          </cell>
          <cell r="EV152">
            <v>111.65595232264887</v>
          </cell>
          <cell r="EW152">
            <v>118.31822174576357</v>
          </cell>
          <cell r="EX152">
            <v>118.31822174576357</v>
          </cell>
        </row>
        <row r="153">
          <cell r="K153">
            <v>97.816732206182635</v>
          </cell>
          <cell r="L153">
            <v>98.834039372451741</v>
          </cell>
          <cell r="M153">
            <v>97.211742314755568</v>
          </cell>
          <cell r="EL153">
            <v>97.699551555136736</v>
          </cell>
          <cell r="EM153">
            <v>97.275494391241992</v>
          </cell>
          <cell r="EN153">
            <v>97.423016623472122</v>
          </cell>
          <cell r="EO153">
            <v>97.50472619472049</v>
          </cell>
          <cell r="EP153">
            <v>95.899912057232328</v>
          </cell>
          <cell r="EQ153">
            <v>96.780924973356775</v>
          </cell>
          <cell r="ER153">
            <v>97.123038335993058</v>
          </cell>
          <cell r="ES153">
            <v>96.948872756277879</v>
          </cell>
          <cell r="ET153">
            <v>96.900625390610358</v>
          </cell>
          <cell r="EU153">
            <v>96.935581766247807</v>
          </cell>
          <cell r="EV153">
            <v>97.053331461040187</v>
          </cell>
          <cell r="EW153">
            <v>97.174903578066676</v>
          </cell>
          <cell r="EX153">
            <v>97.610551625043968</v>
          </cell>
        </row>
        <row r="158">
          <cell r="EK158">
            <v>1.4205347562935566E-2</v>
          </cell>
          <cell r="EL158">
            <v>1.3048803833003664E-2</v>
          </cell>
          <cell r="EM158">
            <v>1.5913600114666249E-2</v>
          </cell>
          <cell r="EN158">
            <v>-1.4259849539666192E-4</v>
          </cell>
          <cell r="EO158">
            <v>3.3027443393656153E-3</v>
          </cell>
          <cell r="EP158">
            <v>2.5043611495416673E-3</v>
          </cell>
          <cell r="EQ158">
            <v>2.291196231872572E-2</v>
          </cell>
          <cell r="ER158">
            <v>1.5783936207647287E-2</v>
          </cell>
          <cell r="ES158">
            <v>-2.9047228657195223E-3</v>
          </cell>
          <cell r="ET158">
            <v>1.0356034580229156E-2</v>
          </cell>
          <cell r="EU158">
            <v>-3.5211899032484562E-3</v>
          </cell>
          <cell r="EV158">
            <v>2.0374554327778016E-2</v>
          </cell>
          <cell r="EW158">
            <v>6.1710231210154731E-4</v>
          </cell>
          <cell r="EX158">
            <v>1.0205485136074444E-2</v>
          </cell>
        </row>
        <row r="159">
          <cell r="EX159">
            <v>1.3077325135189E-2</v>
          </cell>
        </row>
        <row r="161">
          <cell r="EX161">
            <v>2.1086184781825779E-2</v>
          </cell>
        </row>
        <row r="162">
          <cell r="EX162">
            <v>8.5755758720118536E-3</v>
          </cell>
        </row>
        <row r="163">
          <cell r="EX163">
            <v>1.2774127322623174E-2</v>
          </cell>
        </row>
        <row r="164">
          <cell r="EX164">
            <v>3.5295865963479889E-2</v>
          </cell>
        </row>
        <row r="165">
          <cell r="EX165">
            <v>1.4057006676475581E-3</v>
          </cell>
        </row>
        <row r="166">
          <cell r="EX166">
            <v>0</v>
          </cell>
        </row>
        <row r="167">
          <cell r="EX167">
            <v>0</v>
          </cell>
        </row>
        <row r="168">
          <cell r="EX168">
            <v>0</v>
          </cell>
        </row>
        <row r="169">
          <cell r="EX169">
            <v>0</v>
          </cell>
        </row>
        <row r="170">
          <cell r="EX170">
            <v>4.4831333084607294E-3</v>
          </cell>
        </row>
        <row r="175">
          <cell r="EX175">
            <v>9.9180814154407493E-2</v>
          </cell>
        </row>
        <row r="176">
          <cell r="EX176">
            <v>0.12013978719267815</v>
          </cell>
        </row>
        <row r="178">
          <cell r="EX178">
            <v>0.1721949155610154</v>
          </cell>
        </row>
        <row r="179">
          <cell r="EX179">
            <v>0.15529826416813153</v>
          </cell>
        </row>
        <row r="180">
          <cell r="EX180">
            <v>3.971270574053265E-2</v>
          </cell>
        </row>
        <row r="181">
          <cell r="EX181">
            <v>6.4452805248209621E-2</v>
          </cell>
        </row>
        <row r="182">
          <cell r="EX182">
            <v>1.6206686062767206E-2</v>
          </cell>
        </row>
        <row r="183">
          <cell r="EX183">
            <v>0.11148850321114034</v>
          </cell>
        </row>
        <row r="184">
          <cell r="EX184">
            <v>1.7731679687927215E-2</v>
          </cell>
        </row>
        <row r="185">
          <cell r="EX185">
            <v>0</v>
          </cell>
        </row>
        <row r="186">
          <cell r="EX186">
            <v>6.5706386266419559E-2</v>
          </cell>
        </row>
        <row r="187">
          <cell r="EX187">
            <v>-9.1095535932461669E-4</v>
          </cell>
        </row>
        <row r="192">
          <cell r="DX192">
            <v>5.4437331533354616E-3</v>
          </cell>
          <cell r="EJ192">
            <v>-5.1006690655364118E-3</v>
          </cell>
          <cell r="EK192">
            <v>-1.1020267877405843E-2</v>
          </cell>
          <cell r="EL192">
            <v>-1.6654830763877748E-2</v>
          </cell>
          <cell r="EM192">
            <v>-2.1419049167827775E-2</v>
          </cell>
          <cell r="EN192">
            <v>-2.344113977061324E-2</v>
          </cell>
          <cell r="EO192">
            <v>-2.2645441490280249E-2</v>
          </cell>
          <cell r="EP192">
            <v>-2.1264535417364061E-2</v>
          </cell>
          <cell r="EQ192">
            <v>-1.8848812035767604E-2</v>
          </cell>
          <cell r="ER192">
            <v>-1.4980859506929622E-2</v>
          </cell>
          <cell r="ES192">
            <v>-7.5637590462789284E-3</v>
          </cell>
          <cell r="ET192">
            <v>5.9442730615175687E-3</v>
          </cell>
          <cell r="EU192">
            <v>1.8527001066879212E-2</v>
          </cell>
          <cell r="EV192">
            <v>3.2075187355832924E-2</v>
          </cell>
          <cell r="EW192">
            <v>4.2465230533075493E-2</v>
          </cell>
          <cell r="EX192">
            <v>5.3196473455398241E-2</v>
          </cell>
        </row>
        <row r="242">
          <cell r="K242">
            <v>105.48711597970204</v>
          </cell>
          <cell r="L242">
            <v>105.27134636326453</v>
          </cell>
          <cell r="M242">
            <v>105.8853132590712</v>
          </cell>
          <cell r="EK242">
            <v>102.79933095705667</v>
          </cell>
          <cell r="EL242">
            <v>104.01131693235813</v>
          </cell>
          <cell r="EM242">
            <v>104.33770125567872</v>
          </cell>
          <cell r="EN242">
            <v>103.54708529610474</v>
          </cell>
          <cell r="EO242">
            <v>103.36378426455039</v>
          </cell>
          <cell r="EP242">
            <v>106.07165639259097</v>
          </cell>
          <cell r="EQ242">
            <v>106.50199553242554</v>
          </cell>
          <cell r="ER242">
            <v>107.33337398203045</v>
          </cell>
          <cell r="ES242">
            <v>107.30256944612148</v>
          </cell>
          <cell r="ET242">
            <v>109.0794558602018</v>
          </cell>
          <cell r="EU242">
            <v>108.12514921087741</v>
          </cell>
          <cell r="EV242">
            <v>108.15033997885794</v>
          </cell>
          <cell r="EW242">
            <v>108.26745887381817</v>
          </cell>
          <cell r="EX242">
            <v>108.44900410765574</v>
          </cell>
        </row>
        <row r="243">
          <cell r="K243">
            <v>107.28846557878707</v>
          </cell>
          <cell r="L243">
            <v>106.77147187904377</v>
          </cell>
          <cell r="M243">
            <v>105.57614022960534</v>
          </cell>
          <cell r="EL243">
            <v>103.11001262498746</v>
          </cell>
          <cell r="EM243">
            <v>104.26615953246498</v>
          </cell>
          <cell r="EN243">
            <v>100.4644247879597</v>
          </cell>
          <cell r="EO243">
            <v>99.931685995992027</v>
          </cell>
          <cell r="EP243">
            <v>102.68310167282499</v>
          </cell>
          <cell r="EQ243">
            <v>104.13092864860181</v>
          </cell>
          <cell r="ER243">
            <v>106.68655787529025</v>
          </cell>
          <cell r="ES243">
            <v>106.42536265937103</v>
          </cell>
          <cell r="ET243">
            <v>107.26706382382814</v>
          </cell>
          <cell r="EU243">
            <v>115.69527532560164</v>
          </cell>
          <cell r="EV243">
            <v>115.81734289544478</v>
          </cell>
          <cell r="EW243">
            <v>115.06490178892814</v>
          </cell>
          <cell r="EX243">
            <v>115.38940992621815</v>
          </cell>
        </row>
        <row r="244">
          <cell r="K244">
            <v>116.49641981955928</v>
          </cell>
          <cell r="L244">
            <v>120.67204559356469</v>
          </cell>
          <cell r="M244">
            <v>122.23157341305442</v>
          </cell>
          <cell r="EL244">
            <v>122.27671518228709</v>
          </cell>
          <cell r="EM244">
            <v>122.31685885828811</v>
          </cell>
          <cell r="EN244">
            <v>122.27623390093277</v>
          </cell>
          <cell r="EO244">
            <v>122.11631377868923</v>
          </cell>
          <cell r="EP244">
            <v>122.20764304405843</v>
          </cell>
          <cell r="EQ244">
            <v>122.34977835089403</v>
          </cell>
          <cell r="ER244">
            <v>121.8933276207558</v>
          </cell>
          <cell r="ES244">
            <v>122.08051769032191</v>
          </cell>
          <cell r="ET244">
            <v>122.16398582602737</v>
          </cell>
          <cell r="EU244">
            <v>122.12984388191366</v>
          </cell>
          <cell r="EV244">
            <v>122.27671608762007</v>
          </cell>
          <cell r="EW244">
            <v>122.22383470768338</v>
          </cell>
          <cell r="EX244">
            <v>122.67810540055915</v>
          </cell>
        </row>
        <row r="245">
          <cell r="K245">
            <v>93.840980289498916</v>
          </cell>
          <cell r="L245">
            <v>94.202617148521384</v>
          </cell>
          <cell r="M245">
            <v>93.814193094979984</v>
          </cell>
          <cell r="EL245">
            <v>93.574605099244124</v>
          </cell>
          <cell r="EM245">
            <v>93.574605099244124</v>
          </cell>
          <cell r="EN245">
            <v>93.574605099244124</v>
          </cell>
          <cell r="EO245">
            <v>92.857421714103481</v>
          </cell>
          <cell r="EP245">
            <v>92.857421714103481</v>
          </cell>
          <cell r="EQ245">
            <v>94.156709959569952</v>
          </cell>
          <cell r="ER245">
            <v>94.156709959569952</v>
          </cell>
          <cell r="ES245">
            <v>94.156709959569952</v>
          </cell>
          <cell r="ET245">
            <v>94.156709959569952</v>
          </cell>
          <cell r="EU245">
            <v>94.156709959569952</v>
          </cell>
          <cell r="EV245">
            <v>94.156709959569952</v>
          </cell>
          <cell r="EW245">
            <v>94.156709959569952</v>
          </cell>
          <cell r="EX245">
            <v>94.156709959569952</v>
          </cell>
        </row>
        <row r="246">
          <cell r="K246">
            <v>93.212133489277448</v>
          </cell>
          <cell r="L246">
            <v>87.622714634304359</v>
          </cell>
          <cell r="M246">
            <v>90.327627041463543</v>
          </cell>
          <cell r="EL246">
            <v>85.187808662388974</v>
          </cell>
          <cell r="EM246">
            <v>85.187808662388974</v>
          </cell>
          <cell r="EN246">
            <v>86.461601445391253</v>
          </cell>
          <cell r="EO246">
            <v>86.461601445391253</v>
          </cell>
          <cell r="EP246">
            <v>97.288840100910676</v>
          </cell>
          <cell r="EQ246">
            <v>97.288840100910676</v>
          </cell>
          <cell r="ER246">
            <v>98.562632883912983</v>
          </cell>
          <cell r="ES246">
            <v>98.562632883912983</v>
          </cell>
          <cell r="ET246">
            <v>100.47332205841639</v>
          </cell>
          <cell r="EU246">
            <v>83.867804629699179</v>
          </cell>
          <cell r="EV246">
            <v>83.867804629699179</v>
          </cell>
          <cell r="EW246">
            <v>83.867804629699179</v>
          </cell>
          <cell r="EX246">
            <v>83.867804629699179</v>
          </cell>
        </row>
        <row r="247">
          <cell r="K247">
            <v>100.27690261182268</v>
          </cell>
          <cell r="L247">
            <v>100.29669409550064</v>
          </cell>
          <cell r="M247">
            <v>100.31068705285242</v>
          </cell>
          <cell r="EL247">
            <v>100.29747723847802</v>
          </cell>
          <cell r="EM247">
            <v>100.29747723847802</v>
          </cell>
          <cell r="EN247">
            <v>100.29747723847802</v>
          </cell>
          <cell r="EO247">
            <v>100.31729196003963</v>
          </cell>
          <cell r="EP247">
            <v>100.31729196003963</v>
          </cell>
          <cell r="EQ247">
            <v>100.31729196003963</v>
          </cell>
          <cell r="ER247">
            <v>100.31729196003963</v>
          </cell>
          <cell r="ES247">
            <v>100.31729196003963</v>
          </cell>
          <cell r="ET247">
            <v>100.31729196003963</v>
          </cell>
          <cell r="EU247">
            <v>100.31729196003963</v>
          </cell>
          <cell r="EV247">
            <v>100.31729196003963</v>
          </cell>
          <cell r="EW247">
            <v>100.33024817692066</v>
          </cell>
          <cell r="EX247">
            <v>100.47247326946331</v>
          </cell>
        </row>
        <row r="248">
          <cell r="K248">
            <v>102.48328050109497</v>
          </cell>
          <cell r="L248">
            <v>102.97993660131397</v>
          </cell>
          <cell r="M248">
            <v>102.97993660131397</v>
          </cell>
          <cell r="EL248">
            <v>102.97993660131397</v>
          </cell>
          <cell r="EM248">
            <v>102.97993660131397</v>
          </cell>
          <cell r="EN248">
            <v>102.97993660131397</v>
          </cell>
          <cell r="EO248">
            <v>102.97993660131397</v>
          </cell>
          <cell r="EP248">
            <v>102.97993660131397</v>
          </cell>
          <cell r="EQ248">
            <v>102.97993660131397</v>
          </cell>
          <cell r="ER248">
            <v>102.97993660131397</v>
          </cell>
          <cell r="ES248">
            <v>102.97993660131397</v>
          </cell>
          <cell r="ET248">
            <v>102.97993660131397</v>
          </cell>
          <cell r="EU248">
            <v>102.97993660131397</v>
          </cell>
          <cell r="EV248">
            <v>102.97993660131397</v>
          </cell>
          <cell r="EW248">
            <v>102.97993660131397</v>
          </cell>
          <cell r="EX248">
            <v>102.97993660131397</v>
          </cell>
        </row>
        <row r="249">
          <cell r="K249">
            <v>102.31594890631686</v>
          </cell>
          <cell r="L249">
            <v>100.13166505719887</v>
          </cell>
          <cell r="M249">
            <v>99.633036460036422</v>
          </cell>
          <cell r="EL249">
            <v>99.874873718613841</v>
          </cell>
          <cell r="EM249">
            <v>99.960998778501306</v>
          </cell>
          <cell r="EN249">
            <v>99.960998778501306</v>
          </cell>
          <cell r="EO249">
            <v>99.960998778501306</v>
          </cell>
          <cell r="EP249">
            <v>99.960998778501306</v>
          </cell>
          <cell r="EQ249">
            <v>99.960998778501306</v>
          </cell>
          <cell r="ER249">
            <v>99.960998778501306</v>
          </cell>
          <cell r="ES249">
            <v>99.960998778501306</v>
          </cell>
          <cell r="ET249">
            <v>99.960998778501306</v>
          </cell>
          <cell r="EU249">
            <v>98.238497580752195</v>
          </cell>
          <cell r="EV249">
            <v>97.920202274446709</v>
          </cell>
          <cell r="EW249">
            <v>98.247790745378765</v>
          </cell>
          <cell r="EX249">
            <v>98.247790745378765</v>
          </cell>
        </row>
        <row r="250">
          <cell r="K250">
            <v>104.21297893821149</v>
          </cell>
          <cell r="L250">
            <v>104.18529830643872</v>
          </cell>
          <cell r="M250">
            <v>107.10341535827013</v>
          </cell>
          <cell r="EL250">
            <v>104.18529830643872</v>
          </cell>
          <cell r="EM250">
            <v>104.18529830643872</v>
          </cell>
          <cell r="EN250">
            <v>104.18529830643872</v>
          </cell>
          <cell r="EO250">
            <v>104.18529830643872</v>
          </cell>
          <cell r="EP250">
            <v>104.18529830643872</v>
          </cell>
          <cell r="EQ250">
            <v>104.18529830643872</v>
          </cell>
          <cell r="ER250">
            <v>104.18529830643872</v>
          </cell>
          <cell r="ES250">
            <v>104.18529830643872</v>
          </cell>
          <cell r="ET250">
            <v>115.85776651376429</v>
          </cell>
          <cell r="EU250">
            <v>115.85776651376429</v>
          </cell>
          <cell r="EV250">
            <v>115.85776651376429</v>
          </cell>
          <cell r="EW250">
            <v>115.80076127122973</v>
          </cell>
          <cell r="EX250">
            <v>115.80076127122973</v>
          </cell>
        </row>
        <row r="251">
          <cell r="K251">
            <v>100</v>
          </cell>
          <cell r="L251">
            <v>100</v>
          </cell>
          <cell r="M251">
            <v>100</v>
          </cell>
          <cell r="EL251">
            <v>100</v>
          </cell>
          <cell r="EM251">
            <v>100</v>
          </cell>
          <cell r="EN251">
            <v>100</v>
          </cell>
          <cell r="EO251">
            <v>100</v>
          </cell>
          <cell r="EP251">
            <v>100</v>
          </cell>
          <cell r="EQ251">
            <v>100</v>
          </cell>
          <cell r="ER251">
            <v>100</v>
          </cell>
          <cell r="ES251">
            <v>100</v>
          </cell>
          <cell r="ET251">
            <v>100</v>
          </cell>
          <cell r="EU251">
            <v>100</v>
          </cell>
          <cell r="EV251">
            <v>100</v>
          </cell>
          <cell r="EW251">
            <v>100</v>
          </cell>
          <cell r="EX251">
            <v>100</v>
          </cell>
        </row>
        <row r="252">
          <cell r="K252">
            <v>113.52180803998567</v>
          </cell>
          <cell r="L252">
            <v>114.86474482179983</v>
          </cell>
          <cell r="M252">
            <v>109.89262492730548</v>
          </cell>
          <cell r="EL252">
            <v>109.44061402780596</v>
          </cell>
          <cell r="EM252">
            <v>109.44061402780596</v>
          </cell>
          <cell r="EN252">
            <v>109.44061402780596</v>
          </cell>
          <cell r="EO252">
            <v>109.44061402780596</v>
          </cell>
          <cell r="EP252">
            <v>109.44061402780596</v>
          </cell>
          <cell r="EQ252">
            <v>109.44061402780596</v>
          </cell>
          <cell r="ER252">
            <v>109.44061402780596</v>
          </cell>
          <cell r="ES252">
            <v>109.44061402780596</v>
          </cell>
          <cell r="ET252">
            <v>109.44061402780596</v>
          </cell>
          <cell r="EU252">
            <v>109.44061402780596</v>
          </cell>
          <cell r="EV252">
            <v>109.44061402780596</v>
          </cell>
          <cell r="EW252">
            <v>109.44061402780596</v>
          </cell>
          <cell r="EX252">
            <v>109.44061402780596</v>
          </cell>
        </row>
        <row r="253">
          <cell r="K253">
            <v>103.29662424496367</v>
          </cell>
          <cell r="L253">
            <v>109.38921663617475</v>
          </cell>
          <cell r="M253">
            <v>111.21432379577662</v>
          </cell>
          <cell r="EL253">
            <v>111.02328302664857</v>
          </cell>
          <cell r="EM253">
            <v>111.02328302664857</v>
          </cell>
          <cell r="EN253">
            <v>111.02328302664857</v>
          </cell>
          <cell r="EO253">
            <v>111.02328302664857</v>
          </cell>
          <cell r="EP253">
            <v>111.02328302664857</v>
          </cell>
          <cell r="EQ253">
            <v>111.02328302664857</v>
          </cell>
          <cell r="ER253">
            <v>111.36566657249396</v>
          </cell>
          <cell r="ES253">
            <v>111.36566657249396</v>
          </cell>
          <cell r="ET253">
            <v>111.36566657249396</v>
          </cell>
          <cell r="EU253">
            <v>111.65595232264887</v>
          </cell>
          <cell r="EV253">
            <v>111.65595232264887</v>
          </cell>
          <cell r="EW253">
            <v>118.31822174576357</v>
          </cell>
          <cell r="EX253">
            <v>118.31822174576357</v>
          </cell>
        </row>
        <row r="254">
          <cell r="K254">
            <v>102.27579585747104</v>
          </cell>
          <cell r="L254">
            <v>102.27579585747104</v>
          </cell>
          <cell r="M254">
            <v>102.27579585747104</v>
          </cell>
          <cell r="EL254">
            <v>102.27579585747102</v>
          </cell>
          <cell r="EM254">
            <v>102.27579585747102</v>
          </cell>
          <cell r="EN254">
            <v>102.27579585747102</v>
          </cell>
          <cell r="EO254">
            <v>102.27579585747102</v>
          </cell>
          <cell r="EP254">
            <v>102.27579585747102</v>
          </cell>
          <cell r="EQ254">
            <v>102.27579585747102</v>
          </cell>
          <cell r="ER254">
            <v>102.27579585747102</v>
          </cell>
          <cell r="ES254">
            <v>102.27579585747102</v>
          </cell>
          <cell r="ET254">
            <v>102.27579585747102</v>
          </cell>
          <cell r="EU254">
            <v>102.27579585747102</v>
          </cell>
          <cell r="EV254">
            <v>102.27579585747102</v>
          </cell>
          <cell r="EW254">
            <v>102.27579585747102</v>
          </cell>
          <cell r="EX254">
            <v>102.27579585747102</v>
          </cell>
        </row>
        <row r="259">
          <cell r="EK259">
            <v>-1.1824060419630134E-2</v>
          </cell>
          <cell r="EL259">
            <v>1.1789823571981772E-2</v>
          </cell>
          <cell r="EM259">
            <v>3.137969337825508E-3</v>
          </cell>
          <cell r="EN259">
            <v>-7.5774715185318309E-3</v>
          </cell>
          <cell r="EO259">
            <v>-1.770219132969153E-3</v>
          </cell>
          <cell r="EP259">
            <v>2.6197494096288354E-2</v>
          </cell>
          <cell r="EQ259">
            <v>4.0570606179826108E-3</v>
          </cell>
          <cell r="ER259">
            <v>7.8062241505305607E-3</v>
          </cell>
          <cell r="ES259">
            <v>-2.8699867307002691E-4</v>
          </cell>
          <cell r="ET259">
            <v>1.6559588677627524E-2</v>
          </cell>
          <cell r="EU259">
            <v>-8.7487294632955237E-3</v>
          </cell>
          <cell r="EV259">
            <v>2.3297787947007542E-4</v>
          </cell>
          <cell r="EW259">
            <v>1.0829267386780472E-3</v>
          </cell>
          <cell r="EX259">
            <v>1.676821786767535E-3</v>
          </cell>
        </row>
        <row r="260">
          <cell r="EX260">
            <v>2.8202182615624238E-3</v>
          </cell>
        </row>
        <row r="261">
          <cell r="EX261">
            <v>3.7167111796339025E-3</v>
          </cell>
        </row>
        <row r="262">
          <cell r="EX262">
            <v>0</v>
          </cell>
        </row>
        <row r="263">
          <cell r="EX263">
            <v>0</v>
          </cell>
        </row>
        <row r="264">
          <cell r="EX264">
            <v>1.4175694282332341E-3</v>
          </cell>
        </row>
        <row r="265">
          <cell r="EX265">
            <v>0</v>
          </cell>
        </row>
        <row r="266">
          <cell r="EX266">
            <v>0</v>
          </cell>
        </row>
        <row r="267">
          <cell r="EX267">
            <v>0</v>
          </cell>
        </row>
        <row r="268">
          <cell r="EX268">
            <v>0</v>
          </cell>
        </row>
        <row r="269">
          <cell r="EX269">
            <v>0</v>
          </cell>
        </row>
        <row r="270">
          <cell r="EX270">
            <v>0</v>
          </cell>
        </row>
        <row r="271">
          <cell r="EX271">
            <v>0</v>
          </cell>
        </row>
        <row r="276">
          <cell r="DO276">
            <v>4.3198001790047291E-2</v>
          </cell>
          <cell r="DP276">
            <v>2.1341830696636421E-2</v>
          </cell>
          <cell r="DQ276">
            <v>2.2064750876024108E-2</v>
          </cell>
          <cell r="DR276">
            <v>3.2903549111107822E-2</v>
          </cell>
          <cell r="DS276">
            <v>2.9790821403814283E-2</v>
          </cell>
          <cell r="DT276">
            <v>3.0728189946626738E-2</v>
          </cell>
          <cell r="DU276">
            <v>2.8361765621360613E-2</v>
          </cell>
          <cell r="DV276">
            <v>2.3008705257133943E-2</v>
          </cell>
          <cell r="DW276">
            <v>4.4931229696348218E-2</v>
          </cell>
          <cell r="DX276">
            <v>1.2719619983110775E-2</v>
          </cell>
          <cell r="DY276">
            <v>3.9493459583520796E-2</v>
          </cell>
          <cell r="DZ276">
            <v>3.9693368798638495E-2</v>
          </cell>
          <cell r="EA276">
            <v>2.3181752106152809E-2</v>
          </cell>
          <cell r="EB276">
            <v>-1.2754931639129552E-3</v>
          </cell>
          <cell r="EC276">
            <v>-1.519174964942116E-2</v>
          </cell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</row>
        <row r="277">
          <cell r="EX277">
            <v>0.11909025116591754</v>
          </cell>
        </row>
        <row r="278">
          <cell r="EX278">
            <v>3.2826382167174817E-3</v>
          </cell>
        </row>
        <row r="279">
          <cell r="EX279">
            <v>6.2207567930256946E-3</v>
          </cell>
        </row>
        <row r="280">
          <cell r="EX280">
            <v>-1.5495222302538081E-2</v>
          </cell>
        </row>
        <row r="281">
          <cell r="EX281">
            <v>1.7447700161907775E-3</v>
          </cell>
        </row>
        <row r="282">
          <cell r="EX282">
            <v>0</v>
          </cell>
        </row>
        <row r="283">
          <cell r="EX283">
            <v>-1.6291214323025827E-2</v>
          </cell>
        </row>
        <row r="284">
          <cell r="EX284">
            <v>0.11148850321114034</v>
          </cell>
        </row>
        <row r="285">
          <cell r="EX285">
            <v>0</v>
          </cell>
        </row>
        <row r="286">
          <cell r="EX286">
            <v>0</v>
          </cell>
        </row>
        <row r="287">
          <cell r="EX287">
            <v>6.5706386266419559E-2</v>
          </cell>
        </row>
        <row r="288">
          <cell r="EX288">
            <v>0</v>
          </cell>
        </row>
        <row r="293">
          <cell r="DX293">
            <v>2.8162373909927707E-2</v>
          </cell>
          <cell r="EJ293">
            <v>-2.045459432970298E-3</v>
          </cell>
          <cell r="EK293">
            <v>-9.3447318760562226E-3</v>
          </cell>
          <cell r="EL293">
            <v>-1.5084389277741028E-2</v>
          </cell>
          <cell r="EM293">
            <v>-1.9315352042818978E-2</v>
          </cell>
          <cell r="EN293">
            <v>-1.9804838293775662E-2</v>
          </cell>
          <cell r="EO293">
            <v>-1.8996944866814025E-2</v>
          </cell>
          <cell r="EP293">
            <v>-1.6624810996231698E-2</v>
          </cell>
          <cell r="EQ293">
            <v>-1.392192322538166E-2</v>
          </cell>
          <cell r="ER293">
            <v>-1.0530153773526618E-2</v>
          </cell>
          <cell r="ES293">
            <v>-7.9459729881506957E-3</v>
          </cell>
          <cell r="ET293">
            <v>-3.5343932972541348E-3</v>
          </cell>
          <cell r="EU293">
            <v>1.5059541512298935E-3</v>
          </cell>
          <cell r="EV293">
            <v>5.8322318182197908E-3</v>
          </cell>
          <cell r="EW293">
            <v>1.4316667897661173E-2</v>
          </cell>
          <cell r="EX293">
            <v>2.0484782819228942E-2</v>
          </cell>
        </row>
        <row r="343">
          <cell r="K343">
            <v>111.09939926658133</v>
          </cell>
          <cell r="L343">
            <v>107.89585366521457</v>
          </cell>
          <cell r="M343">
            <v>114.01898115202694</v>
          </cell>
          <cell r="EK343">
            <v>104.5620173374591</v>
          </cell>
          <cell r="EL343">
            <v>107.27746012150368</v>
          </cell>
          <cell r="EM343">
            <v>109.94105035893979</v>
          </cell>
          <cell r="EN343">
            <v>110.69244570376577</v>
          </cell>
          <cell r="EO343">
            <v>112.11407662985846</v>
          </cell>
          <cell r="EP343">
            <v>112.38149335484604</v>
          </cell>
          <cell r="EQ343">
            <v>115.67295837696577</v>
          </cell>
          <cell r="ER343">
            <v>118.2532740697456</v>
          </cell>
          <cell r="ES343">
            <v>118.37011358053296</v>
          </cell>
          <cell r="ET343">
            <v>118.23502921173505</v>
          </cell>
          <cell r="EU343">
            <v>118.06111783501285</v>
          </cell>
          <cell r="EV343">
            <v>122.66673724395829</v>
          </cell>
          <cell r="EW343">
            <v>121.55533451602518</v>
          </cell>
          <cell r="EX343">
            <v>122.39487659674549</v>
          </cell>
        </row>
        <row r="344">
          <cell r="K344">
            <v>114.46132873730558</v>
          </cell>
          <cell r="L344">
            <v>112.16808786446393</v>
          </cell>
          <cell r="M344">
            <v>118.43011931079356</v>
          </cell>
          <cell r="EL344">
            <v>111.13407931537031</v>
          </cell>
          <cell r="EM344">
            <v>114.45140583583557</v>
          </cell>
          <cell r="EN344">
            <v>114.40126980511916</v>
          </cell>
          <cell r="EO344">
            <v>115.83280896092529</v>
          </cell>
          <cell r="EP344">
            <v>116.52095498826213</v>
          </cell>
          <cell r="EQ344">
            <v>120.8796642350529</v>
          </cell>
          <cell r="ER344">
            <v>124.43966820498883</v>
          </cell>
          <cell r="ES344">
            <v>123.65313861148431</v>
          </cell>
          <cell r="ET344">
            <v>123.52089867515303</v>
          </cell>
          <cell r="EU344">
            <v>122.36256096353382</v>
          </cell>
          <cell r="EV344">
            <v>126.70865804856099</v>
          </cell>
          <cell r="EW344">
            <v>125.88828562130685</v>
          </cell>
          <cell r="EX344">
            <v>128.03488417948637</v>
          </cell>
        </row>
        <row r="345">
          <cell r="K345">
            <v>118.31761820470378</v>
          </cell>
          <cell r="L345">
            <v>117.08904848904257</v>
          </cell>
          <cell r="M345">
            <v>118.76158223263997</v>
          </cell>
          <cell r="EL345">
            <v>117.93130076318296</v>
          </cell>
          <cell r="EM345">
            <v>117.93130076318296</v>
          </cell>
          <cell r="EN345">
            <v>117.93130076318296</v>
          </cell>
          <cell r="EO345">
            <v>118.90510111288765</v>
          </cell>
          <cell r="EP345">
            <v>119.22183474320545</v>
          </cell>
          <cell r="EQ345">
            <v>119.22183474320545</v>
          </cell>
          <cell r="ER345">
            <v>119.22183474320545</v>
          </cell>
          <cell r="ES345">
            <v>119.22183474320545</v>
          </cell>
          <cell r="ET345">
            <v>119.22183474320545</v>
          </cell>
          <cell r="EU345">
            <v>119.22183474320545</v>
          </cell>
          <cell r="EV345">
            <v>119.17767416682743</v>
          </cell>
          <cell r="EW345">
            <v>119.17767416682743</v>
          </cell>
          <cell r="EX345">
            <v>119.70087749218258</v>
          </cell>
        </row>
        <row r="346">
          <cell r="K346">
            <v>93.7183354876816</v>
          </cell>
          <cell r="L346">
            <v>93.218774759107887</v>
          </cell>
          <cell r="M346">
            <v>100.90925227163611</v>
          </cell>
          <cell r="EL346">
            <v>92.332679714073379</v>
          </cell>
          <cell r="EM346">
            <v>92.332679714073379</v>
          </cell>
          <cell r="EN346">
            <v>92.389354573315615</v>
          </cell>
          <cell r="EO346">
            <v>92.389354573315615</v>
          </cell>
          <cell r="EP346">
            <v>93.795667433790399</v>
          </cell>
          <cell r="EQ346">
            <v>109.1148862164157</v>
          </cell>
          <cell r="ER346">
            <v>108.91888649134293</v>
          </cell>
          <cell r="ES346">
            <v>108.61098794840601</v>
          </cell>
          <cell r="ET346">
            <v>109.17985274495253</v>
          </cell>
          <cell r="EU346">
            <v>109.41698904113501</v>
          </cell>
          <cell r="EV346">
            <v>109.3623867492784</v>
          </cell>
          <cell r="EW346">
            <v>111.20674565952042</v>
          </cell>
          <cell r="EX346">
            <v>114.33140386344323</v>
          </cell>
        </row>
        <row r="347">
          <cell r="K347">
            <v>100.82659525667951</v>
          </cell>
          <cell r="L347">
            <v>95.992364390374235</v>
          </cell>
          <cell r="M347">
            <v>99.130431102770274</v>
          </cell>
          <cell r="EL347">
            <v>93.944101984627878</v>
          </cell>
          <cell r="EM347">
            <v>95.511182988422874</v>
          </cell>
          <cell r="EN347">
            <v>96.287204865053113</v>
          </cell>
          <cell r="EO347">
            <v>96.778341748958411</v>
          </cell>
          <cell r="EP347">
            <v>96.989696819902562</v>
          </cell>
          <cell r="EQ347">
            <v>98.127350715897279</v>
          </cell>
          <cell r="ER347">
            <v>99.375051358935423</v>
          </cell>
          <cell r="ES347">
            <v>99.906008529482946</v>
          </cell>
          <cell r="ET347">
            <v>102.67779670538357</v>
          </cell>
          <cell r="EU347">
            <v>104.96912726509051</v>
          </cell>
          <cell r="EV347">
            <v>111.9712720194114</v>
          </cell>
          <cell r="EW347">
            <v>110.78930076351182</v>
          </cell>
          <cell r="EX347">
            <v>110.87675337218235</v>
          </cell>
        </row>
        <row r="348">
          <cell r="K348">
            <v>95.806201809425588</v>
          </cell>
          <cell r="L348">
            <v>97.739352713422718</v>
          </cell>
          <cell r="M348">
            <v>98.72346245558002</v>
          </cell>
          <cell r="EL348">
            <v>97.804753267282379</v>
          </cell>
          <cell r="EM348">
            <v>99.451965597978443</v>
          </cell>
          <cell r="EN348">
            <v>99.204929758543074</v>
          </cell>
          <cell r="EO348">
            <v>98.3762033941303</v>
          </cell>
          <cell r="EP348">
            <v>97.713131519610158</v>
          </cell>
          <cell r="EQ348">
            <v>97.998710712995248</v>
          </cell>
          <cell r="ER348">
            <v>98.74810652736231</v>
          </cell>
          <cell r="ES348">
            <v>99.064072668159866</v>
          </cell>
          <cell r="ET348">
            <v>98.745798406121764</v>
          </cell>
          <cell r="EU348">
            <v>98.506670010699423</v>
          </cell>
          <cell r="EV348">
            <v>99.564835263072624</v>
          </cell>
          <cell r="EW348">
            <v>100.78870645706806</v>
          </cell>
          <cell r="EX348">
            <v>102.2415749454488</v>
          </cell>
        </row>
        <row r="349">
          <cell r="K349">
            <v>97.873969269856332</v>
          </cell>
          <cell r="L349">
            <v>95.769169942061708</v>
          </cell>
          <cell r="M349">
            <v>108.03389096784581</v>
          </cell>
          <cell r="EL349">
            <v>106.35529748977501</v>
          </cell>
          <cell r="EM349">
            <v>106.85582526253813</v>
          </cell>
          <cell r="EN349">
            <v>105.439786629642</v>
          </cell>
          <cell r="EO349">
            <v>106.85582526253813</v>
          </cell>
          <cell r="EP349">
            <v>106.85582526253813</v>
          </cell>
          <cell r="EQ349">
            <v>106.85582526253813</v>
          </cell>
          <cell r="ER349">
            <v>110.6184684371219</v>
          </cell>
          <cell r="ES349">
            <v>110.6184684371219</v>
          </cell>
          <cell r="ET349">
            <v>110.6184684371219</v>
          </cell>
          <cell r="EU349">
            <v>110.6184684371219</v>
          </cell>
          <cell r="EV349">
            <v>110.6184684371219</v>
          </cell>
          <cell r="EW349">
            <v>110.6184684371219</v>
          </cell>
          <cell r="EX349">
            <v>116.11186646790345</v>
          </cell>
        </row>
        <row r="350">
          <cell r="K350">
            <v>117.33726510722418</v>
          </cell>
          <cell r="L350">
            <v>107.36634835440891</v>
          </cell>
          <cell r="M350">
            <v>119.93171054594215</v>
          </cell>
          <cell r="EL350">
            <v>107.94196834248426</v>
          </cell>
          <cell r="EM350">
            <v>111.9661767978976</v>
          </cell>
          <cell r="EN350">
            <v>116.09722776748606</v>
          </cell>
          <cell r="EO350">
            <v>119.35341695172971</v>
          </cell>
          <cell r="EP350">
            <v>119.28017380499054</v>
          </cell>
          <cell r="EQ350">
            <v>120.93688072863806</v>
          </cell>
          <cell r="ER350">
            <v>123.70000511277411</v>
          </cell>
          <cell r="ES350">
            <v>126.61421265065466</v>
          </cell>
          <cell r="ET350">
            <v>125.35184306267104</v>
          </cell>
          <cell r="EU350">
            <v>127.18228092904724</v>
          </cell>
          <cell r="EV350">
            <v>137.10008582888324</v>
          </cell>
          <cell r="EW350">
            <v>133.01727887214926</v>
          </cell>
          <cell r="EX350">
            <v>129.67256731857597</v>
          </cell>
        </row>
        <row r="352">
          <cell r="K352">
            <v>87.858435038750301</v>
          </cell>
          <cell r="L352">
            <v>87.613429993032298</v>
          </cell>
          <cell r="M352">
            <v>87.345561860876686</v>
          </cell>
          <cell r="EL352">
            <v>86.611340411279954</v>
          </cell>
          <cell r="EM352">
            <v>86.049392385301999</v>
          </cell>
          <cell r="EN352">
            <v>86.049392385301999</v>
          </cell>
          <cell r="EO352">
            <v>87.397626933598247</v>
          </cell>
          <cell r="EP352">
            <v>88.509839841152669</v>
          </cell>
          <cell r="EQ352">
            <v>87.953733387375465</v>
          </cell>
          <cell r="ER352">
            <v>87.397626933598247</v>
          </cell>
          <cell r="ES352">
            <v>87.397626933598247</v>
          </cell>
          <cell r="ET352">
            <v>88.147104956794792</v>
          </cell>
          <cell r="EU352">
            <v>88.147104956794792</v>
          </cell>
          <cell r="EV352">
            <v>88.147104956794792</v>
          </cell>
          <cell r="EW352">
            <v>88.147104956794792</v>
          </cell>
          <cell r="EX352">
            <v>88.147104956794792</v>
          </cell>
        </row>
        <row r="355">
          <cell r="K355">
            <v>96.683657056595663</v>
          </cell>
          <cell r="L355">
            <v>97.959468150984989</v>
          </cell>
          <cell r="M355">
            <v>95.924935560209505</v>
          </cell>
          <cell r="EL355">
            <v>96.53670009058861</v>
          </cell>
          <cell r="EM355">
            <v>96.004887426438856</v>
          </cell>
          <cell r="EN355">
            <v>96.189895953645575</v>
          </cell>
          <cell r="EO355">
            <v>96.292368423095255</v>
          </cell>
          <cell r="EP355">
            <v>94.279761268710288</v>
          </cell>
          <cell r="EQ355">
            <v>95.384644916403559</v>
          </cell>
          <cell r="ER355">
            <v>95.81369136182569</v>
          </cell>
          <cell r="ES355">
            <v>95.595269250757426</v>
          </cell>
          <cell r="ET355">
            <v>95.534761936511885</v>
          </cell>
          <cell r="EU355">
            <v>95.578600939456734</v>
          </cell>
          <cell r="EV355">
            <v>95.726271546681517</v>
          </cell>
          <cell r="EW355">
            <v>95.878735876840139</v>
          </cell>
          <cell r="EX355">
            <v>96.425084737844486</v>
          </cell>
        </row>
        <row r="360">
          <cell r="EK360">
            <v>1.7997088915046699E-2</v>
          </cell>
          <cell r="EL360">
            <v>2.5969686251183122E-2</v>
          </cell>
          <cell r="EM360">
            <v>2.4828983035386054E-2</v>
          </cell>
          <cell r="EN360">
            <v>6.8345294353000519E-3</v>
          </cell>
          <cell r="EO360">
            <v>1.2843070880349305E-2</v>
          </cell>
          <cell r="EP360">
            <v>2.385219885193024E-3</v>
          </cell>
          <cell r="EQ360">
            <v>2.9288318955923431E-2</v>
          </cell>
          <cell r="ER360">
            <v>2.2306991443677537E-2</v>
          </cell>
          <cell r="ES360">
            <v>9.8804461615542571E-4</v>
          </cell>
          <cell r="ET360">
            <v>-1.1412033385099773E-3</v>
          </cell>
          <cell r="EU360">
            <v>-1.4708955364721721E-3</v>
          </cell>
          <cell r="EV360">
            <v>3.9010467573089347E-2</v>
          </cell>
          <cell r="EW360">
            <v>-9.0603431125975131E-3</v>
          </cell>
          <cell r="EX360">
            <v>6.9066658741301357E-3</v>
          </cell>
        </row>
        <row r="361">
          <cell r="EX361">
            <v>1.7051614831238959E-2</v>
          </cell>
        </row>
        <row r="362">
          <cell r="EX362">
            <v>4.3901118981628517E-3</v>
          </cell>
        </row>
        <row r="363">
          <cell r="EX363">
            <v>2.8097739803388588E-2</v>
          </cell>
        </row>
        <row r="364">
          <cell r="EX364">
            <v>7.8935969509541515E-4</v>
          </cell>
        </row>
        <row r="365">
          <cell r="EX365">
            <v>1.4414992903987844E-2</v>
          </cell>
        </row>
        <row r="366">
          <cell r="EX366">
            <v>4.9660767396215721E-2</v>
          </cell>
        </row>
        <row r="367">
          <cell r="EX367">
            <v>-2.5144940431296114E-2</v>
          </cell>
        </row>
        <row r="369">
          <cell r="EX369">
            <v>0</v>
          </cell>
        </row>
        <row r="372">
          <cell r="EX372">
            <v>5.698331919041566E-3</v>
          </cell>
        </row>
        <row r="377">
          <cell r="DO377">
            <v>3.0120338909833677E-3</v>
          </cell>
          <cell r="DP377">
            <v>8.0137305907543865E-3</v>
          </cell>
          <cell r="DQ377">
            <v>-8.3727716416910347E-3</v>
          </cell>
          <cell r="DR377">
            <v>-3.1285177919073814E-2</v>
          </cell>
          <cell r="DS377">
            <v>-1.9560230175127979E-2</v>
          </cell>
          <cell r="DT377">
            <v>-1.679580991834162E-2</v>
          </cell>
          <cell r="DU377">
            <v>-1.0513866990410348E-3</v>
          </cell>
          <cell r="DV377">
            <v>-2.8676644292013886E-3</v>
          </cell>
          <cell r="DW377">
            <v>1.7812187500209076E-2</v>
          </cell>
          <cell r="DX377">
            <v>3.5445411724866371E-2</v>
          </cell>
          <cell r="DY377">
            <v>5.9442502199638536E-2</v>
          </cell>
          <cell r="DZ377">
            <v>5.9130052528447941E-2</v>
          </cell>
          <cell r="EA377">
            <v>5.1899186077086545E-2</v>
          </cell>
          <cell r="EB377">
            <v>2.1364477557157313E-2</v>
          </cell>
          <cell r="EC377">
            <v>-2.675313343843766E-2</v>
          </cell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0.15240377071533229</v>
          </cell>
          <cell r="EV377">
            <v>0.19426140199688491</v>
          </cell>
          <cell r="EW377">
            <v>0.16251902565845278</v>
          </cell>
          <cell r="EX377">
            <v>0.14091885152873362</v>
          </cell>
        </row>
        <row r="378">
          <cell r="EX378">
            <v>0.15207580760313721</v>
          </cell>
        </row>
        <row r="379">
          <cell r="EX379">
            <v>1.5005148909135624E-2</v>
          </cell>
        </row>
        <row r="380">
          <cell r="EX380">
            <v>0.23825501672315053</v>
          </cell>
        </row>
        <row r="381">
          <cell r="EX381">
            <v>0.18024177175407097</v>
          </cell>
        </row>
        <row r="382">
          <cell r="EX382">
            <v>4.5364070047203109E-2</v>
          </cell>
        </row>
        <row r="383">
          <cell r="EX383">
            <v>9.1735618332189128E-2</v>
          </cell>
        </row>
        <row r="384">
          <cell r="EX384">
            <v>0.20131742370255523</v>
          </cell>
        </row>
        <row r="386">
          <cell r="EX386">
            <v>1.7731679687927215E-2</v>
          </cell>
        </row>
        <row r="389">
          <cell r="EX389">
            <v>-1.1561960647027414E-3</v>
          </cell>
        </row>
        <row r="394">
          <cell r="DX394">
            <v>-7.2501307794595737E-3</v>
          </cell>
          <cell r="EJ394">
            <v>-2.8834949806343158E-2</v>
          </cell>
          <cell r="EK394">
            <v>-3.854911024177099E-2</v>
          </cell>
          <cell r="EL394">
            <v>-4.7909559210744468E-2</v>
          </cell>
          <cell r="EM394">
            <v>-5.5512905998505113E-2</v>
          </cell>
          <cell r="EN394">
            <v>-5.7837771943498262E-2</v>
          </cell>
          <cell r="EO394">
            <v>-5.2486488492464733E-2</v>
          </cell>
          <cell r="EP394">
            <v>-4.3250377252024741E-2</v>
          </cell>
          <cell r="EQ394">
            <v>-3.3020150865649911E-2</v>
          </cell>
          <cell r="ER394">
            <v>-2.3010738632917915E-2</v>
          </cell>
          <cell r="ES394">
            <v>-7.8601582374379086E-3</v>
          </cell>
          <cell r="ET394">
            <v>1.2883991689314644E-2</v>
          </cell>
          <cell r="EU394">
            <v>3.3581479960321792E-2</v>
          </cell>
          <cell r="EV394">
            <v>5.6750350257309679E-2</v>
          </cell>
          <cell r="EW394">
            <v>7.5637460615709751E-2</v>
          </cell>
          <cell r="EX394">
            <v>9.2884428336402314E-2</v>
          </cell>
        </row>
        <row r="444">
          <cell r="K444">
            <v>108.85043756001225</v>
          </cell>
          <cell r="L444">
            <v>107.59548082734158</v>
          </cell>
          <cell r="M444">
            <v>112.32781062459547</v>
          </cell>
          <cell r="EL444">
            <v>106.81877642211759</v>
          </cell>
          <cell r="EM444">
            <v>109.25469757530468</v>
          </cell>
          <cell r="EN444">
            <v>109.19700183743002</v>
          </cell>
          <cell r="EO444">
            <v>110.16111335213805</v>
          </cell>
          <cell r="EP444">
            <v>110.48415513279704</v>
          </cell>
          <cell r="EQ444">
            <v>114.08753553573587</v>
          </cell>
          <cell r="ER444">
            <v>116.61130645516091</v>
          </cell>
          <cell r="ES444">
            <v>116.09368856355464</v>
          </cell>
          <cell r="ET444">
            <v>116.24124475795237</v>
          </cell>
          <cell r="EU444">
            <v>115.55916619422435</v>
          </cell>
          <cell r="EV444">
            <v>118.88910636572876</v>
          </cell>
          <cell r="EW444">
            <v>118.48477723783668</v>
          </cell>
          <cell r="EX444">
            <v>120.28630911049636</v>
          </cell>
        </row>
        <row r="445">
          <cell r="K445">
            <v>114.46132873730558</v>
          </cell>
          <cell r="L445">
            <v>112.16808786446393</v>
          </cell>
          <cell r="M445">
            <v>118.43011931079356</v>
          </cell>
          <cell r="EL445">
            <v>111.13407931537031</v>
          </cell>
          <cell r="EM445">
            <v>114.45140583583557</v>
          </cell>
          <cell r="EN445">
            <v>114.40126980511916</v>
          </cell>
          <cell r="EO445">
            <v>115.83280896092529</v>
          </cell>
          <cell r="EP445">
            <v>116.52095498826213</v>
          </cell>
          <cell r="EQ445">
            <v>120.8796642350529</v>
          </cell>
          <cell r="ER445">
            <v>124.43966820498883</v>
          </cell>
          <cell r="ES445">
            <v>123.65313861148431</v>
          </cell>
          <cell r="ET445">
            <v>123.52089867515303</v>
          </cell>
          <cell r="EU445">
            <v>122.36256096353382</v>
          </cell>
          <cell r="EV445">
            <v>126.70865804856099</v>
          </cell>
          <cell r="EW445">
            <v>125.88828562130685</v>
          </cell>
          <cell r="EX445">
            <v>128.03488417948637</v>
          </cell>
        </row>
        <row r="447">
          <cell r="K447">
            <v>93.7183354876816</v>
          </cell>
          <cell r="L447">
            <v>93.218774759107887</v>
          </cell>
          <cell r="M447">
            <v>100.90925227163611</v>
          </cell>
          <cell r="EL447">
            <v>92.332679714073379</v>
          </cell>
          <cell r="EM447">
            <v>92.332679714073379</v>
          </cell>
          <cell r="EN447">
            <v>92.389354573315615</v>
          </cell>
          <cell r="EO447">
            <v>92.389354573315615</v>
          </cell>
          <cell r="EP447">
            <v>93.795667433790399</v>
          </cell>
          <cell r="EQ447">
            <v>109.1148862164157</v>
          </cell>
          <cell r="ER447">
            <v>108.91888649134293</v>
          </cell>
          <cell r="ES447">
            <v>108.61098794840601</v>
          </cell>
          <cell r="ET447">
            <v>109.17985274495253</v>
          </cell>
          <cell r="EU447">
            <v>109.41698904113501</v>
          </cell>
          <cell r="EV447">
            <v>109.3623867492784</v>
          </cell>
          <cell r="EW447">
            <v>111.20674565952042</v>
          </cell>
          <cell r="EX447">
            <v>114.33140386344323</v>
          </cell>
        </row>
        <row r="448">
          <cell r="K448">
            <v>94.613872791695428</v>
          </cell>
          <cell r="L448">
            <v>93.734231875889819</v>
          </cell>
          <cell r="M448">
            <v>94.542129557551036</v>
          </cell>
          <cell r="EL448">
            <v>91.223986353425047</v>
          </cell>
          <cell r="EM448">
            <v>92.363980830031878</v>
          </cell>
          <cell r="EN448">
            <v>92.081841797285918</v>
          </cell>
          <cell r="EO448">
            <v>92.45836012952914</v>
          </cell>
          <cell r="EP448">
            <v>92.705783203991501</v>
          </cell>
          <cell r="EQ448">
            <v>93.045420807324447</v>
          </cell>
          <cell r="ER448">
            <v>93.712316437416618</v>
          </cell>
          <cell r="ES448">
            <v>94.036234604020677</v>
          </cell>
          <cell r="ET448">
            <v>97.479463517164447</v>
          </cell>
          <cell r="EU448">
            <v>99.169654129687302</v>
          </cell>
          <cell r="EV448">
            <v>104.68789602270867</v>
          </cell>
          <cell r="EW448">
            <v>104.49480991396065</v>
          </cell>
          <cell r="EX448">
            <v>105.39091308460927</v>
          </cell>
        </row>
        <row r="449">
          <cell r="K449">
            <v>95.806201809425588</v>
          </cell>
          <cell r="L449">
            <v>97.739352713422718</v>
          </cell>
          <cell r="M449">
            <v>98.72346245558002</v>
          </cell>
          <cell r="EL449">
            <v>97.804753267282379</v>
          </cell>
          <cell r="EM449">
            <v>99.451965597978443</v>
          </cell>
          <cell r="EN449">
            <v>99.204929758543074</v>
          </cell>
          <cell r="EO449">
            <v>98.3762033941303</v>
          </cell>
          <cell r="EP449">
            <v>97.713131519610158</v>
          </cell>
          <cell r="EQ449">
            <v>97.998710712995248</v>
          </cell>
          <cell r="ER449">
            <v>98.74810652736231</v>
          </cell>
          <cell r="ES449">
            <v>99.064072668159866</v>
          </cell>
          <cell r="ET449">
            <v>98.745798406121764</v>
          </cell>
          <cell r="EU449">
            <v>98.506670010699423</v>
          </cell>
          <cell r="EV449">
            <v>99.564835263072624</v>
          </cell>
          <cell r="EW449">
            <v>100.78870645706806</v>
          </cell>
          <cell r="EX449">
            <v>102.2415749454488</v>
          </cell>
        </row>
        <row r="450">
          <cell r="K450">
            <v>97.873969269856332</v>
          </cell>
          <cell r="L450">
            <v>95.769169942061708</v>
          </cell>
          <cell r="M450">
            <v>108.03389096784581</v>
          </cell>
          <cell r="EL450">
            <v>106.35529748977501</v>
          </cell>
          <cell r="EM450">
            <v>106.85582526253813</v>
          </cell>
          <cell r="EN450">
            <v>105.439786629642</v>
          </cell>
          <cell r="EO450">
            <v>106.85582526253813</v>
          </cell>
          <cell r="EP450">
            <v>106.85582526253813</v>
          </cell>
          <cell r="EQ450">
            <v>106.85582526253813</v>
          </cell>
          <cell r="ER450">
            <v>110.6184684371219</v>
          </cell>
          <cell r="ES450">
            <v>110.6184684371219</v>
          </cell>
          <cell r="ET450">
            <v>110.6184684371219</v>
          </cell>
          <cell r="EU450">
            <v>110.6184684371219</v>
          </cell>
          <cell r="EV450">
            <v>110.6184684371219</v>
          </cell>
          <cell r="EW450">
            <v>110.6184684371219</v>
          </cell>
          <cell r="EX450">
            <v>116.11186646790345</v>
          </cell>
        </row>
        <row r="451">
          <cell r="K451">
            <v>108.05585734237819</v>
          </cell>
          <cell r="L451">
            <v>110.36273484617072</v>
          </cell>
          <cell r="M451">
            <v>114.3594141090249</v>
          </cell>
          <cell r="EL451">
            <v>113.32513666869708</v>
          </cell>
          <cell r="EM451">
            <v>114.7573309514357</v>
          </cell>
          <cell r="EN451">
            <v>114.7573309514357</v>
          </cell>
          <cell r="EO451">
            <v>114.7573309514357</v>
          </cell>
          <cell r="EP451">
            <v>114.68523563288842</v>
          </cell>
          <cell r="EQ451">
            <v>114.1647238274233</v>
          </cell>
          <cell r="ER451">
            <v>114.1647238274233</v>
          </cell>
          <cell r="ES451">
            <v>114.1647238274233</v>
          </cell>
          <cell r="ET451">
            <v>114.57166886722916</v>
          </cell>
          <cell r="EU451">
            <v>114.51065455278264</v>
          </cell>
          <cell r="EV451">
            <v>114.51195435935857</v>
          </cell>
          <cell r="EW451">
            <v>114.38253619232151</v>
          </cell>
          <cell r="EX451">
            <v>114.56694543212468</v>
          </cell>
        </row>
        <row r="453">
          <cell r="K453">
            <v>87.858435038750301</v>
          </cell>
          <cell r="L453">
            <v>87.613429993032298</v>
          </cell>
          <cell r="M453">
            <v>87.345561860876686</v>
          </cell>
          <cell r="EL453">
            <v>86.611340411279954</v>
          </cell>
          <cell r="EM453">
            <v>86.049392385301999</v>
          </cell>
          <cell r="EN453">
            <v>86.049392385301999</v>
          </cell>
          <cell r="EO453">
            <v>87.397626933598247</v>
          </cell>
          <cell r="EP453">
            <v>88.509839841152669</v>
          </cell>
          <cell r="EQ453">
            <v>87.953733387375465</v>
          </cell>
          <cell r="ER453">
            <v>87.397626933598247</v>
          </cell>
          <cell r="ES453">
            <v>87.397626933598247</v>
          </cell>
          <cell r="ET453">
            <v>88.147104956794792</v>
          </cell>
          <cell r="EU453">
            <v>88.147104956794792</v>
          </cell>
          <cell r="EV453">
            <v>88.147104956794792</v>
          </cell>
          <cell r="EW453">
            <v>88.147104956794792</v>
          </cell>
          <cell r="EX453">
            <v>88.147104956794792</v>
          </cell>
        </row>
        <row r="456">
          <cell r="K456">
            <v>96.683657056595663</v>
          </cell>
          <cell r="L456">
            <v>97.959468150984989</v>
          </cell>
          <cell r="M456">
            <v>95.924935560209505</v>
          </cell>
          <cell r="EL456">
            <v>96.53670009058861</v>
          </cell>
          <cell r="EM456">
            <v>96.004887426438856</v>
          </cell>
          <cell r="EN456">
            <v>96.189895953645575</v>
          </cell>
          <cell r="EO456">
            <v>96.292368423095255</v>
          </cell>
          <cell r="EP456">
            <v>94.279761268710288</v>
          </cell>
          <cell r="EQ456">
            <v>95.384644916403559</v>
          </cell>
          <cell r="ER456">
            <v>95.81369136182569</v>
          </cell>
          <cell r="ES456">
            <v>95.595269250757426</v>
          </cell>
          <cell r="ET456">
            <v>95.534761936511885</v>
          </cell>
          <cell r="EU456">
            <v>95.578600939456734</v>
          </cell>
          <cell r="EV456">
            <v>95.726271546681517</v>
          </cell>
          <cell r="EW456">
            <v>95.878735876840139</v>
          </cell>
          <cell r="EX456">
            <v>96.425084737844486</v>
          </cell>
        </row>
        <row r="461">
          <cell r="EX461">
            <v>1.5204753848196306E-2</v>
          </cell>
        </row>
        <row r="462">
          <cell r="EX462">
            <v>1.7051614831238959E-2</v>
          </cell>
        </row>
        <row r="464">
          <cell r="EX464">
            <v>2.8097739803388588E-2</v>
          </cell>
        </row>
        <row r="465">
          <cell r="EX465">
            <v>8.5755758720118536E-3</v>
          </cell>
        </row>
        <row r="466">
          <cell r="EX466">
            <v>1.4414992903987844E-2</v>
          </cell>
        </row>
        <row r="467">
          <cell r="EX467">
            <v>4.9660767396215721E-2</v>
          </cell>
        </row>
        <row r="468">
          <cell r="EX468">
            <v>1.6122149931445673E-3</v>
          </cell>
        </row>
        <row r="470">
          <cell r="EX470">
            <v>0</v>
          </cell>
        </row>
        <row r="473">
          <cell r="EX473">
            <v>5.698331919041566E-3</v>
          </cell>
        </row>
        <row r="478">
          <cell r="EX478">
            <v>0.12607832760748816</v>
          </cell>
        </row>
        <row r="479">
          <cell r="EX479">
            <v>0.15207580760313721</v>
          </cell>
        </row>
        <row r="481">
          <cell r="EX481">
            <v>0.23825501672315053</v>
          </cell>
        </row>
        <row r="482">
          <cell r="EX482">
            <v>0.15529826416813153</v>
          </cell>
        </row>
        <row r="483">
          <cell r="EX483">
            <v>4.5364070047203109E-2</v>
          </cell>
        </row>
        <row r="484">
          <cell r="EX484">
            <v>9.1735618332189128E-2</v>
          </cell>
        </row>
        <row r="485">
          <cell r="EX485">
            <v>1.0957928663770211E-2</v>
          </cell>
        </row>
        <row r="487">
          <cell r="EX487">
            <v>1.7731679687927215E-2</v>
          </cell>
        </row>
        <row r="490">
          <cell r="EX490">
            <v>-1.1561960647027414E-3</v>
          </cell>
        </row>
        <row r="545">
          <cell r="K545">
            <v>103.56932966172211</v>
          </cell>
          <cell r="L545">
            <v>104.55435093701749</v>
          </cell>
          <cell r="M545">
            <v>105.13722126224172</v>
          </cell>
          <cell r="EL545">
            <v>104.54301112176809</v>
          </cell>
          <cell r="EM545">
            <v>104.61486222999959</v>
          </cell>
          <cell r="EN545">
            <v>104.69102608797371</v>
          </cell>
          <cell r="EO545">
            <v>103.73172846416132</v>
          </cell>
          <cell r="EP545">
            <v>103.8895235729328</v>
          </cell>
          <cell r="EQ545">
            <v>103.95155693534205</v>
          </cell>
          <cell r="ER545">
            <v>104.02869473886003</v>
          </cell>
          <cell r="ES545">
            <v>104.11340278416958</v>
          </cell>
          <cell r="ET545">
            <v>107.47256256179118</v>
          </cell>
          <cell r="EU545">
            <v>107.6840345420993</v>
          </cell>
          <cell r="EV545">
            <v>107.76845874964376</v>
          </cell>
          <cell r="EW545">
            <v>108.86804301994077</v>
          </cell>
          <cell r="EX545">
            <v>108.69808708040807</v>
          </cell>
        </row>
        <row r="546">
          <cell r="K546">
            <v>101.6302925931714</v>
          </cell>
          <cell r="L546">
            <v>101.87039501430172</v>
          </cell>
          <cell r="M546">
            <v>102.09720455990532</v>
          </cell>
          <cell r="EL546">
            <v>102.81733160061152</v>
          </cell>
          <cell r="EM546">
            <v>102.99241268917348</v>
          </cell>
          <cell r="EN546">
            <v>103.17800274465642</v>
          </cell>
          <cell r="EO546">
            <v>100.89578792524783</v>
          </cell>
          <cell r="EP546">
            <v>101.28029054592365</v>
          </cell>
          <cell r="EQ546">
            <v>101.32937927769107</v>
          </cell>
          <cell r="ER546">
            <v>101.41659824833854</v>
          </cell>
          <cell r="ES546">
            <v>101.62300810265805</v>
          </cell>
          <cell r="ET546">
            <v>101.9076758984846</v>
          </cell>
          <cell r="EU546">
            <v>102.33755921525184</v>
          </cell>
          <cell r="EV546">
            <v>102.54327743619073</v>
          </cell>
          <cell r="EW546">
            <v>103.04257349237756</v>
          </cell>
          <cell r="EX546">
            <v>102.62115486507773</v>
          </cell>
        </row>
        <row r="548">
          <cell r="K548">
            <v>93.840980289498916</v>
          </cell>
          <cell r="L548">
            <v>94.202617148521384</v>
          </cell>
          <cell r="M548">
            <v>93.814193094979984</v>
          </cell>
          <cell r="EL548">
            <v>93.574605099244124</v>
          </cell>
          <cell r="EM548">
            <v>93.574605099244124</v>
          </cell>
          <cell r="EN548">
            <v>93.574605099244124</v>
          </cell>
          <cell r="EO548">
            <v>92.857421714103481</v>
          </cell>
          <cell r="EP548">
            <v>92.857421714103481</v>
          </cell>
          <cell r="EQ548">
            <v>94.156709959569952</v>
          </cell>
          <cell r="ER548">
            <v>94.156709959569952</v>
          </cell>
          <cell r="ES548">
            <v>94.156709959569952</v>
          </cell>
          <cell r="ET548">
            <v>94.156709959569952</v>
          </cell>
          <cell r="EU548">
            <v>94.156709959569952</v>
          </cell>
          <cell r="EV548">
            <v>94.156709959569952</v>
          </cell>
          <cell r="EW548">
            <v>94.156709959569952</v>
          </cell>
          <cell r="EX548">
            <v>94.156709959569952</v>
          </cell>
        </row>
        <row r="550">
          <cell r="K550">
            <v>100.27690261182268</v>
          </cell>
          <cell r="L550">
            <v>100.29669409550064</v>
          </cell>
          <cell r="M550">
            <v>100.31068705285242</v>
          </cell>
          <cell r="EL550">
            <v>100.29747723847802</v>
          </cell>
          <cell r="EM550">
            <v>100.29747723847802</v>
          </cell>
          <cell r="EN550">
            <v>100.29747723847802</v>
          </cell>
          <cell r="EO550">
            <v>100.31729196003963</v>
          </cell>
          <cell r="EP550">
            <v>100.31729196003963</v>
          </cell>
          <cell r="EQ550">
            <v>100.31729196003963</v>
          </cell>
          <cell r="ER550">
            <v>100.31729196003963</v>
          </cell>
          <cell r="ES550">
            <v>100.31729196003963</v>
          </cell>
          <cell r="ET550">
            <v>100.31729196003963</v>
          </cell>
          <cell r="EU550">
            <v>100.31729196003963</v>
          </cell>
          <cell r="EV550">
            <v>100.31729196003963</v>
          </cell>
          <cell r="EW550">
            <v>100.33024817692066</v>
          </cell>
          <cell r="EX550">
            <v>100.47247326946331</v>
          </cell>
        </row>
        <row r="551">
          <cell r="K551">
            <v>105.22154743188423</v>
          </cell>
          <cell r="L551">
            <v>106.26585691826109</v>
          </cell>
          <cell r="M551">
            <v>106.26585691826109</v>
          </cell>
          <cell r="EL551">
            <v>106.26585691826111</v>
          </cell>
          <cell r="EM551">
            <v>106.26585691826111</v>
          </cell>
          <cell r="EN551">
            <v>106.26585691826111</v>
          </cell>
          <cell r="EO551">
            <v>106.26585691826111</v>
          </cell>
          <cell r="EP551">
            <v>106.26585691826111</v>
          </cell>
          <cell r="EQ551">
            <v>106.26585691826111</v>
          </cell>
          <cell r="ER551">
            <v>106.26585691826111</v>
          </cell>
          <cell r="ES551">
            <v>106.26585691826111</v>
          </cell>
          <cell r="ET551">
            <v>106.26585691826111</v>
          </cell>
          <cell r="EU551">
            <v>106.26585691826111</v>
          </cell>
          <cell r="EV551">
            <v>106.26585691826111</v>
          </cell>
          <cell r="EW551">
            <v>106.26585691826111</v>
          </cell>
          <cell r="EX551">
            <v>106.26585691826111</v>
          </cell>
        </row>
        <row r="552">
          <cell r="K552">
            <v>108.58527222515615</v>
          </cell>
          <cell r="L552">
            <v>108.58527222515615</v>
          </cell>
          <cell r="M552">
            <v>108.58527222515615</v>
          </cell>
          <cell r="EL552">
            <v>108.58527222515617</v>
          </cell>
          <cell r="EM552">
            <v>108.58527222515617</v>
          </cell>
          <cell r="EN552">
            <v>108.58527222515617</v>
          </cell>
          <cell r="EO552">
            <v>108.58527222515617</v>
          </cell>
          <cell r="EP552">
            <v>108.58527222515617</v>
          </cell>
          <cell r="EQ552">
            <v>108.58527222515617</v>
          </cell>
          <cell r="ER552">
            <v>108.58527222515617</v>
          </cell>
          <cell r="ES552">
            <v>108.58527222515617</v>
          </cell>
          <cell r="ET552">
            <v>108.58527222515617</v>
          </cell>
          <cell r="EU552">
            <v>108.58527222515617</v>
          </cell>
          <cell r="EV552">
            <v>108.58527222515617</v>
          </cell>
          <cell r="EW552">
            <v>114.3942871536352</v>
          </cell>
          <cell r="EX552">
            <v>114.3942871536352</v>
          </cell>
        </row>
        <row r="553">
          <cell r="K553">
            <v>104.21297893821149</v>
          </cell>
          <cell r="L553">
            <v>104.18529830643872</v>
          </cell>
          <cell r="M553">
            <v>107.10341535827013</v>
          </cell>
          <cell r="EL553">
            <v>104.18529830643872</v>
          </cell>
          <cell r="EM553">
            <v>104.18529830643872</v>
          </cell>
          <cell r="EN553">
            <v>104.18529830643872</v>
          </cell>
          <cell r="EO553">
            <v>104.18529830643872</v>
          </cell>
          <cell r="EP553">
            <v>104.18529830643872</v>
          </cell>
          <cell r="EQ553">
            <v>104.18529830643872</v>
          </cell>
          <cell r="ER553">
            <v>104.18529830643872</v>
          </cell>
          <cell r="ES553">
            <v>104.18529830643872</v>
          </cell>
          <cell r="ET553">
            <v>115.85776651376429</v>
          </cell>
          <cell r="EU553">
            <v>115.85776651376429</v>
          </cell>
          <cell r="EV553">
            <v>115.85776651376429</v>
          </cell>
          <cell r="EW553">
            <v>115.80076127122973</v>
          </cell>
          <cell r="EX553">
            <v>115.80076127122973</v>
          </cell>
        </row>
        <row r="555">
          <cell r="K555">
            <v>118.51192019236737</v>
          </cell>
          <cell r="L555">
            <v>120.62538337393023</v>
          </cell>
          <cell r="M555">
            <v>112.67060142263345</v>
          </cell>
          <cell r="EL555">
            <v>111.94743942706103</v>
          </cell>
          <cell r="EM555">
            <v>111.94743942706103</v>
          </cell>
          <cell r="EN555">
            <v>111.94743942706103</v>
          </cell>
          <cell r="EO555">
            <v>111.94743942706103</v>
          </cell>
          <cell r="EP555">
            <v>111.94743942706103</v>
          </cell>
          <cell r="EQ555">
            <v>111.94743942706103</v>
          </cell>
          <cell r="ER555">
            <v>111.94743942706103</v>
          </cell>
          <cell r="ES555">
            <v>111.94743942706103</v>
          </cell>
          <cell r="ET555">
            <v>111.94743942706103</v>
          </cell>
          <cell r="EU555">
            <v>111.94743942706103</v>
          </cell>
          <cell r="EV555">
            <v>111.94743942706103</v>
          </cell>
          <cell r="EW555">
            <v>111.94743942706103</v>
          </cell>
          <cell r="EX555">
            <v>111.94743942706103</v>
          </cell>
        </row>
        <row r="556">
          <cell r="K556">
            <v>103.29662424496367</v>
          </cell>
          <cell r="L556">
            <v>109.38921663617475</v>
          </cell>
          <cell r="M556">
            <v>111.21432379577662</v>
          </cell>
          <cell r="EL556">
            <v>111.02328302664857</v>
          </cell>
          <cell r="EM556">
            <v>111.02328302664857</v>
          </cell>
          <cell r="EN556">
            <v>111.02328302664857</v>
          </cell>
          <cell r="EO556">
            <v>111.02328302664857</v>
          </cell>
          <cell r="EP556">
            <v>111.02328302664857</v>
          </cell>
          <cell r="EQ556">
            <v>111.02328302664857</v>
          </cell>
          <cell r="ER556">
            <v>111.36566657249396</v>
          </cell>
          <cell r="ES556">
            <v>111.36566657249396</v>
          </cell>
          <cell r="ET556">
            <v>111.36566657249396</v>
          </cell>
          <cell r="EU556">
            <v>111.65595232264887</v>
          </cell>
          <cell r="EV556">
            <v>111.65595232264887</v>
          </cell>
          <cell r="EW556">
            <v>118.31822174576357</v>
          </cell>
          <cell r="EX556">
            <v>118.31822174576357</v>
          </cell>
        </row>
        <row r="557">
          <cell r="K557">
            <v>102.27579585747104</v>
          </cell>
          <cell r="L557">
            <v>102.27579585747104</v>
          </cell>
          <cell r="M557">
            <v>102.27579585747104</v>
          </cell>
          <cell r="EL557">
            <v>102.27579585747102</v>
          </cell>
          <cell r="EM557">
            <v>102.27579585747102</v>
          </cell>
          <cell r="EN557">
            <v>102.27579585747102</v>
          </cell>
          <cell r="EO557">
            <v>102.27579585747102</v>
          </cell>
          <cell r="EP557">
            <v>102.27579585747102</v>
          </cell>
          <cell r="EQ557">
            <v>102.27579585747102</v>
          </cell>
          <cell r="ER557">
            <v>102.27579585747102</v>
          </cell>
          <cell r="ES557">
            <v>102.27579585747102</v>
          </cell>
          <cell r="ET557">
            <v>102.27579585747102</v>
          </cell>
          <cell r="EU557">
            <v>102.27579585747102</v>
          </cell>
          <cell r="EV557">
            <v>102.27579585747102</v>
          </cell>
          <cell r="EW557">
            <v>102.27579585747102</v>
          </cell>
          <cell r="EX557">
            <v>102.27579585747102</v>
          </cell>
        </row>
        <row r="562">
          <cell r="EX562">
            <v>-1.561118715999732E-3</v>
          </cell>
        </row>
        <row r="563">
          <cell r="EX563">
            <v>-4.0897525461259798E-3</v>
          </cell>
        </row>
        <row r="565">
          <cell r="EX565">
            <v>0</v>
          </cell>
        </row>
        <row r="567">
          <cell r="EX567">
            <v>1.4175694282332341E-3</v>
          </cell>
        </row>
        <row r="568">
          <cell r="EX568">
            <v>0</v>
          </cell>
        </row>
        <row r="569">
          <cell r="EX569">
            <v>0</v>
          </cell>
        </row>
        <row r="570">
          <cell r="EX570">
            <v>0</v>
          </cell>
        </row>
        <row r="572">
          <cell r="EX572">
            <v>0</v>
          </cell>
        </row>
        <row r="573">
          <cell r="EX573">
            <v>0</v>
          </cell>
        </row>
        <row r="574">
          <cell r="EX574">
            <v>0</v>
          </cell>
        </row>
        <row r="579">
          <cell r="EX579">
            <v>3.9745133740219929E-2</v>
          </cell>
        </row>
        <row r="580">
          <cell r="EX580">
            <v>-1.9080123212673605E-3</v>
          </cell>
        </row>
        <row r="582">
          <cell r="EX582">
            <v>6.2207567930256946E-3</v>
          </cell>
        </row>
        <row r="584">
          <cell r="EX584">
            <v>1.7447700161907775E-3</v>
          </cell>
        </row>
        <row r="585">
          <cell r="EX585">
            <v>0</v>
          </cell>
        </row>
        <row r="586">
          <cell r="EX586">
            <v>5.3497263573956788E-2</v>
          </cell>
        </row>
        <row r="587">
          <cell r="EX587">
            <v>0.11148850321114034</v>
          </cell>
        </row>
        <row r="589">
          <cell r="EX589">
            <v>0</v>
          </cell>
        </row>
        <row r="590">
          <cell r="EX590">
            <v>6.5706386266419559E-2</v>
          </cell>
        </row>
        <row r="591">
          <cell r="EX591">
            <v>0</v>
          </cell>
        </row>
        <row r="617">
          <cell r="B617" t="str">
            <v>03 Clothing and footwear</v>
          </cell>
          <cell r="C617" t="str">
            <v>03 Lavalava ma Seevae</v>
          </cell>
          <cell r="EX617">
            <v>2.1086184781825779</v>
          </cell>
        </row>
        <row r="618">
          <cell r="B618" t="str">
            <v>05 Furnishings, household equipment and maintenance</v>
          </cell>
          <cell r="C618" t="str">
            <v>05 Meafale, Mea Faigaleuga mo Faaleleia o Aiga</v>
          </cell>
          <cell r="EX618">
            <v>1.2774127322623174</v>
          </cell>
        </row>
        <row r="619">
          <cell r="B619" t="str">
            <v>01 Food and non-alcoholic beverages</v>
          </cell>
          <cell r="C619" t="str">
            <v>01 Meaai ma Vaiinu</v>
          </cell>
          <cell r="EX619">
            <v>1.2586934655602011</v>
          </cell>
        </row>
        <row r="620">
          <cell r="B620" t="str">
            <v>12 Miscellaneous goods and services</v>
          </cell>
          <cell r="C620" t="str">
            <v>12 Isi Oloa ma Auaunaga</v>
          </cell>
          <cell r="EX620">
            <v>0.44831333084607294</v>
          </cell>
        </row>
        <row r="621">
          <cell r="B621" t="str">
            <v>02 Alcoholic beverages, tobacco and narcotics</v>
          </cell>
          <cell r="C621" t="str">
            <v>02 Ava Malosi ma Tapaa</v>
          </cell>
          <cell r="EX621">
            <v>0.38389169221557662</v>
          </cell>
        </row>
        <row r="622">
          <cell r="B622" t="str">
            <v>04 Housing, water, electricity, gas and other fuels</v>
          </cell>
          <cell r="C622" t="str">
            <v>04 Fale, Suavai, Eletise, Kesi ma isi</v>
          </cell>
          <cell r="EX622">
            <v>2.2923825818588206E-2</v>
          </cell>
        </row>
        <row r="623">
          <cell r="B623" t="str">
            <v>11 Restaurants and hotels</v>
          </cell>
          <cell r="C623" t="str">
            <v>11 Faleaiga</v>
          </cell>
          <cell r="EX623">
            <v>0</v>
          </cell>
        </row>
        <row r="624">
          <cell r="B624" t="str">
            <v>09 Recreation and culture</v>
          </cell>
          <cell r="C624" t="str">
            <v>09 Faafiafiaga ma Aganuu</v>
          </cell>
          <cell r="EX624">
            <v>0</v>
          </cell>
        </row>
        <row r="625">
          <cell r="B625" t="str">
            <v>10 Education</v>
          </cell>
          <cell r="C625" t="str">
            <v>10 Aoaoga</v>
          </cell>
          <cell r="EX625">
            <v>0</v>
          </cell>
        </row>
        <row r="626">
          <cell r="B626" t="str">
            <v>08 Communication</v>
          </cell>
          <cell r="C626" t="str">
            <v>08 Fesootaiga</v>
          </cell>
          <cell r="EX626">
            <v>0</v>
          </cell>
        </row>
        <row r="627">
          <cell r="B627" t="str">
            <v>07 Transport</v>
          </cell>
          <cell r="C627" t="str">
            <v>07 Femalagaiga</v>
          </cell>
          <cell r="EX627">
            <v>-1.6773807234154559</v>
          </cell>
        </row>
        <row r="628">
          <cell r="B628" t="str">
            <v>06 Health</v>
          </cell>
          <cell r="C628" t="str">
            <v>06 Soifua Maloloina</v>
          </cell>
          <cell r="EX628">
            <v>-3.5455422369905953</v>
          </cell>
        </row>
      </sheetData>
      <sheetData sheetId="26"/>
      <sheetData sheetId="27"/>
      <sheetData sheetId="28">
        <row r="5">
          <cell r="A5" t="str">
            <v>01.1.1</v>
          </cell>
          <cell r="B5" t="str">
            <v>01</v>
          </cell>
          <cell r="C5" t="str">
            <v>01 Food and non-alcoholic beverages</v>
          </cell>
          <cell r="D5" t="str">
            <v>01.1.1_001.01-1</v>
          </cell>
          <cell r="E5" t="str">
            <v>Rice / medium grain / kg / Re-packed / imported</v>
          </cell>
        </row>
        <row r="6">
          <cell r="A6" t="str">
            <v>01.1.1</v>
          </cell>
          <cell r="B6" t="str">
            <v>01</v>
          </cell>
          <cell r="C6" t="str">
            <v>01 Food and non-alcoholic beverages</v>
          </cell>
          <cell r="D6" t="str">
            <v>01.1.1_001.01-2</v>
          </cell>
          <cell r="E6" t="str">
            <v>Rice / medium grain / 907g / Prepacked / imported</v>
          </cell>
        </row>
        <row r="7">
          <cell r="A7" t="str">
            <v>01.1.1</v>
          </cell>
          <cell r="B7" t="str">
            <v>01</v>
          </cell>
          <cell r="C7" t="str">
            <v>01 Food and non-alcoholic beverages</v>
          </cell>
          <cell r="D7" t="str">
            <v>01.1.1_002.01-1</v>
          </cell>
          <cell r="E7" t="str">
            <v>Flour / plain/white / kg / imported</v>
          </cell>
        </row>
        <row r="8">
          <cell r="A8" t="str">
            <v>01.1.1</v>
          </cell>
          <cell r="B8" t="str">
            <v>01</v>
          </cell>
          <cell r="C8" t="str">
            <v>01 Food and non-alcoholic beverages</v>
          </cell>
          <cell r="D8" t="str">
            <v>01.1.1_003.01-1</v>
          </cell>
          <cell r="E8" t="str">
            <v>Bread / loaf / each / local</v>
          </cell>
        </row>
        <row r="9">
          <cell r="A9" t="str">
            <v>01.1.1</v>
          </cell>
          <cell r="B9" t="str">
            <v>01</v>
          </cell>
          <cell r="C9" t="str">
            <v>01 Food and non-alcoholic beverages</v>
          </cell>
          <cell r="D9" t="str">
            <v>01.1.1_005.01-1</v>
          </cell>
          <cell r="E9" t="str">
            <v>Biscuits / Sky Flakes / 850g / carton / imported</v>
          </cell>
        </row>
        <row r="10">
          <cell r="A10" t="str">
            <v>01.1.1</v>
          </cell>
          <cell r="B10" t="str">
            <v>01</v>
          </cell>
          <cell r="C10" t="str">
            <v>01 Food and non-alcoholic beverages</v>
          </cell>
          <cell r="D10" t="str">
            <v>01.1.1_005.03-1</v>
          </cell>
          <cell r="E10" t="str">
            <v>Biscuits / Keke Saina / 10 pieces / packet / local</v>
          </cell>
        </row>
        <row r="11">
          <cell r="A11" t="str">
            <v>01.1.1</v>
          </cell>
          <cell r="B11" t="str">
            <v>01</v>
          </cell>
          <cell r="C11" t="str">
            <v>01 Food and non-alcoholic beverages</v>
          </cell>
          <cell r="D11" t="str">
            <v>01.1.1_006.01-1</v>
          </cell>
          <cell r="E11" t="str">
            <v>Cake / chocolate / small / each / local</v>
          </cell>
        </row>
        <row r="12">
          <cell r="A12" t="str">
            <v>01.1.1</v>
          </cell>
          <cell r="B12" t="str">
            <v>01</v>
          </cell>
          <cell r="C12" t="str">
            <v>01 Food and non-alcoholic beverages</v>
          </cell>
          <cell r="D12" t="str">
            <v>01.1.1_007.06-1</v>
          </cell>
          <cell r="E12" t="str">
            <v>Pancake / Round / small / each / local</v>
          </cell>
        </row>
        <row r="13">
          <cell r="A13" t="str">
            <v>01.1.1</v>
          </cell>
          <cell r="B13" t="str">
            <v>01</v>
          </cell>
          <cell r="C13" t="str">
            <v>01 Food and non-alcoholic beverages</v>
          </cell>
          <cell r="D13" t="str">
            <v>01.1.1_009.01-1</v>
          </cell>
          <cell r="E13" t="str">
            <v>Ramen / bowl noodle / 86g / each / imported</v>
          </cell>
        </row>
        <row r="14">
          <cell r="A14" t="str">
            <v>01.1.1</v>
          </cell>
          <cell r="B14" t="str">
            <v>01</v>
          </cell>
          <cell r="C14" t="str">
            <v>01 Food and non-alcoholic beverages</v>
          </cell>
          <cell r="D14" t="str">
            <v>01.1.1_009.03-1</v>
          </cell>
          <cell r="E14" t="str">
            <v>Ramen / Maggie / 85gms / packet / imported</v>
          </cell>
        </row>
        <row r="15">
          <cell r="A15" t="str">
            <v>01.1.1</v>
          </cell>
          <cell r="B15" t="str">
            <v>01</v>
          </cell>
          <cell r="C15" t="str">
            <v>01 Food and non-alcoholic beverages</v>
          </cell>
          <cell r="D15" t="str">
            <v>01.1.1_009.04-1</v>
          </cell>
          <cell r="E15" t="str">
            <v>Vermicelli / lungken / 454g / packet / imported</v>
          </cell>
        </row>
        <row r="16">
          <cell r="A16" t="str">
            <v>01.1.2</v>
          </cell>
          <cell r="B16" t="str">
            <v>01</v>
          </cell>
          <cell r="C16" t="str">
            <v>01 Food and non-alcoholic beverages</v>
          </cell>
          <cell r="D16" t="str">
            <v>01.1.2_011.11-1</v>
          </cell>
          <cell r="E16" t="str">
            <v>Salted Beef / kg / each / local</v>
          </cell>
        </row>
        <row r="17">
          <cell r="A17" t="str">
            <v>01.1.2</v>
          </cell>
          <cell r="B17" t="str">
            <v>01</v>
          </cell>
          <cell r="C17" t="str">
            <v>01 Food and non-alcoholic beverages</v>
          </cell>
          <cell r="D17" t="str">
            <v>01.1.2_011.99-1</v>
          </cell>
          <cell r="E17" t="str">
            <v>Stewing beef / kg / each / local</v>
          </cell>
        </row>
        <row r="18">
          <cell r="A18" t="str">
            <v>01.1.2</v>
          </cell>
          <cell r="B18" t="str">
            <v>01</v>
          </cell>
          <cell r="C18" t="str">
            <v>01 Food and non-alcoholic beverages</v>
          </cell>
          <cell r="D18" t="str">
            <v>01.1.2_012.04-1</v>
          </cell>
          <cell r="E18" t="str">
            <v>Pork / Pig Trotter / kg / each / imported</v>
          </cell>
        </row>
        <row r="19">
          <cell r="A19" t="str">
            <v>01.1.2</v>
          </cell>
          <cell r="B19" t="str">
            <v>01</v>
          </cell>
          <cell r="C19" t="str">
            <v>01 Food and non-alcoholic beverages</v>
          </cell>
          <cell r="D19" t="str">
            <v>01.1.2_013.02-1</v>
          </cell>
          <cell r="E19" t="str">
            <v>Mutton / Neck / kg / each / imported</v>
          </cell>
        </row>
        <row r="20">
          <cell r="A20" t="str">
            <v>01.1.2</v>
          </cell>
          <cell r="B20" t="str">
            <v>01</v>
          </cell>
          <cell r="C20" t="str">
            <v>01 Food and non-alcoholic beverages</v>
          </cell>
          <cell r="D20" t="str">
            <v>01.1.2_013.05-1</v>
          </cell>
          <cell r="E20" t="str">
            <v>Mutton / Pure Flaps / kg / each / imported</v>
          </cell>
        </row>
        <row r="21">
          <cell r="A21" t="str">
            <v>01.1.2</v>
          </cell>
          <cell r="B21" t="str">
            <v>01</v>
          </cell>
          <cell r="C21" t="str">
            <v>01 Food and non-alcoholic beverages</v>
          </cell>
          <cell r="D21" t="str">
            <v>01.1.2_015.03-1</v>
          </cell>
          <cell r="E21" t="str">
            <v>Chicken / Leg Quarters / kg / each / imported</v>
          </cell>
        </row>
        <row r="23">
          <cell r="A23" t="str">
            <v>01.1.2</v>
          </cell>
          <cell r="B23" t="str">
            <v>01</v>
          </cell>
          <cell r="C23" t="str">
            <v>01 Food and non-alcoholic beverages</v>
          </cell>
          <cell r="D23" t="str">
            <v>01.1.2_019.04-1</v>
          </cell>
          <cell r="E23" t="str">
            <v>Sausage / Beef / kg / packet / local</v>
          </cell>
        </row>
        <row r="24">
          <cell r="A24" t="str">
            <v>01.1.2</v>
          </cell>
          <cell r="B24" t="str">
            <v>01</v>
          </cell>
          <cell r="C24" t="str">
            <v>01 Food and non-alcoholic beverages</v>
          </cell>
          <cell r="D24" t="str">
            <v>01.1.2_019.07-1</v>
          </cell>
          <cell r="E24" t="str">
            <v>Sausage Pork / kg / packet / local</v>
          </cell>
        </row>
        <row r="25">
          <cell r="A25" t="str">
            <v>01.1.2</v>
          </cell>
          <cell r="B25" t="str">
            <v>01</v>
          </cell>
          <cell r="C25" t="str">
            <v>01 Food and non-alcoholic beverages</v>
          </cell>
          <cell r="D25" t="str">
            <v>01.1.2_020.14-1</v>
          </cell>
          <cell r="E25" t="str">
            <v>Conned Beef / Palm / 12 oz / can / imported</v>
          </cell>
        </row>
        <row r="26">
          <cell r="A26" t="str">
            <v>01.1.2</v>
          </cell>
          <cell r="B26" t="str">
            <v>01</v>
          </cell>
          <cell r="C26" t="str">
            <v>01 Food and non-alcoholic beverages</v>
          </cell>
          <cell r="D26" t="str">
            <v>01.1.2_020.15-1</v>
          </cell>
          <cell r="E26" t="str">
            <v>Canned Beef / Pacific / 12 oz / can / imported</v>
          </cell>
        </row>
        <row r="27">
          <cell r="A27" t="str">
            <v>01.1.2</v>
          </cell>
          <cell r="B27" t="str">
            <v>01</v>
          </cell>
          <cell r="C27" t="str">
            <v>01 Food and non-alcoholic beverages</v>
          </cell>
          <cell r="D27" t="str">
            <v>01.1.2_020.11-1</v>
          </cell>
          <cell r="E27" t="str">
            <v>Conned Beef / Oxford / 12 oz / can / imported</v>
          </cell>
        </row>
        <row r="28">
          <cell r="A28" t="str">
            <v>01.1.3</v>
          </cell>
          <cell r="B28" t="str">
            <v>01</v>
          </cell>
          <cell r="C28" t="str">
            <v>01 Food and non-alcoholic beverages</v>
          </cell>
          <cell r="D28" t="str">
            <v>01.1.3_022.01-1</v>
          </cell>
          <cell r="E28" t="str">
            <v>Fish / kg / string / local</v>
          </cell>
        </row>
        <row r="29">
          <cell r="A29" t="str">
            <v>01.1.3</v>
          </cell>
          <cell r="B29" t="str">
            <v>01</v>
          </cell>
          <cell r="C29" t="str">
            <v>01 Food and non-alcoholic beverages</v>
          </cell>
          <cell r="D29" t="str">
            <v>01.1.3_022.01-2</v>
          </cell>
          <cell r="E29" t="str">
            <v>Fish / kg / each / local</v>
          </cell>
        </row>
        <row r="30">
          <cell r="A30" t="str">
            <v>01.1.3</v>
          </cell>
          <cell r="B30" t="str">
            <v>01</v>
          </cell>
          <cell r="C30" t="str">
            <v>01 Food and non-alcoholic beverages</v>
          </cell>
          <cell r="D30" t="str">
            <v>01.1.3_022.02-1</v>
          </cell>
          <cell r="E30" t="str">
            <v>Fish / piece / kg / each / local</v>
          </cell>
        </row>
        <row r="32">
          <cell r="A32" t="str">
            <v>01.1.3</v>
          </cell>
          <cell r="B32" t="str">
            <v>01</v>
          </cell>
          <cell r="C32" t="str">
            <v>01 Food and non-alcoholic beverages</v>
          </cell>
          <cell r="D32" t="str">
            <v>01.1.3_025.05-1</v>
          </cell>
          <cell r="E32" t="str">
            <v>Canned fish / Ocean Queen or $4:00 or over / Mackerel in Natural Oil / 15 oz / tin / imported</v>
          </cell>
        </row>
        <row r="33">
          <cell r="A33" t="str">
            <v>01.1.3</v>
          </cell>
          <cell r="B33" t="str">
            <v>01</v>
          </cell>
          <cell r="C33" t="str">
            <v>01 Food and non-alcoholic beverages</v>
          </cell>
          <cell r="D33" t="str">
            <v>01.1.3_025.06-1</v>
          </cell>
          <cell r="E33" t="str">
            <v>Canned fish / AAA or between $3.00 and $3.99 / Mackerel in Natural Oil / 15 oz / tin / imported</v>
          </cell>
        </row>
        <row r="34">
          <cell r="A34" t="str">
            <v>01.1.3</v>
          </cell>
          <cell r="B34" t="str">
            <v>01</v>
          </cell>
          <cell r="C34" t="str">
            <v>01 Food and non-alcoholic beverages</v>
          </cell>
          <cell r="D34" t="str">
            <v>01.1.3_025.07-1</v>
          </cell>
          <cell r="E34" t="str">
            <v>Canned fish / Pacific King or between $3.00 and $3.99 / Mackerel in Natural Oil / 15 oz / tin / imported</v>
          </cell>
        </row>
        <row r="35">
          <cell r="A35" t="str">
            <v>01.1.3</v>
          </cell>
          <cell r="B35" t="str">
            <v>01</v>
          </cell>
          <cell r="C35" t="str">
            <v>01 Food and non-alcoholic beverages</v>
          </cell>
          <cell r="D35" t="str">
            <v>01.1.3_025.08-1</v>
          </cell>
          <cell r="E35" t="str">
            <v>Canned fish / King Pacific or under $3.00 / Mackerel in Natural Oil / 15 oz / tin / imported</v>
          </cell>
        </row>
        <row r="36">
          <cell r="A36" t="str">
            <v>01.1.3</v>
          </cell>
          <cell r="B36" t="str">
            <v>01</v>
          </cell>
          <cell r="C36" t="str">
            <v>01 Food and non-alcoholic beverages</v>
          </cell>
          <cell r="D36" t="str">
            <v>01.1.3_025.13-1</v>
          </cell>
          <cell r="E36" t="str">
            <v>Canned fish / Soifua or lowest price / Mackerel in Tomato Sauce / 15 oz / tin / imported</v>
          </cell>
        </row>
        <row r="37">
          <cell r="A37" t="str">
            <v>01.1.4</v>
          </cell>
          <cell r="B37" t="str">
            <v>01</v>
          </cell>
          <cell r="C37" t="str">
            <v>01 Food and non-alcoholic beverages</v>
          </cell>
          <cell r="D37" t="str">
            <v>01.1.4_026.02-1</v>
          </cell>
          <cell r="E37" t="str">
            <v>Milk / Devondale / 1ltr / pact / imported</v>
          </cell>
        </row>
        <row r="38">
          <cell r="A38" t="str">
            <v>01.1.4</v>
          </cell>
          <cell r="B38" t="str">
            <v>01</v>
          </cell>
          <cell r="C38" t="str">
            <v>01 Food and non-alcoholic beverages</v>
          </cell>
          <cell r="D38" t="str">
            <v>01.1.4_026.03-1</v>
          </cell>
          <cell r="E38" t="str">
            <v>Milk / Anchor / 1ltr / pact / imported</v>
          </cell>
        </row>
        <row r="39">
          <cell r="A39" t="str">
            <v>01.1.4</v>
          </cell>
          <cell r="B39" t="str">
            <v>01</v>
          </cell>
          <cell r="C39" t="str">
            <v>01 Food and non-alcoholic beverages</v>
          </cell>
          <cell r="D39" t="str">
            <v>01.1.4_035.01-1</v>
          </cell>
          <cell r="E39" t="str">
            <v>Eggs / 1 doz / medium size / local</v>
          </cell>
        </row>
        <row r="40">
          <cell r="A40" t="str">
            <v>01.1.5</v>
          </cell>
          <cell r="B40" t="str">
            <v>01</v>
          </cell>
          <cell r="C40" t="str">
            <v>01 Food and non-alcoholic beverages</v>
          </cell>
          <cell r="D40" t="str">
            <v>01.1.5_036.01-1</v>
          </cell>
          <cell r="E40" t="str">
            <v>Butter / Anchor / 454g / imported</v>
          </cell>
        </row>
        <row r="41">
          <cell r="A41" t="str">
            <v>01.1.5</v>
          </cell>
          <cell r="B41" t="str">
            <v>01</v>
          </cell>
          <cell r="C41" t="str">
            <v>01 Food and non-alcoholic beverages</v>
          </cell>
          <cell r="D41" t="str">
            <v>01.1.5_040.99-1</v>
          </cell>
          <cell r="E41" t="str">
            <v>Oil / Cooking oil / Vegetable oil / 1 ltr / bottle / imported</v>
          </cell>
        </row>
        <row r="42">
          <cell r="A42" t="str">
            <v>01.1.6</v>
          </cell>
          <cell r="B42" t="str">
            <v>01</v>
          </cell>
          <cell r="C42" t="str">
            <v>01 Food and non-alcoholic beverages</v>
          </cell>
          <cell r="D42" t="str">
            <v>01.1.6_042.01-1</v>
          </cell>
          <cell r="E42" t="str">
            <v>Apples / small / each / imported</v>
          </cell>
        </row>
        <row r="43">
          <cell r="A43" t="str">
            <v>01.1.6</v>
          </cell>
          <cell r="B43" t="str">
            <v>01</v>
          </cell>
          <cell r="C43" t="str">
            <v>01 Food and non-alcoholic beverages</v>
          </cell>
          <cell r="D43" t="str">
            <v>01.1.6_042.03-1</v>
          </cell>
          <cell r="E43" t="str">
            <v>Bananas / Green / kg / each / local</v>
          </cell>
        </row>
        <row r="44">
          <cell r="A44" t="str">
            <v>01.1.6</v>
          </cell>
          <cell r="B44" t="str">
            <v>01</v>
          </cell>
          <cell r="C44" t="str">
            <v>01 Food and non-alcoholic beverages</v>
          </cell>
          <cell r="D44" t="str">
            <v>01.1.6_042.28-1</v>
          </cell>
          <cell r="E44" t="str">
            <v>Bananas / Ripe / kg / each / local</v>
          </cell>
        </row>
        <row r="45">
          <cell r="A45" t="str">
            <v>01.1.6</v>
          </cell>
          <cell r="B45" t="str">
            <v>01</v>
          </cell>
          <cell r="C45" t="str">
            <v>01 Food and non-alcoholic beverages</v>
          </cell>
          <cell r="D45" t="str">
            <v>01.1.6_043.01-1</v>
          </cell>
          <cell r="E45" t="str">
            <v>Coconuts / Matured / husked / kg / each / local</v>
          </cell>
        </row>
        <row r="46">
          <cell r="A46" t="str">
            <v>01.1.6</v>
          </cell>
          <cell r="B46" t="str">
            <v>01</v>
          </cell>
          <cell r="C46" t="str">
            <v>01 Food and non-alcoholic beverages</v>
          </cell>
          <cell r="D46" t="str">
            <v>01.1.6_043.01-2</v>
          </cell>
          <cell r="E46" t="str">
            <v>Coconuts / Matured / Un-husked / kg / each / local</v>
          </cell>
        </row>
        <row r="47">
          <cell r="A47" t="str">
            <v>01.1.7</v>
          </cell>
          <cell r="B47" t="str">
            <v>01</v>
          </cell>
          <cell r="C47" t="str">
            <v>01 Food and non-alcoholic beverages</v>
          </cell>
          <cell r="D47" t="str">
            <v>01.1.7_045.03-1</v>
          </cell>
          <cell r="E47" t="str">
            <v>Chinese Cabbage / kg / each / local</v>
          </cell>
        </row>
        <row r="48">
          <cell r="A48" t="str">
            <v>01.1.7</v>
          </cell>
          <cell r="B48" t="str">
            <v>01</v>
          </cell>
          <cell r="C48" t="str">
            <v>01 Food and non-alcoholic beverages</v>
          </cell>
          <cell r="D48" t="str">
            <v>01.1.7_045.09-1</v>
          </cell>
          <cell r="E48" t="str">
            <v>Cucumbers / kg / each / local</v>
          </cell>
        </row>
        <row r="49">
          <cell r="A49" t="str">
            <v>01.1.7</v>
          </cell>
          <cell r="B49" t="str">
            <v>01</v>
          </cell>
          <cell r="C49" t="str">
            <v>01 Food and non-alcoholic beverages</v>
          </cell>
          <cell r="D49" t="str">
            <v>01.1.7_045.17-1</v>
          </cell>
          <cell r="E49" t="str">
            <v>Tomatoes / kg / each / local</v>
          </cell>
        </row>
        <row r="50">
          <cell r="A50" t="str">
            <v>01.1.7</v>
          </cell>
          <cell r="B50" t="str">
            <v>01</v>
          </cell>
          <cell r="C50" t="str">
            <v>01 Food and non-alcoholic beverages</v>
          </cell>
          <cell r="D50" t="str">
            <v>01.1.7_045.20-1</v>
          </cell>
          <cell r="E50" t="str">
            <v>Onions / lb / each / imported</v>
          </cell>
        </row>
        <row r="51">
          <cell r="A51" t="str">
            <v>01.1.7</v>
          </cell>
          <cell r="B51" t="str">
            <v>01</v>
          </cell>
          <cell r="C51" t="str">
            <v>01 Food and non-alcoholic beverages</v>
          </cell>
          <cell r="D51" t="str">
            <v>01.1.7_045.21-1</v>
          </cell>
          <cell r="E51" t="str">
            <v>Cabbage Round / kg / each / local</v>
          </cell>
        </row>
        <row r="52">
          <cell r="A52" t="str">
            <v>01.1.7</v>
          </cell>
          <cell r="B52" t="str">
            <v>01</v>
          </cell>
          <cell r="C52" t="str">
            <v>01 Food and non-alcoholic beverages</v>
          </cell>
          <cell r="D52" t="str">
            <v>01.1.7_046.01-1</v>
          </cell>
          <cell r="E52" t="str">
            <v>Taro / kg / each / local</v>
          </cell>
        </row>
        <row r="53">
          <cell r="A53" t="str">
            <v>01.1.7</v>
          </cell>
          <cell r="B53" t="str">
            <v>01</v>
          </cell>
          <cell r="C53" t="str">
            <v>01 Food and non-alcoholic beverages</v>
          </cell>
          <cell r="D53" t="str">
            <v>01.1.7_046.03-1</v>
          </cell>
          <cell r="E53" t="str">
            <v>Potatoes / kg / each / imported</v>
          </cell>
        </row>
        <row r="54">
          <cell r="A54" t="str">
            <v>01.1.7</v>
          </cell>
          <cell r="B54" t="str">
            <v>01</v>
          </cell>
          <cell r="C54" t="str">
            <v>01 Food and non-alcoholic beverages</v>
          </cell>
          <cell r="D54" t="str">
            <v>01.1.7_046.06-1</v>
          </cell>
          <cell r="E54" t="str">
            <v>Taamu / kg / each / local</v>
          </cell>
        </row>
        <row r="55">
          <cell r="A55" t="str">
            <v>01.1.8</v>
          </cell>
          <cell r="B55" t="str">
            <v>01</v>
          </cell>
          <cell r="C55" t="str">
            <v>01 Food and non-alcoholic beverages</v>
          </cell>
          <cell r="D55" t="str">
            <v>01.1.8_049.01-1</v>
          </cell>
          <cell r="E55" t="str">
            <v>Sugar / Raw / kg / each / imported</v>
          </cell>
        </row>
        <row r="56">
          <cell r="A56" t="str">
            <v>01.1.8</v>
          </cell>
          <cell r="B56" t="str">
            <v>01</v>
          </cell>
          <cell r="C56" t="str">
            <v>01 Food and non-alcoholic beverages</v>
          </cell>
          <cell r="D56" t="str">
            <v>01.1.8_055.01-1</v>
          </cell>
          <cell r="E56" t="str">
            <v>Pascall / Minties / 200 gr / packet / imported</v>
          </cell>
        </row>
        <row r="57">
          <cell r="A57" t="str">
            <v>01.1.8</v>
          </cell>
          <cell r="B57" t="str">
            <v>01</v>
          </cell>
          <cell r="C57" t="str">
            <v>01 Food and non-alcoholic beverages</v>
          </cell>
          <cell r="D57" t="str">
            <v>01.1.8_058.03-1</v>
          </cell>
          <cell r="E57" t="str">
            <v>Ice Cream / Tip Top / 2 ltr / container / imported</v>
          </cell>
        </row>
        <row r="58">
          <cell r="A58" t="str">
            <v>01.1.9</v>
          </cell>
          <cell r="B58" t="str">
            <v>01</v>
          </cell>
          <cell r="C58" t="str">
            <v>01 Food and non-alcoholic beverages</v>
          </cell>
          <cell r="D58" t="str">
            <v>01.1.9_063.02-1</v>
          </cell>
          <cell r="E58" t="str">
            <v>Soy Sauce / Mushroom / 750grms / 625mls / bottle / imported</v>
          </cell>
        </row>
        <row r="59">
          <cell r="A59" t="str">
            <v>01.1.9</v>
          </cell>
          <cell r="B59" t="str">
            <v>01</v>
          </cell>
          <cell r="C59" t="str">
            <v>01 Food and non-alcoholic beverages</v>
          </cell>
          <cell r="D59" t="str">
            <v>01.1.9_066.10-1</v>
          </cell>
          <cell r="E59" t="str">
            <v>Bongo / small / 20grms / packet / imported</v>
          </cell>
        </row>
        <row r="60">
          <cell r="A60" t="str">
            <v>01.1.9</v>
          </cell>
          <cell r="B60" t="str">
            <v>01</v>
          </cell>
          <cell r="C60" t="str">
            <v>01 Food and non-alcoholic beverages</v>
          </cell>
          <cell r="D60" t="str">
            <v>01.1.9_066.12-1</v>
          </cell>
          <cell r="E60" t="str">
            <v>Twisties / Samco / small / packet / local</v>
          </cell>
        </row>
        <row r="61">
          <cell r="A61" t="str">
            <v>01.2.1</v>
          </cell>
          <cell r="B61" t="str">
            <v>01</v>
          </cell>
          <cell r="C61" t="str">
            <v>01 Food and non-alcoholic beverages</v>
          </cell>
          <cell r="D61" t="str">
            <v>01.2.1_067.01-1</v>
          </cell>
          <cell r="E61" t="str">
            <v>Coffee / Instant Nescafe / 50g / classic / imported</v>
          </cell>
        </row>
        <row r="62">
          <cell r="A62" t="str">
            <v>01.2.1</v>
          </cell>
          <cell r="B62" t="str">
            <v>01</v>
          </cell>
          <cell r="C62" t="str">
            <v>01 Food and non-alcoholic beverages</v>
          </cell>
          <cell r="D62" t="str">
            <v>01.2.1_067.05-1</v>
          </cell>
          <cell r="E62" t="str">
            <v>Coffee / CCK / 100g / packet / local</v>
          </cell>
        </row>
        <row r="63">
          <cell r="A63" t="str">
            <v>01.2.1</v>
          </cell>
          <cell r="B63" t="str">
            <v>01</v>
          </cell>
          <cell r="C63" t="str">
            <v>01 Food and non-alcoholic beverages</v>
          </cell>
          <cell r="D63" t="str">
            <v>01.2.1_068.01-1</v>
          </cell>
          <cell r="E63" t="str">
            <v>Tea Bags / Bell / 150g / packet / imported</v>
          </cell>
        </row>
        <row r="64">
          <cell r="A64" t="str">
            <v>01.2.1</v>
          </cell>
          <cell r="B64" t="str">
            <v>01</v>
          </cell>
          <cell r="C64" t="str">
            <v>01 Food and non-alcoholic beverages</v>
          </cell>
          <cell r="D64" t="str">
            <v>01.2.1_069.02-1</v>
          </cell>
          <cell r="E64" t="str">
            <v>Koko Samoa / small / cup / local</v>
          </cell>
        </row>
        <row r="65">
          <cell r="A65" t="str">
            <v>01.2.2</v>
          </cell>
          <cell r="B65" t="str">
            <v>01</v>
          </cell>
          <cell r="C65" t="str">
            <v>01 Food and non-alcoholic beverages</v>
          </cell>
          <cell r="D65" t="str">
            <v>01.2.2_071.01-1</v>
          </cell>
          <cell r="E65" t="str">
            <v>Mineral Water / 500mls / bottle / local</v>
          </cell>
        </row>
        <row r="66">
          <cell r="A66" t="str">
            <v>01.2.2</v>
          </cell>
          <cell r="B66" t="str">
            <v>01</v>
          </cell>
          <cell r="C66" t="str">
            <v>01 Food and non-alcoholic beverages</v>
          </cell>
          <cell r="D66" t="str">
            <v>01.2.2_072.01-1</v>
          </cell>
          <cell r="E66" t="str">
            <v>Soft Drink / Coke / 750mls (replaced 600mls frm may21) / bottle / local</v>
          </cell>
        </row>
        <row r="67">
          <cell r="A67" t="str">
            <v>01.2.2</v>
          </cell>
          <cell r="B67" t="str">
            <v>01</v>
          </cell>
          <cell r="C67" t="str">
            <v>01 Food and non-alcoholic beverages</v>
          </cell>
          <cell r="D67" t="str">
            <v>01.2.2_072.01-2</v>
          </cell>
          <cell r="E67" t="str">
            <v>Soft Drink / Taxi / 330 mls / bottle / local</v>
          </cell>
        </row>
        <row r="68">
          <cell r="A68" t="str">
            <v>01.2.2</v>
          </cell>
          <cell r="B68" t="str">
            <v>01</v>
          </cell>
          <cell r="C68" t="str">
            <v>01 Food and non-alcoholic beverages</v>
          </cell>
          <cell r="D68" t="str">
            <v>01.2.2_075.02-1</v>
          </cell>
          <cell r="E68" t="str">
            <v>Tang / powder / 25 gr / packet / imported</v>
          </cell>
        </row>
        <row r="69">
          <cell r="E69" t="str">
            <v>02 Alcoholic beverages, tobacco and narcotics</v>
          </cell>
          <cell r="F69" t="str">
            <v>02 Alcoholic beverages, tobacco and narcotics</v>
          </cell>
        </row>
        <row r="70">
          <cell r="A70" t="str">
            <v>02.1.1</v>
          </cell>
          <cell r="B70" t="str">
            <v>02</v>
          </cell>
          <cell r="C70" t="str">
            <v>02 Alcoholic beverages, tobacco and narcotics</v>
          </cell>
          <cell r="D70" t="str">
            <v>02.1.1_076.01-1</v>
          </cell>
          <cell r="E70" t="str">
            <v>Spirit / Vodka / Niu / 2 ltr / bottle / imported</v>
          </cell>
        </row>
        <row r="71">
          <cell r="A71" t="str">
            <v>02.1.1</v>
          </cell>
          <cell r="B71" t="str">
            <v>02</v>
          </cell>
          <cell r="C71" t="str">
            <v>02 Alcoholic beverages, tobacco and narcotics</v>
          </cell>
          <cell r="D71" t="str">
            <v>02.1.1_076.01-2</v>
          </cell>
          <cell r="E71" t="str">
            <v>Spirit / Whisky / Jim Bean / 1 ltr / bottle / imported</v>
          </cell>
        </row>
        <row r="72">
          <cell r="A72" t="str">
            <v>02.1.3</v>
          </cell>
          <cell r="B72" t="str">
            <v>02</v>
          </cell>
          <cell r="C72" t="str">
            <v>02 Alcoholic beverages, tobacco and narcotics</v>
          </cell>
          <cell r="D72" t="str">
            <v>02.1.3_079.01-1</v>
          </cell>
          <cell r="E72" t="str">
            <v>Beer / Taula / 330 mls / bottle / local</v>
          </cell>
        </row>
        <row r="73">
          <cell r="A73" t="str">
            <v>02.1.3</v>
          </cell>
          <cell r="B73" t="str">
            <v>02</v>
          </cell>
          <cell r="C73" t="str">
            <v>02 Alcoholic beverages, tobacco and narcotics</v>
          </cell>
          <cell r="D73" t="str">
            <v>02.1.3_079.02-1</v>
          </cell>
          <cell r="E73" t="str">
            <v>Beer / Vailima lager / 355 mls / bottle / local</v>
          </cell>
        </row>
        <row r="74">
          <cell r="A74" t="str">
            <v>02.2.1</v>
          </cell>
          <cell r="B74" t="str">
            <v>02</v>
          </cell>
          <cell r="C74" t="str">
            <v>02 Alcoholic beverages, tobacco and narcotics</v>
          </cell>
          <cell r="D74" t="str">
            <v>02.2.1_082.01-1</v>
          </cell>
          <cell r="E74" t="str">
            <v>Cigarettes / Pall Mall Filter (Rothmans) / 20 rolls / packet / local</v>
          </cell>
        </row>
        <row r="75">
          <cell r="A75" t="str">
            <v>02.2.1</v>
          </cell>
          <cell r="B75" t="str">
            <v>02</v>
          </cell>
          <cell r="C75" t="str">
            <v>02 Alcoholic beverages, tobacco and narcotics</v>
          </cell>
          <cell r="D75" t="str">
            <v>02.2.1_082.01-2</v>
          </cell>
          <cell r="E75" t="str">
            <v>Cigarettes / Pall Mall Menthol (Consulate) / 20 rolls / packet / local</v>
          </cell>
        </row>
        <row r="76">
          <cell r="A76" t="str">
            <v>02.2.1</v>
          </cell>
          <cell r="B76" t="str">
            <v>02</v>
          </cell>
          <cell r="C76" t="str">
            <v>02 Alcoholic beverages, tobacco and narcotics</v>
          </cell>
          <cell r="D76" t="str">
            <v>02.2.1_082.02-1</v>
          </cell>
          <cell r="E76" t="str">
            <v>Tobacco / Winfield / packet / imported</v>
          </cell>
        </row>
        <row r="77">
          <cell r="A77" t="str">
            <v>02.2.1</v>
          </cell>
          <cell r="B77" t="str">
            <v>02</v>
          </cell>
          <cell r="C77" t="str">
            <v>02 Alcoholic beverages, tobacco and narcotics</v>
          </cell>
          <cell r="D77" t="str">
            <v>02.2.1_086.01-1</v>
          </cell>
          <cell r="E77" t="str">
            <v>Cigarettes / Paper / 50 sheets / packet / imported</v>
          </cell>
        </row>
        <row r="78">
          <cell r="A78" t="str">
            <v>02.3.1</v>
          </cell>
          <cell r="B78" t="str">
            <v>02</v>
          </cell>
          <cell r="C78" t="str">
            <v>02 Alcoholic beverages, tobacco and narcotics</v>
          </cell>
          <cell r="D78" t="str">
            <v>02.3.1_087.01-1</v>
          </cell>
          <cell r="E78" t="str">
            <v>kava / Samoan / 100g / packet / local</v>
          </cell>
        </row>
        <row r="79">
          <cell r="E79" t="str">
            <v>03 Clothing and footwear</v>
          </cell>
          <cell r="F79" t="str">
            <v>03 Clothing and footwear</v>
          </cell>
        </row>
        <row r="80">
          <cell r="A80" t="str">
            <v>03.1.2</v>
          </cell>
          <cell r="B80" t="str">
            <v>03</v>
          </cell>
          <cell r="C80" t="str">
            <v>03 Clothing and footwear</v>
          </cell>
          <cell r="D80" t="str">
            <v>03.1.2_093.08-1</v>
          </cell>
          <cell r="E80" t="str">
            <v>Aloha shirt / short sleeves / men / XL / each / local</v>
          </cell>
        </row>
        <row r="81">
          <cell r="A81" t="str">
            <v>03.1.2</v>
          </cell>
          <cell r="B81" t="str">
            <v>03</v>
          </cell>
          <cell r="C81" t="str">
            <v>03 Clothing and footwear</v>
          </cell>
          <cell r="D81" t="str">
            <v>03.1.2_093.08-2</v>
          </cell>
          <cell r="E81" t="str">
            <v>Dress shirt / long sleeves / men / white / 41 cm / 16.5 in (neck size) / each / imported</v>
          </cell>
        </row>
        <row r="82">
          <cell r="A82" t="str">
            <v>03.1.2</v>
          </cell>
          <cell r="B82" t="str">
            <v>03</v>
          </cell>
          <cell r="C82" t="str">
            <v>03 Clothing and footwear</v>
          </cell>
          <cell r="D82" t="str">
            <v>03.1.2_093.09-1</v>
          </cell>
          <cell r="E82" t="str">
            <v>Cargo shorts / men / khaki / 38size / medium quality / each / imported</v>
          </cell>
        </row>
        <row r="83">
          <cell r="A83" t="str">
            <v>03.1.2</v>
          </cell>
          <cell r="B83" t="str">
            <v>03</v>
          </cell>
          <cell r="C83" t="str">
            <v>03 Clothing and footwear</v>
          </cell>
          <cell r="D83" t="str">
            <v>03.1.2_093.13-1</v>
          </cell>
          <cell r="E83" t="str">
            <v>Ie Faitaga / suiting material / 36/38 / each / imported</v>
          </cell>
        </row>
        <row r="84">
          <cell r="A84" t="str">
            <v>03.1.2</v>
          </cell>
          <cell r="B84" t="str">
            <v>03</v>
          </cell>
          <cell r="C84" t="str">
            <v>03 Clothing and footwear</v>
          </cell>
          <cell r="D84" t="str">
            <v>03.1.2_093.20-1</v>
          </cell>
          <cell r="E84" t="str">
            <v>School Uniform / Ie Faitaga / College / boys / size 8,9,10 / each / imported</v>
          </cell>
        </row>
        <row r="85">
          <cell r="A85" t="str">
            <v>03.1.2</v>
          </cell>
          <cell r="B85" t="str">
            <v>03</v>
          </cell>
          <cell r="C85" t="str">
            <v>03 Clothing and footwear</v>
          </cell>
          <cell r="D85" t="str">
            <v>03.1.2_094.11-1</v>
          </cell>
          <cell r="E85" t="str">
            <v>Panties / Woman / Nylon / medium / each / imported</v>
          </cell>
        </row>
        <row r="86">
          <cell r="A86" t="str">
            <v>03.1.2</v>
          </cell>
          <cell r="B86" t="str">
            <v>03</v>
          </cell>
          <cell r="C86" t="str">
            <v>03 Clothing and footwear</v>
          </cell>
          <cell r="D86" t="str">
            <v>03.1.2_094.20-1</v>
          </cell>
          <cell r="E86" t="str">
            <v>Ie Solosolo /  cotton print / 45inch / 1 meter / imported</v>
          </cell>
        </row>
        <row r="87">
          <cell r="A87" t="str">
            <v>03.1.2</v>
          </cell>
          <cell r="B87" t="str">
            <v>03</v>
          </cell>
          <cell r="C87" t="str">
            <v>03 Clothing and footwear</v>
          </cell>
          <cell r="D87" t="str">
            <v>03.1.2_094.26-1</v>
          </cell>
          <cell r="E87" t="str">
            <v>School Uniform / Pa'ave (a line - straight) / College / girls / size 7 / each / imported</v>
          </cell>
        </row>
        <row r="88">
          <cell r="A88" t="str">
            <v>03.1.2</v>
          </cell>
          <cell r="B88" t="str">
            <v>03</v>
          </cell>
          <cell r="C88" t="str">
            <v>03 Clothing and footwear</v>
          </cell>
          <cell r="D88" t="str">
            <v>03.1.2_094.28-1</v>
          </cell>
          <cell r="E88" t="str">
            <v>Puletasi / mamanu / palama / women / each / local</v>
          </cell>
        </row>
        <row r="89">
          <cell r="A89" t="str">
            <v>03.2.1</v>
          </cell>
          <cell r="B89" t="str">
            <v>03</v>
          </cell>
          <cell r="C89" t="str">
            <v>03 Clothing and footwear</v>
          </cell>
          <cell r="D89" t="str">
            <v>03.2.1_102.04-1</v>
          </cell>
          <cell r="E89" t="str">
            <v>Jandals / soft rubber / 10.5 / pair / local</v>
          </cell>
        </row>
        <row r="90">
          <cell r="A90" t="str">
            <v>03.2.1</v>
          </cell>
          <cell r="B90" t="str">
            <v>03</v>
          </cell>
          <cell r="C90" t="str">
            <v>03 Clothing and footwear</v>
          </cell>
          <cell r="D90" t="str">
            <v>03.2.1_103.04-1</v>
          </cell>
          <cell r="E90" t="str">
            <v>Running shoes / Nike / women / 9 / pair / imported</v>
          </cell>
        </row>
        <row r="91">
          <cell r="E91" t="str">
            <v>04 Housing, water, electricity, gas and other fuels</v>
          </cell>
          <cell r="F91" t="str">
            <v>04 Housing, water, electricity, gas and other fuels</v>
          </cell>
        </row>
        <row r="92">
          <cell r="A92" t="str">
            <v>04.1.1</v>
          </cell>
          <cell r="B92" t="str">
            <v>04</v>
          </cell>
          <cell r="C92" t="str">
            <v>04 Housing, water, electricity, gas and other fuels</v>
          </cell>
          <cell r="D92" t="str">
            <v>04.1.1_109.01-1</v>
          </cell>
          <cell r="E92" t="str">
            <v>Rent / Government house / 2 bedroom / monthly / local</v>
          </cell>
        </row>
        <row r="93">
          <cell r="A93" t="str">
            <v>04.3.1</v>
          </cell>
          <cell r="B93" t="str">
            <v>04</v>
          </cell>
          <cell r="C93" t="str">
            <v>04 Housing, water, electricity, gas and other fuels</v>
          </cell>
          <cell r="D93" t="str">
            <v>04.3.1_118.02-1</v>
          </cell>
          <cell r="E93" t="str">
            <v>Cement / NZ or Australia / 40kg / bag / imported</v>
          </cell>
        </row>
        <row r="94">
          <cell r="A94" t="str">
            <v>04.3.1</v>
          </cell>
          <cell r="B94" t="str">
            <v>04</v>
          </cell>
          <cell r="C94" t="str">
            <v>04 Housing, water, electricity, gas and other fuels</v>
          </cell>
          <cell r="D94" t="str">
            <v>04.3.1_118.04-1</v>
          </cell>
          <cell r="E94" t="str">
            <v>Paint High gloss / white / 4ltrs / imported</v>
          </cell>
        </row>
        <row r="95">
          <cell r="A95" t="str">
            <v>04.3.1</v>
          </cell>
          <cell r="B95" t="str">
            <v>04</v>
          </cell>
          <cell r="C95" t="str">
            <v>04 Housing, water, electricity, gas and other fuels</v>
          </cell>
          <cell r="D95" t="str">
            <v>04.3.1_118.04-2</v>
          </cell>
          <cell r="E95" t="str">
            <v>Paint plus 2 plastic / 4 ltrs / imported</v>
          </cell>
        </row>
        <row r="96">
          <cell r="A96" t="str">
            <v>04.3.1</v>
          </cell>
          <cell r="B96" t="str">
            <v>04</v>
          </cell>
          <cell r="C96" t="str">
            <v>04 Housing, water, electricity, gas and other fuels</v>
          </cell>
          <cell r="D96" t="str">
            <v>04.3.1_118.06-1</v>
          </cell>
          <cell r="E96" t="str">
            <v>Timber 2x4 / Dressed / meter / imported</v>
          </cell>
        </row>
        <row r="97">
          <cell r="A97" t="str">
            <v>04.4.1</v>
          </cell>
          <cell r="B97" t="str">
            <v>04</v>
          </cell>
          <cell r="C97" t="str">
            <v>04 Housing, water, electricity, gas and other fuels</v>
          </cell>
          <cell r="D97" t="str">
            <v>04.4.1_120.04-1</v>
          </cell>
          <cell r="E97" t="str">
            <v>Water / reservoir / treated / 16 - 40 m3 / $/m3 / monthly / local</v>
          </cell>
        </row>
        <row r="98">
          <cell r="A98" t="str">
            <v>04.5.1</v>
          </cell>
          <cell r="B98" t="str">
            <v>04</v>
          </cell>
          <cell r="C98" t="str">
            <v>04 Housing, water, electricity, gas and other fuels</v>
          </cell>
          <cell r="D98" t="str">
            <v>04.5.1_125.02-1</v>
          </cell>
          <cell r="E98" t="str">
            <v>Electricity / Cashpower / kwh 1- 100 / total cost per unit / local</v>
          </cell>
        </row>
        <row r="99">
          <cell r="A99" t="str">
            <v>04.5.2</v>
          </cell>
          <cell r="B99" t="str">
            <v>04</v>
          </cell>
          <cell r="C99" t="str">
            <v>04 Housing, water, electricity, gas and other fuels</v>
          </cell>
          <cell r="D99" t="str">
            <v>04.5.2_127.01-1</v>
          </cell>
          <cell r="E99" t="str">
            <v>Liquid gas / household / 20lb or 9kg / imported</v>
          </cell>
        </row>
        <row r="100">
          <cell r="A100" t="str">
            <v>04.5.3</v>
          </cell>
          <cell r="B100" t="str">
            <v>04</v>
          </cell>
          <cell r="C100" t="str">
            <v>04 Housing, water, electricity, gas and other fuels</v>
          </cell>
          <cell r="D100" t="str">
            <v>04.5.3_128.02-1</v>
          </cell>
          <cell r="E100" t="str">
            <v>Kerosene / 1ltr / imported</v>
          </cell>
        </row>
        <row r="101">
          <cell r="E101" t="str">
            <v>05 Furnishings, household equipment and routine household maintenance</v>
          </cell>
          <cell r="F101" t="str">
            <v>05 Furnishings, household equipment and routine household maintenance</v>
          </cell>
        </row>
        <row r="102">
          <cell r="A102" t="str">
            <v>05.1.1</v>
          </cell>
          <cell r="B102" t="str">
            <v>05</v>
          </cell>
          <cell r="C102" t="str">
            <v>05 Furnishings, household equipment and routine household maintenance</v>
          </cell>
          <cell r="D102" t="str">
            <v>05.1.1_133.10-1</v>
          </cell>
          <cell r="E102" t="str">
            <v>Clothing chest / flat top / medium / plywood / local</v>
          </cell>
        </row>
        <row r="103">
          <cell r="A103" t="str">
            <v>05.1.1</v>
          </cell>
          <cell r="B103" t="str">
            <v>05</v>
          </cell>
          <cell r="C103" t="str">
            <v>05 Furnishings, household equipment and routine household maintenance</v>
          </cell>
          <cell r="D103" t="str">
            <v>05.1.1_133.11-1</v>
          </cell>
          <cell r="E103" t="str">
            <v>Futon Mattress / single / 4 inch / cover / imported</v>
          </cell>
        </row>
        <row r="104">
          <cell r="A104" t="str">
            <v>05.1.1</v>
          </cell>
          <cell r="B104" t="str">
            <v>05</v>
          </cell>
          <cell r="C104" t="str">
            <v>05 Furnishings, household equipment and routine household maintenance</v>
          </cell>
          <cell r="D104" t="str">
            <v>05.1.1_134.01-1</v>
          </cell>
          <cell r="E104" t="str">
            <v>Sefe / 3 shelves / glass type / 48x48 / imported timber / each / local</v>
          </cell>
        </row>
        <row r="105">
          <cell r="A105" t="str">
            <v>05.3.1</v>
          </cell>
          <cell r="B105" t="str">
            <v>05</v>
          </cell>
          <cell r="C105" t="str">
            <v>05 Furnishings, household equipment and routine household maintenance</v>
          </cell>
          <cell r="D105" t="str">
            <v>05.3.1_149.11-1</v>
          </cell>
          <cell r="E105" t="str">
            <v>Kerosene stove / 2 burners / each / imported</v>
          </cell>
        </row>
        <row r="106">
          <cell r="A106" t="str">
            <v>05.3.1</v>
          </cell>
          <cell r="B106" t="str">
            <v>05</v>
          </cell>
          <cell r="C106" t="str">
            <v>05 Furnishings, household equipment and routine household maintenance</v>
          </cell>
          <cell r="D106" t="str">
            <v>05.3.1_149.12-1</v>
          </cell>
          <cell r="E106" t="str">
            <v>Refridgerator / Common brand / 331 - 335 ltr Capacity / each / imported</v>
          </cell>
        </row>
        <row r="107">
          <cell r="A107" t="str">
            <v>05.4.0</v>
          </cell>
          <cell r="B107" t="str">
            <v>05</v>
          </cell>
          <cell r="C107" t="str">
            <v>05 Furnishings, household equipment and routine household maintenance</v>
          </cell>
          <cell r="D107" t="str">
            <v>05.4.0_154.03-1</v>
          </cell>
          <cell r="E107" t="str">
            <v>Tumblers / Glass / basic (no design) / medium size / pack of 6 / imported</v>
          </cell>
        </row>
        <row r="108">
          <cell r="A108" t="str">
            <v>05.5.2</v>
          </cell>
          <cell r="B108" t="str">
            <v>05</v>
          </cell>
          <cell r="C108" t="str">
            <v>05 Furnishings, household equipment and routine household maintenance</v>
          </cell>
          <cell r="D108" t="str">
            <v>05.5.2_162.01-1</v>
          </cell>
          <cell r="E108" t="str">
            <v>Bush knive / tramontina / 24 inch / each / imported</v>
          </cell>
        </row>
        <row r="109">
          <cell r="A109" t="str">
            <v>05.6.1</v>
          </cell>
          <cell r="B109" t="str">
            <v>05</v>
          </cell>
          <cell r="C109" t="str">
            <v>05 Furnishings, household equipment and routine household maintenance</v>
          </cell>
          <cell r="D109" t="str">
            <v>05.6.1_169.01-1</v>
          </cell>
          <cell r="E109" t="str">
            <v>Washing soap / yellow / bar / each / imported</v>
          </cell>
        </row>
        <row r="110">
          <cell r="A110" t="str">
            <v>05.6.1</v>
          </cell>
          <cell r="B110" t="str">
            <v>05</v>
          </cell>
          <cell r="C110" t="str">
            <v>05 Furnishings, household equipment and routine household maintenance</v>
          </cell>
          <cell r="D110" t="str">
            <v>05.6.1_169.12-1</v>
          </cell>
          <cell r="E110" t="str">
            <v>washing powder / Gold Power / 180g / packet / imported</v>
          </cell>
        </row>
        <row r="111">
          <cell r="A111" t="str">
            <v>05.6.1</v>
          </cell>
          <cell r="B111" t="str">
            <v>05</v>
          </cell>
          <cell r="C111" t="str">
            <v>05 Furnishings, household equipment and routine household maintenance</v>
          </cell>
          <cell r="D111" t="str">
            <v>05.6.1_169.13-1</v>
          </cell>
          <cell r="E111" t="str">
            <v>washing powder / klin / 200g / packet / imported</v>
          </cell>
        </row>
        <row r="112">
          <cell r="A112" t="str">
            <v>05.6.1</v>
          </cell>
          <cell r="B112" t="str">
            <v>05</v>
          </cell>
          <cell r="C112" t="str">
            <v>05 Furnishings, household equipment and routine household maintenance</v>
          </cell>
          <cell r="D112" t="str">
            <v>05.6.1_172.01-1</v>
          </cell>
          <cell r="E112" t="str">
            <v>Mosquito coil / zap / 10 coil / box / imported</v>
          </cell>
        </row>
        <row r="113">
          <cell r="A113" t="str">
            <v>05.6.1</v>
          </cell>
          <cell r="B113" t="str">
            <v>05</v>
          </cell>
          <cell r="C113" t="str">
            <v>05 Furnishings, household equipment and routine household maintenance</v>
          </cell>
          <cell r="D113" t="str">
            <v>05.6.1_172.24-1</v>
          </cell>
          <cell r="E113" t="str">
            <v>Batteries / Eveready / AA 1/4 size / packet of 4 / imported</v>
          </cell>
        </row>
        <row r="114">
          <cell r="A114" t="str">
            <v>05.6.2</v>
          </cell>
          <cell r="B114" t="str">
            <v>05</v>
          </cell>
          <cell r="C114" t="str">
            <v>05 Furnishings, household equipment and routine household maintenance</v>
          </cell>
          <cell r="D114" t="str">
            <v>05.6.2_174.01-1</v>
          </cell>
          <cell r="E114" t="str">
            <v>Babysitting / live-in / 1 week / local</v>
          </cell>
        </row>
        <row r="115">
          <cell r="E115" t="str">
            <v>06 Health</v>
          </cell>
          <cell r="F115" t="str">
            <v>06 Health</v>
          </cell>
        </row>
        <row r="116">
          <cell r="A116" t="str">
            <v>06.1.1</v>
          </cell>
          <cell r="B116" t="str">
            <v>06</v>
          </cell>
          <cell r="C116" t="str">
            <v>06 Health</v>
          </cell>
          <cell r="D116" t="str">
            <v>06.1.1_178.01-1</v>
          </cell>
          <cell r="E116" t="str">
            <v>Tablets / Amoxicillin / 500 mg / 20 tab package / imported</v>
          </cell>
        </row>
        <row r="117">
          <cell r="A117" t="str">
            <v>06.2.1</v>
          </cell>
          <cell r="B117" t="str">
            <v>06</v>
          </cell>
          <cell r="C117" t="str">
            <v>06 Health</v>
          </cell>
          <cell r="D117" t="str">
            <v>06.2.1_184.01-1</v>
          </cell>
          <cell r="E117" t="str">
            <v>Private doctor / Consultation fee / adult / per visit / local</v>
          </cell>
        </row>
        <row r="118">
          <cell r="A118" t="str">
            <v>06.3.0</v>
          </cell>
          <cell r="B118" t="str">
            <v>06</v>
          </cell>
          <cell r="C118" t="str">
            <v>06 Health</v>
          </cell>
          <cell r="D118" t="str">
            <v>06.3.0_188.01-1</v>
          </cell>
          <cell r="E118" t="str">
            <v>Hospital Charge / per night / local</v>
          </cell>
        </row>
        <row r="119">
          <cell r="E119" t="str">
            <v>07 Transport</v>
          </cell>
          <cell r="F119" t="str">
            <v>07 Transport</v>
          </cell>
        </row>
        <row r="120">
          <cell r="A120" t="str">
            <v>07.1.1</v>
          </cell>
          <cell r="B120" t="str">
            <v>07</v>
          </cell>
          <cell r="C120" t="str">
            <v>07 Transport</v>
          </cell>
          <cell r="D120" t="str">
            <v>07.1.1_191.02-1</v>
          </cell>
          <cell r="E120" t="str">
            <v>Used car / Toyota Corolla / 8-12 years old / 1500 cc / 4-doors / &lt; 100,000 km / imported</v>
          </cell>
        </row>
        <row r="121">
          <cell r="A121" t="str">
            <v>07.1.1</v>
          </cell>
          <cell r="B121" t="str">
            <v>07</v>
          </cell>
          <cell r="C121" t="str">
            <v>07 Transport</v>
          </cell>
          <cell r="D121" t="str">
            <v>07.1.1_191.02-2</v>
          </cell>
          <cell r="E121" t="str">
            <v>Used car / Toyota Camry / 8-12 years old / 1500 cc / 4-doors / &lt; 100,000 km / imported</v>
          </cell>
        </row>
        <row r="122">
          <cell r="A122" t="str">
            <v>07.1.1</v>
          </cell>
          <cell r="B122" t="str">
            <v>07</v>
          </cell>
          <cell r="C122" t="str">
            <v>07 Transport</v>
          </cell>
          <cell r="D122" t="str">
            <v>07.1.1_191.03-1</v>
          </cell>
          <cell r="E122" t="str">
            <v>New pickup truck / Ford Ranger / Double cab / 3200 cc / 4-doors / imported</v>
          </cell>
        </row>
        <row r="123">
          <cell r="A123" t="str">
            <v>07.1.1</v>
          </cell>
          <cell r="B123" t="str">
            <v>07</v>
          </cell>
          <cell r="C123" t="str">
            <v>07 Transport</v>
          </cell>
          <cell r="D123" t="str">
            <v>07.1.1_191.03-2</v>
          </cell>
          <cell r="E123" t="str">
            <v>New pickup truck / Toyota Hilux / Double cab / 3200 cc / 4-doors / imported</v>
          </cell>
        </row>
        <row r="124">
          <cell r="A124" t="str">
            <v>07.1.1</v>
          </cell>
          <cell r="B124" t="str">
            <v>07</v>
          </cell>
          <cell r="C124" t="str">
            <v>07 Transport</v>
          </cell>
          <cell r="D124" t="str">
            <v>07.1.1_191.07-1</v>
          </cell>
          <cell r="E124" t="str">
            <v>Used mini van / Toyota Noah / 8-12 years old / 2000 cc / 7 seats / &lt; 100,000 km / imported</v>
          </cell>
        </row>
        <row r="125">
          <cell r="A125" t="str">
            <v>07.1.1</v>
          </cell>
          <cell r="B125" t="str">
            <v>07</v>
          </cell>
          <cell r="C125" t="str">
            <v>07 Transport</v>
          </cell>
          <cell r="D125" t="str">
            <v>07.1.1_191.07-2</v>
          </cell>
          <cell r="E125" t="str">
            <v>Used mini van / Toyota Voxy / 8-12 years old / 2000 cc / 7 seats / &lt; 100,000 km / imported</v>
          </cell>
        </row>
        <row r="126">
          <cell r="A126" t="str">
            <v>07.2.1</v>
          </cell>
          <cell r="B126" t="str">
            <v>07</v>
          </cell>
          <cell r="C126" t="str">
            <v>07 Transport</v>
          </cell>
          <cell r="D126" t="str">
            <v>07.2.1_195.02-1</v>
          </cell>
          <cell r="E126" t="str">
            <v>Car Tyre / Radial / 195/70 R(14) / imported</v>
          </cell>
        </row>
        <row r="127">
          <cell r="A127" t="str">
            <v>07.2.2</v>
          </cell>
          <cell r="B127" t="str">
            <v>07</v>
          </cell>
          <cell r="C127" t="str">
            <v>07 Transport</v>
          </cell>
          <cell r="D127" t="str">
            <v>07.2.2_196.01-1</v>
          </cell>
          <cell r="E127" t="str">
            <v>Diesel  / 1ltr / imported</v>
          </cell>
        </row>
        <row r="128">
          <cell r="A128" t="str">
            <v>07.2.2</v>
          </cell>
          <cell r="B128" t="str">
            <v>07</v>
          </cell>
          <cell r="C128" t="str">
            <v>07 Transport</v>
          </cell>
          <cell r="D128" t="str">
            <v>07.2.2_196.02-1</v>
          </cell>
          <cell r="E128" t="str">
            <v>Petro / 1ltr / imported</v>
          </cell>
        </row>
        <row r="129">
          <cell r="A129" t="str">
            <v>07.2.3</v>
          </cell>
          <cell r="B129" t="str">
            <v>07</v>
          </cell>
          <cell r="C129" t="str">
            <v>07 Transport</v>
          </cell>
          <cell r="D129" t="str">
            <v>07.2.3_198.01-1</v>
          </cell>
          <cell r="E129" t="str">
            <v>Labour charge / car repair / min charge / local</v>
          </cell>
        </row>
        <row r="130">
          <cell r="A130" t="str">
            <v>07.2.4</v>
          </cell>
          <cell r="B130" t="str">
            <v>07</v>
          </cell>
          <cell r="C130" t="str">
            <v>07 Transport</v>
          </cell>
          <cell r="D130" t="str">
            <v>07.2.4_199.03-1</v>
          </cell>
          <cell r="E130" t="str">
            <v>Car Registration / private car  / 1501-2000 cc / annul rate / local</v>
          </cell>
        </row>
        <row r="131">
          <cell r="A131" t="str">
            <v>07.3.2</v>
          </cell>
          <cell r="B131" t="str">
            <v>07</v>
          </cell>
          <cell r="C131" t="str">
            <v>07 Transport</v>
          </cell>
          <cell r="D131" t="str">
            <v>07.3.2_201.01-1</v>
          </cell>
          <cell r="E131" t="str">
            <v>Bus Fares / Apia-Motootua Hosp / one adult / per trip / local</v>
          </cell>
        </row>
        <row r="132">
          <cell r="A132" t="str">
            <v>07.3.2</v>
          </cell>
          <cell r="B132" t="str">
            <v>07</v>
          </cell>
          <cell r="C132" t="str">
            <v>07 Transport</v>
          </cell>
          <cell r="D132" t="str">
            <v>07.3.2_201.01-2</v>
          </cell>
          <cell r="E132" t="str">
            <v>Bus Fares / Apia-Malua / one adult / per trip / local</v>
          </cell>
        </row>
        <row r="133">
          <cell r="A133" t="str">
            <v>07.3.2</v>
          </cell>
          <cell r="B133" t="str">
            <v>07</v>
          </cell>
          <cell r="C133" t="str">
            <v>07 Transport</v>
          </cell>
          <cell r="D133" t="str">
            <v>07.3.2_201.01-3</v>
          </cell>
          <cell r="E133" t="str">
            <v>Bus Fares / Apia-Falefa / one adult / per trip / local</v>
          </cell>
        </row>
        <row r="134">
          <cell r="A134" t="str">
            <v>07.3.2</v>
          </cell>
          <cell r="B134" t="str">
            <v>07</v>
          </cell>
          <cell r="C134" t="str">
            <v>07 Transport</v>
          </cell>
          <cell r="D134" t="str">
            <v>07.3.2_201.02-1</v>
          </cell>
          <cell r="E134" t="str">
            <v>Taxi Fares / PO-Motootua Hosp / per trip / local</v>
          </cell>
        </row>
        <row r="135">
          <cell r="A135" t="str">
            <v>07.3.2</v>
          </cell>
          <cell r="B135" t="str">
            <v>07</v>
          </cell>
          <cell r="C135" t="str">
            <v>07 Transport</v>
          </cell>
          <cell r="D135" t="str">
            <v>07.3.2_201.02-2</v>
          </cell>
          <cell r="E135" t="str">
            <v>Taxi Fares / Po-Malua / per trip / local</v>
          </cell>
        </row>
        <row r="136">
          <cell r="A136" t="str">
            <v>07.3.2</v>
          </cell>
          <cell r="B136" t="str">
            <v>07</v>
          </cell>
          <cell r="C136" t="str">
            <v>07 Transport</v>
          </cell>
          <cell r="D136" t="str">
            <v>07.3.2_201.02-3</v>
          </cell>
          <cell r="E136" t="str">
            <v>Taxi Fares / PO-Falefa / per trip / local</v>
          </cell>
        </row>
        <row r="137">
          <cell r="A137" t="str">
            <v>07.3.3</v>
          </cell>
          <cell r="B137" t="str">
            <v>07</v>
          </cell>
          <cell r="C137" t="str">
            <v>07 Transport</v>
          </cell>
          <cell r="D137" t="str">
            <v>07.3.3_202.01-1</v>
          </cell>
          <cell r="E137" t="str">
            <v>Air Fares / Apia-Auckland-Apia / E/Class / 30-days advance purchases / 1 month / return trip / local</v>
          </cell>
        </row>
        <row r="138">
          <cell r="A138" t="str">
            <v>07.3.3</v>
          </cell>
          <cell r="B138" t="str">
            <v>07</v>
          </cell>
          <cell r="C138" t="str">
            <v>07 Transport</v>
          </cell>
          <cell r="D138" t="str">
            <v>07.3.3_202.03-1</v>
          </cell>
          <cell r="E138" t="str">
            <v>Air Fares / Faleolo-Pago / return trip / local</v>
          </cell>
        </row>
        <row r="139">
          <cell r="A139" t="str">
            <v>07.3.4</v>
          </cell>
          <cell r="B139" t="str">
            <v>07</v>
          </cell>
          <cell r="C139" t="str">
            <v>07 Transport</v>
          </cell>
          <cell r="D139" t="str">
            <v>07.3.4_203.01-1</v>
          </cell>
          <cell r="E139" t="str">
            <v>Boat Fares / Mulifanua-Salelologa / one way / local</v>
          </cell>
        </row>
        <row r="140">
          <cell r="A140" t="str">
            <v>07.3.4</v>
          </cell>
          <cell r="B140" t="str">
            <v>07</v>
          </cell>
          <cell r="C140" t="str">
            <v>07 Transport</v>
          </cell>
          <cell r="D140" t="str">
            <v>07.3.4_203.01-2</v>
          </cell>
          <cell r="E140" t="str">
            <v>Boat Fares / Apia-Pago-Apia / minimum charge / return trip / local</v>
          </cell>
        </row>
        <row r="141">
          <cell r="E141" t="str">
            <v>08 Communication</v>
          </cell>
          <cell r="F141" t="str">
            <v>08 Communication</v>
          </cell>
        </row>
        <row r="142">
          <cell r="A142" t="str">
            <v>08.3.0</v>
          </cell>
          <cell r="B142" t="str">
            <v>08</v>
          </cell>
          <cell r="C142" t="str">
            <v>08 Communication</v>
          </cell>
          <cell r="D142" t="str">
            <v>08.3.0_209.01-1</v>
          </cell>
          <cell r="E142" t="str">
            <v>Telephone / Rental / month / local</v>
          </cell>
          <cell r="F142" t="str">
            <v>Rental Telephone</v>
          </cell>
          <cell r="G142">
            <v>3.8735314531917342</v>
          </cell>
          <cell r="H142" t="str">
            <v>1 month</v>
          </cell>
        </row>
        <row r="143">
          <cell r="A143" t="str">
            <v>08.3.0</v>
          </cell>
          <cell r="B143" t="str">
            <v>08</v>
          </cell>
          <cell r="C143" t="str">
            <v>08 Communication</v>
          </cell>
          <cell r="D143" t="str">
            <v>08.3.0_209.04-1</v>
          </cell>
          <cell r="E143" t="str">
            <v>Internet  / Prepaid Rates / 30 mins / local</v>
          </cell>
          <cell r="F143" t="str">
            <v xml:space="preserve">Prepaid Internet </v>
          </cell>
          <cell r="G143">
            <v>3.0627680661754115</v>
          </cell>
          <cell r="H143" t="str">
            <v>30 mins</v>
          </cell>
        </row>
        <row r="144">
          <cell r="A144" t="str">
            <v>08.3.0</v>
          </cell>
          <cell r="B144" t="str">
            <v>08</v>
          </cell>
          <cell r="C144" t="str">
            <v>08 Communication</v>
          </cell>
          <cell r="D144" t="str">
            <v>08.3.0_209.05-1</v>
          </cell>
          <cell r="E144" t="str">
            <v>Rate / Calling / per minute / Digicel cell phone / peak / local</v>
          </cell>
          <cell r="G144">
            <v>10.023929114468666</v>
          </cell>
        </row>
        <row r="145">
          <cell r="A145" t="str">
            <v>08.3.0</v>
          </cell>
          <cell r="B145" t="str">
            <v>08</v>
          </cell>
          <cell r="C145" t="str">
            <v>08 Communication</v>
          </cell>
          <cell r="D145" t="str">
            <v>08.3.0_209.05-2</v>
          </cell>
          <cell r="E145" t="str">
            <v>Rate / Internet / data bundles / per mb / Digicel / (peak) / local</v>
          </cell>
          <cell r="G145">
            <v>10.023929114468666</v>
          </cell>
        </row>
        <row r="146">
          <cell r="A146" t="str">
            <v>08.3.0</v>
          </cell>
          <cell r="B146" t="str">
            <v>08</v>
          </cell>
          <cell r="C146" t="str">
            <v>08 Communication</v>
          </cell>
          <cell r="D146" t="str">
            <v>08.3.0_209.05-3</v>
          </cell>
          <cell r="E146" t="str">
            <v>Rate / Calling / per minute / Bluesky cell phone / peak / local</v>
          </cell>
          <cell r="G146">
            <v>10.023929114468666</v>
          </cell>
        </row>
        <row r="147">
          <cell r="A147" t="str">
            <v>08.3.0</v>
          </cell>
          <cell r="B147" t="str">
            <v>08</v>
          </cell>
          <cell r="C147" t="str">
            <v>08 Communication</v>
          </cell>
          <cell r="D147" t="str">
            <v>08.3.0_209.05-4</v>
          </cell>
          <cell r="E147" t="str">
            <v>Rate / Internet / data bundles / per mb / Bluesky / (peak) / local</v>
          </cell>
          <cell r="G147">
            <v>10.023929114468666</v>
          </cell>
        </row>
        <row r="148">
          <cell r="A148" t="str">
            <v>08.3.0</v>
          </cell>
          <cell r="B148" t="str">
            <v>08</v>
          </cell>
          <cell r="C148" t="str">
            <v>08 Communication</v>
          </cell>
          <cell r="D148" t="str">
            <v>08.3.0_209.10-1</v>
          </cell>
          <cell r="E148" t="str">
            <v>Telephone / NZ call / 3 mins / local</v>
          </cell>
          <cell r="F148" t="str">
            <v>NZ Telephone</v>
          </cell>
          <cell r="G148">
            <v>1.4979989583355646</v>
          </cell>
          <cell r="H148" t="str">
            <v>3 mins</v>
          </cell>
        </row>
        <row r="149">
          <cell r="A149" t="str">
            <v>08.3.0</v>
          </cell>
          <cell r="B149" t="str">
            <v>08</v>
          </cell>
          <cell r="C149" t="str">
            <v>08 Communication</v>
          </cell>
          <cell r="D149" t="str">
            <v>08.3.0_209.10-2</v>
          </cell>
          <cell r="E149" t="str">
            <v>Telephone / USA call / 3 mins / local</v>
          </cell>
          <cell r="F149" t="str">
            <v>USA Telephone</v>
          </cell>
          <cell r="G149">
            <v>1.4979989583355646</v>
          </cell>
          <cell r="H149" t="str">
            <v>3 mins</v>
          </cell>
        </row>
        <row r="150">
          <cell r="A150" t="str">
            <v>08.3.0</v>
          </cell>
          <cell r="B150" t="str">
            <v>08</v>
          </cell>
          <cell r="C150" t="str">
            <v>08 Communication</v>
          </cell>
          <cell r="D150" t="str">
            <v>08.3.0_209.10-3</v>
          </cell>
          <cell r="E150" t="str">
            <v>Telephone / local call / 1 min / local</v>
          </cell>
          <cell r="F150" t="str">
            <v>local Telephone</v>
          </cell>
          <cell r="G150">
            <v>1.4979989583355646</v>
          </cell>
          <cell r="H150" t="str">
            <v>1 min</v>
          </cell>
        </row>
        <row r="151">
          <cell r="E151" t="str">
            <v>09 Recreation and culture</v>
          </cell>
          <cell r="F151" t="str">
            <v>09 Recreation and culture</v>
          </cell>
        </row>
        <row r="152">
          <cell r="A152" t="str">
            <v>09.1.1</v>
          </cell>
          <cell r="B152" t="str">
            <v>09</v>
          </cell>
          <cell r="C152" t="str">
            <v>09 Recreation and culture</v>
          </cell>
          <cell r="D152" t="str">
            <v>09.1.1_210.10-1</v>
          </cell>
          <cell r="E152" t="str">
            <v>Television / Average price of bestselling models / LCD / 32"  / imported</v>
          </cell>
          <cell r="G152">
            <v>2.2999659090636455</v>
          </cell>
        </row>
        <row r="153">
          <cell r="A153" t="str">
            <v>09.1.3</v>
          </cell>
          <cell r="B153" t="str">
            <v>09</v>
          </cell>
          <cell r="C153" t="str">
            <v>09 Recreation and culture</v>
          </cell>
          <cell r="D153" t="str">
            <v>09.1.3_215.05-1</v>
          </cell>
          <cell r="E153" t="str">
            <v>Laptop / Average price of bestselling models / imported</v>
          </cell>
          <cell r="G153">
            <v>1.3273976265019856</v>
          </cell>
        </row>
        <row r="154">
          <cell r="A154" t="str">
            <v>09.3.3</v>
          </cell>
          <cell r="B154" t="str">
            <v>09</v>
          </cell>
          <cell r="C154" t="str">
            <v>09 Recreation and culture</v>
          </cell>
          <cell r="D154" t="str">
            <v>09.3.3_234.08-1</v>
          </cell>
          <cell r="E154" t="str">
            <v>Weedkiller / Graxomone/Agriquat / 1 l / imported</v>
          </cell>
          <cell r="F154" t="str">
            <v>Graxomone Weedkiller</v>
          </cell>
          <cell r="G154">
            <v>0.55706029346897012</v>
          </cell>
          <cell r="H154" t="str">
            <v>1 ltr</v>
          </cell>
        </row>
        <row r="155">
          <cell r="A155" t="str">
            <v>09.4.2</v>
          </cell>
          <cell r="B155" t="str">
            <v>09</v>
          </cell>
          <cell r="C155" t="str">
            <v>09 Recreation and culture</v>
          </cell>
          <cell r="D155" t="str">
            <v>09.4.2_245.02-1</v>
          </cell>
          <cell r="E155" t="str">
            <v>Cinema Admission / adult / ticket / local</v>
          </cell>
          <cell r="F155" t="str">
            <v>Admission Cinema Admission</v>
          </cell>
          <cell r="G155">
            <v>0.41026120105205538</v>
          </cell>
          <cell r="H155" t="str">
            <v>ticket</v>
          </cell>
        </row>
        <row r="156">
          <cell r="A156" t="str">
            <v>09.5.2</v>
          </cell>
          <cell r="B156" t="str">
            <v>09</v>
          </cell>
          <cell r="C156" t="str">
            <v>09 Recreation and culture</v>
          </cell>
          <cell r="D156" t="str">
            <v>09.5.2_252.02-1</v>
          </cell>
          <cell r="E156" t="str">
            <v>News Paper / Samoa Observer / each / local</v>
          </cell>
          <cell r="F156" t="str">
            <v>Paper Samoa News Paper</v>
          </cell>
          <cell r="G156">
            <v>1.0295518334195801E-2</v>
          </cell>
          <cell r="H156" t="str">
            <v>each</v>
          </cell>
        </row>
        <row r="157">
          <cell r="A157" t="str">
            <v>09.5.2</v>
          </cell>
          <cell r="B157" t="str">
            <v>09</v>
          </cell>
          <cell r="C157" t="str">
            <v>09 Recreation and culture</v>
          </cell>
          <cell r="D157" t="str">
            <v>09.5.2_252.02-2</v>
          </cell>
          <cell r="E157" t="str">
            <v>News Paper / Newsline / each / local</v>
          </cell>
          <cell r="F157" t="str">
            <v>Paper News Paper</v>
          </cell>
          <cell r="G157">
            <v>1.0295518334195801E-2</v>
          </cell>
          <cell r="H157" t="str">
            <v>each</v>
          </cell>
        </row>
        <row r="158">
          <cell r="A158" t="str">
            <v>09.5.4</v>
          </cell>
          <cell r="B158" t="str">
            <v>09</v>
          </cell>
          <cell r="C158" t="str">
            <v>09 Recreation and culture</v>
          </cell>
          <cell r="D158" t="str">
            <v>09.5.4_256.02-1</v>
          </cell>
          <cell r="E158" t="str">
            <v>Exercise Book / warwick / 7 mm ruling / 1B4 64 pages / each / imported</v>
          </cell>
          <cell r="G158">
            <v>1.4440974970420046</v>
          </cell>
        </row>
        <row r="159">
          <cell r="E159" t="str">
            <v>10 Education</v>
          </cell>
          <cell r="F159" t="str">
            <v>10 Education</v>
          </cell>
        </row>
        <row r="160">
          <cell r="A160" t="str">
            <v>10.1.0</v>
          </cell>
          <cell r="B160" t="str">
            <v>10</v>
          </cell>
          <cell r="C160" t="str">
            <v>10 Education</v>
          </cell>
          <cell r="D160" t="str">
            <v>10.1.0_258.03-1</v>
          </cell>
          <cell r="E160" t="str">
            <v>Registration fees / PTA / Primary / Y6 / Urban area / annual / local</v>
          </cell>
          <cell r="G160">
            <v>7.225063700276074</v>
          </cell>
        </row>
        <row r="161">
          <cell r="A161" t="str">
            <v>10.2.0</v>
          </cell>
          <cell r="B161" t="str">
            <v>10</v>
          </cell>
          <cell r="C161" t="str">
            <v>10 Education</v>
          </cell>
          <cell r="D161" t="str">
            <v>10.2.0_259.03-1</v>
          </cell>
          <cell r="E161" t="str">
            <v>Registration fees / PTA / Secondary / Y10 / Urban area / annual / local</v>
          </cell>
          <cell r="G161">
            <v>5.1094226020290758</v>
          </cell>
        </row>
        <row r="162">
          <cell r="A162" t="str">
            <v>10.2.0</v>
          </cell>
          <cell r="B162" t="str">
            <v>10</v>
          </cell>
          <cell r="C162" t="str">
            <v>10 Education</v>
          </cell>
          <cell r="D162" t="str">
            <v>10.2.0_259.02-1</v>
          </cell>
          <cell r="E162" t="str">
            <v>Examination Fees / Secondary / Y12-13 / National / annual / local</v>
          </cell>
          <cell r="G162">
            <v>3.609759740684169</v>
          </cell>
        </row>
        <row r="163">
          <cell r="A163" t="str">
            <v>10.4.0</v>
          </cell>
          <cell r="B163" t="str">
            <v>10</v>
          </cell>
          <cell r="C163" t="str">
            <v>10 Education</v>
          </cell>
          <cell r="D163" t="str">
            <v>10.4.0_261.02-1</v>
          </cell>
          <cell r="E163" t="str">
            <v>School Fees / Tertiary / NUS registration / National / annual / local</v>
          </cell>
          <cell r="G163">
            <v>3.7894190934328269</v>
          </cell>
        </row>
        <row r="164">
          <cell r="E164" t="str">
            <v>11 Restaurants and hotels</v>
          </cell>
          <cell r="F164" t="str">
            <v>11 Restaurants and hotels</v>
          </cell>
        </row>
        <row r="165">
          <cell r="A165" t="str">
            <v>11.1.1</v>
          </cell>
          <cell r="B165" t="str">
            <v>11</v>
          </cell>
          <cell r="C165" t="str">
            <v>11 Restaurants and hotels</v>
          </cell>
          <cell r="D165" t="str">
            <v>11.1.1_263.06-1</v>
          </cell>
          <cell r="E165" t="str">
            <v>Meal / Fish &amp; Chips / 1 serve / local</v>
          </cell>
          <cell r="G165">
            <v>7.7926795690571105</v>
          </cell>
        </row>
        <row r="166">
          <cell r="A166" t="str">
            <v>11.1.1</v>
          </cell>
          <cell r="B166" t="str">
            <v>11</v>
          </cell>
          <cell r="C166" t="str">
            <v>11 Restaurants and hotels</v>
          </cell>
          <cell r="D166" t="str">
            <v>11.1.1_263.99-1</v>
          </cell>
          <cell r="E166" t="str">
            <v>Meal / Curry &amp; chopsuey / 1 serve / local</v>
          </cell>
          <cell r="G166">
            <v>4.8688516397151504</v>
          </cell>
        </row>
        <row r="167">
          <cell r="A167" t="str">
            <v>11.1.1</v>
          </cell>
          <cell r="B167" t="str">
            <v>11</v>
          </cell>
          <cell r="C167" t="str">
            <v>11 Restaurants and hotels</v>
          </cell>
          <cell r="D167" t="str">
            <v>11.1.1_263.99-2</v>
          </cell>
          <cell r="E167" t="str">
            <v>Meal / Chicken &amp; chips / 1 serve / local</v>
          </cell>
          <cell r="G167">
            <v>4.8688516397151504</v>
          </cell>
        </row>
        <row r="168">
          <cell r="A168" t="str">
            <v>11.1.1</v>
          </cell>
          <cell r="B168" t="str">
            <v>11</v>
          </cell>
          <cell r="C168" t="str">
            <v>11 Restaurants and hotels</v>
          </cell>
          <cell r="D168" t="str">
            <v>11.1.1_263.99-3</v>
          </cell>
          <cell r="E168" t="str">
            <v>Meal / steam rice &amp; chicken leg / 1 serve / local</v>
          </cell>
          <cell r="G168">
            <v>4.8688516397151504</v>
          </cell>
        </row>
        <row r="169">
          <cell r="E169" t="str">
            <v>12 Miscellaneous goods and services</v>
          </cell>
          <cell r="F169" t="str">
            <v>12 Miscellaneous goods and services</v>
          </cell>
        </row>
        <row r="170">
          <cell r="A170" t="str">
            <v>12.1.3</v>
          </cell>
          <cell r="B170" t="str">
            <v>12</v>
          </cell>
          <cell r="C170" t="str">
            <v>12 Miscellaneous goods and services</v>
          </cell>
          <cell r="D170" t="str">
            <v>12.1.3_276.01-1</v>
          </cell>
          <cell r="E170" t="str">
            <v>Tooth Paste / Colgate / regular flavour / 140g / each / imported</v>
          </cell>
          <cell r="F170" t="str">
            <v>Paste Colgate regular flavour Tooth Paste</v>
          </cell>
          <cell r="G170">
            <v>3.4326949862937117</v>
          </cell>
          <cell r="H170" t="str">
            <v>140g</v>
          </cell>
        </row>
        <row r="171">
          <cell r="A171" t="str">
            <v>12.1.3</v>
          </cell>
          <cell r="B171" t="str">
            <v>12</v>
          </cell>
          <cell r="C171" t="str">
            <v>12 Miscellaneous goods and services</v>
          </cell>
          <cell r="D171" t="str">
            <v>12.1.3_276.05-1</v>
          </cell>
          <cell r="E171" t="str">
            <v>Toilet soap / Lux / 85g / each / imported</v>
          </cell>
          <cell r="F171" t="str">
            <v>soap Lux Toilet soap</v>
          </cell>
          <cell r="G171">
            <v>3.8680724697805009</v>
          </cell>
          <cell r="H171" t="str">
            <v>85g</v>
          </cell>
        </row>
        <row r="172">
          <cell r="A172" t="str">
            <v>12.1.3</v>
          </cell>
          <cell r="B172" t="str">
            <v>12</v>
          </cell>
          <cell r="C172" t="str">
            <v>12 Miscellaneous goods and services</v>
          </cell>
          <cell r="D172" t="str">
            <v>12.1.3_276.06-1</v>
          </cell>
          <cell r="E172" t="str">
            <v>Toilet soap / Protex / 90g / each / imported</v>
          </cell>
          <cell r="G172">
            <v>4.3845085386817377</v>
          </cell>
        </row>
        <row r="173">
          <cell r="A173" t="str">
            <v>12.1.3</v>
          </cell>
          <cell r="B173" t="str">
            <v>12</v>
          </cell>
          <cell r="C173" t="str">
            <v>12 Miscellaneous goods and services</v>
          </cell>
          <cell r="D173" t="str">
            <v>12.1.3_277.10-1</v>
          </cell>
          <cell r="E173" t="str">
            <v>Gel / Le Fleur / 1124ml / plastic / imported</v>
          </cell>
          <cell r="G173">
            <v>4.5892141178220793</v>
          </cell>
        </row>
        <row r="174">
          <cell r="A174" t="str">
            <v>12.1.3</v>
          </cell>
          <cell r="B174" t="str">
            <v>12</v>
          </cell>
          <cell r="C174" t="str">
            <v>12 Miscellaneous goods and services</v>
          </cell>
          <cell r="D174" t="str">
            <v>12.1.3_278.02-1</v>
          </cell>
          <cell r="E174" t="str">
            <v>Diapers / Huggies  / 16kg &amp; over / 24 package / imported</v>
          </cell>
          <cell r="F174" t="str">
            <v>Huggies kg &amp; Diapers</v>
          </cell>
          <cell r="G174">
            <v>1.2951225353917422</v>
          </cell>
          <cell r="H174" t="str">
            <v>16kg &amp; over</v>
          </cell>
        </row>
        <row r="175">
          <cell r="A175" t="str">
            <v>12.1.3</v>
          </cell>
          <cell r="B175" t="str">
            <v>12</v>
          </cell>
          <cell r="C175" t="str">
            <v>12 Miscellaneous goods and services</v>
          </cell>
          <cell r="D175" t="str">
            <v>12.1.3_278.01-1</v>
          </cell>
          <cell r="E175" t="str">
            <v>Diapers / Soft Love / 5kg-10kg / 12 package / imported</v>
          </cell>
          <cell r="G175">
            <v>4.1942187461839806</v>
          </cell>
        </row>
        <row r="176">
          <cell r="A176" t="str">
            <v>12.1.3</v>
          </cell>
          <cell r="B176" t="str">
            <v>12</v>
          </cell>
          <cell r="C176" t="str">
            <v>12 Miscellaneous goods and services</v>
          </cell>
          <cell r="D176" t="str">
            <v>12.1.3_278.10-1</v>
          </cell>
          <cell r="E176" t="str">
            <v>Toilet Paper / Sofan deluxe / 2ply / 250sheets / roll / imported</v>
          </cell>
          <cell r="G176">
            <v>8.5156364609314181</v>
          </cell>
        </row>
        <row r="177">
          <cell r="A177" t="str">
            <v>12.7.0</v>
          </cell>
          <cell r="B177" t="str">
            <v>12</v>
          </cell>
          <cell r="C177" t="str">
            <v>12 Miscellaneous goods and services</v>
          </cell>
          <cell r="D177" t="str">
            <v>12.7.0_299.01-1</v>
          </cell>
          <cell r="E177" t="str">
            <v>Storage of remains / price per day / local</v>
          </cell>
          <cell r="G177">
            <v>4.4070241143008717</v>
          </cell>
        </row>
        <row r="178">
          <cell r="A178" t="str">
            <v>12.7.0</v>
          </cell>
          <cell r="B178" t="str">
            <v>12</v>
          </cell>
          <cell r="C178" t="str">
            <v>12 Miscellaneous goods and services</v>
          </cell>
          <cell r="D178" t="str">
            <v>12.7.0_299.01-2</v>
          </cell>
          <cell r="E178" t="str">
            <v>Casket / basic model / each / imported</v>
          </cell>
          <cell r="G178">
            <v>4.4070241143008717</v>
          </cell>
        </row>
        <row r="179">
          <cell r="A179" t="str">
            <v>12.7.0</v>
          </cell>
          <cell r="B179" t="str">
            <v>12</v>
          </cell>
          <cell r="C179" t="str">
            <v>12 Miscellaneous goods and services</v>
          </cell>
          <cell r="D179" t="str">
            <v>12.7.0_299.01-3</v>
          </cell>
          <cell r="E179" t="str">
            <v>Embalming / Standard service / 1 person / local</v>
          </cell>
          <cell r="G179">
            <v>4.4070241143008717</v>
          </cell>
        </row>
      </sheetData>
      <sheetData sheetId="29">
        <row r="5">
          <cell r="F5" t="str">
            <v>Leg Quarters Chicken</v>
          </cell>
          <cell r="G5">
            <v>62.187782781994088</v>
          </cell>
          <cell r="H5" t="str">
            <v>kg</v>
          </cell>
          <cell r="EJ5">
            <v>3.1569230769230767</v>
          </cell>
          <cell r="EK5">
            <v>3.4169230769230765</v>
          </cell>
          <cell r="EL5">
            <v>3.8776923076923078</v>
          </cell>
          <cell r="EV5">
            <v>5.08</v>
          </cell>
          <cell r="EW5">
            <v>4.9599999999999991</v>
          </cell>
          <cell r="EX5">
            <v>5.0292307692307689</v>
          </cell>
        </row>
        <row r="6">
          <cell r="F6" t="str">
            <v>Raw Sugar</v>
          </cell>
          <cell r="G6">
            <v>21.272138746008817</v>
          </cell>
          <cell r="H6" t="str">
            <v>kg</v>
          </cell>
          <cell r="EJ6">
            <v>2.5076923076923072</v>
          </cell>
          <cell r="EK6">
            <v>2.5076923076923077</v>
          </cell>
          <cell r="EL6">
            <v>2.5307692307692307</v>
          </cell>
          <cell r="EV6">
            <v>2.916923076923077</v>
          </cell>
          <cell r="EW6">
            <v>2.9615384615384617</v>
          </cell>
          <cell r="EX6">
            <v>3.1153846153846154</v>
          </cell>
        </row>
        <row r="7">
          <cell r="F7" t="str">
            <v>Bread</v>
          </cell>
          <cell r="G7">
            <v>17.199450026091021</v>
          </cell>
          <cell r="H7" t="str">
            <v>loaf</v>
          </cell>
          <cell r="EJ7">
            <v>1.6615384615384616</v>
          </cell>
          <cell r="EK7">
            <v>1.6384615384615384</v>
          </cell>
          <cell r="EL7">
            <v>1.6384615384615384</v>
          </cell>
          <cell r="EV7">
            <v>1.6384615384615384</v>
          </cell>
          <cell r="EW7">
            <v>1.6384615384615384</v>
          </cell>
          <cell r="EX7">
            <v>1.6384615384615384</v>
          </cell>
        </row>
        <row r="8">
          <cell r="F8" t="str">
            <v>Corned Beef (a)</v>
          </cell>
          <cell r="G8">
            <v>15.881094371147961</v>
          </cell>
          <cell r="H8" t="str">
            <v>340 grms</v>
          </cell>
          <cell r="EJ8">
            <v>8.2000000000000011</v>
          </cell>
          <cell r="EK8">
            <v>8.25</v>
          </cell>
          <cell r="EL8">
            <v>8.4</v>
          </cell>
          <cell r="EV8">
            <v>8.5499999999999989</v>
          </cell>
          <cell r="EW8">
            <v>8.6166666666666654</v>
          </cell>
          <cell r="EX8">
            <v>8.6166666666666654</v>
          </cell>
        </row>
        <row r="9">
          <cell r="F9" t="str">
            <v>Taro</v>
          </cell>
          <cell r="G9">
            <v>15.170778781645106</v>
          </cell>
          <cell r="H9" t="str">
            <v>kg</v>
          </cell>
          <cell r="EJ9">
            <v>1.8224299065420562</v>
          </cell>
          <cell r="EK9">
            <v>1.7098076466397529</v>
          </cell>
          <cell r="EL9">
            <v>1.6441761363636369</v>
          </cell>
          <cell r="EV9">
            <v>3.6817962337035248</v>
          </cell>
          <cell r="EW9">
            <v>3.4624751541629069</v>
          </cell>
          <cell r="EX9">
            <v>3.638020468246181</v>
          </cell>
        </row>
        <row r="10">
          <cell r="F10" t="str">
            <v>Re-packed medium grain rice</v>
          </cell>
          <cell r="G10">
            <v>13.376871788772871</v>
          </cell>
          <cell r="H10" t="str">
            <v>kg</v>
          </cell>
          <cell r="EJ10">
            <v>2.5500000000000003</v>
          </cell>
          <cell r="EK10">
            <v>2.6333333333333333</v>
          </cell>
          <cell r="EL10">
            <v>2.6416666666666666</v>
          </cell>
          <cell r="EV10">
            <v>3.0583333333333331</v>
          </cell>
          <cell r="EW10">
            <v>3.0749999999999997</v>
          </cell>
          <cell r="EX10">
            <v>3.1916666666666664</v>
          </cell>
        </row>
        <row r="11">
          <cell r="F11" t="str">
            <v>Prepacked medium grain rice (a)</v>
          </cell>
          <cell r="G11">
            <v>13.376871788772871</v>
          </cell>
          <cell r="H11" t="str">
            <v>907 grms</v>
          </cell>
          <cell r="EJ11">
            <v>2.85</v>
          </cell>
          <cell r="EK11">
            <v>2.85</v>
          </cell>
          <cell r="EL11">
            <v>2.7666666666666671</v>
          </cell>
          <cell r="EV11">
            <v>2.7666666666666671</v>
          </cell>
          <cell r="EW11">
            <v>2.7666666666666671</v>
          </cell>
          <cell r="EX11">
            <v>2.7666666666666671</v>
          </cell>
        </row>
        <row r="12">
          <cell r="F12" t="str">
            <v xml:space="preserve">Canned fish between $3.00 and $3.99 Natural Oil </v>
          </cell>
          <cell r="G12">
            <v>12.744751219821826</v>
          </cell>
          <cell r="H12" t="str">
            <v>425 grms</v>
          </cell>
          <cell r="EJ12">
            <v>3.3743055555555559</v>
          </cell>
          <cell r="EK12">
            <v>3.4118055555555555</v>
          </cell>
          <cell r="EL12">
            <v>3.3</v>
          </cell>
          <cell r="EV12">
            <v>3.1576388888888891</v>
          </cell>
          <cell r="EW12">
            <v>3.1854166666666668</v>
          </cell>
          <cell r="EX12">
            <v>3.2243055555555555</v>
          </cell>
        </row>
        <row r="13">
          <cell r="F13" t="str">
            <v>Bongo</v>
          </cell>
          <cell r="G13">
            <v>10.178117740311551</v>
          </cell>
          <cell r="H13" t="str">
            <v>20 grms</v>
          </cell>
          <cell r="EJ13">
            <v>0.83000000000000007</v>
          </cell>
          <cell r="EK13">
            <v>0.83000000000000007</v>
          </cell>
          <cell r="EL13">
            <v>0.83000000000000007</v>
          </cell>
          <cell r="EV13">
            <v>0.83000000000000007</v>
          </cell>
          <cell r="EW13">
            <v>0.83000000000000007</v>
          </cell>
          <cell r="EX13">
            <v>0.83000000000000007</v>
          </cell>
        </row>
        <row r="14">
          <cell r="F14" t="str">
            <v>Keke Saina Biscuits (a)</v>
          </cell>
          <cell r="G14">
            <v>9.2146262630083111</v>
          </cell>
          <cell r="H14" t="str">
            <v>pkt 10</v>
          </cell>
          <cell r="EJ14">
            <v>6.166666666666667</v>
          </cell>
          <cell r="EK14">
            <v>6.166666666666667</v>
          </cell>
          <cell r="EL14">
            <v>6.083333333333333</v>
          </cell>
          <cell r="EV14">
            <v>6.208333333333333</v>
          </cell>
          <cell r="EW14">
            <v>6.2250000000000005</v>
          </cell>
          <cell r="EX14">
            <v>6.2250000000000005</v>
          </cell>
        </row>
        <row r="15">
          <cell r="F15" t="str">
            <v>Ice Cream (a)</v>
          </cell>
          <cell r="G15">
            <v>9.1697239898160863</v>
          </cell>
          <cell r="H15" t="str">
            <v>2 ltr</v>
          </cell>
          <cell r="EJ15">
            <v>15.333333333333334</v>
          </cell>
          <cell r="EK15">
            <v>15.366666666666667</v>
          </cell>
          <cell r="EL15">
            <v>15.5</v>
          </cell>
          <cell r="EV15">
            <v>15.766666666666666</v>
          </cell>
          <cell r="EW15">
            <v>16.001666666666665</v>
          </cell>
          <cell r="EX15">
            <v>16.001666666666665</v>
          </cell>
        </row>
        <row r="16">
          <cell r="F16" t="str">
            <v xml:space="preserve">Ramen </v>
          </cell>
          <cell r="G16">
            <v>9.0014270150448983</v>
          </cell>
          <cell r="H16" t="str">
            <v>85 gms</v>
          </cell>
          <cell r="EJ16">
            <v>1</v>
          </cell>
          <cell r="EK16">
            <v>1</v>
          </cell>
          <cell r="EL16">
            <v>0.98888888888888893</v>
          </cell>
          <cell r="EV16">
            <v>1.1444444444444444</v>
          </cell>
          <cell r="EW16">
            <v>1.0777777777777777</v>
          </cell>
          <cell r="EX16">
            <v>1.0999999999999999</v>
          </cell>
        </row>
        <row r="17">
          <cell r="F17" t="str">
            <v>Fish (Piece)</v>
          </cell>
          <cell r="G17">
            <v>7.9163731561608213</v>
          </cell>
          <cell r="H17" t="str">
            <v>kg</v>
          </cell>
          <cell r="EJ17">
            <v>21.202531645569618</v>
          </cell>
          <cell r="EK17">
            <v>18.452380952380953</v>
          </cell>
          <cell r="EL17">
            <v>20.833333333333332</v>
          </cell>
          <cell r="EV17">
            <v>24.999999999999996</v>
          </cell>
          <cell r="EW17">
            <v>24.424634180991617</v>
          </cell>
          <cell r="EX17">
            <v>28.645833333333329</v>
          </cell>
        </row>
        <row r="18">
          <cell r="F18" t="str">
            <v xml:space="preserve">Butter </v>
          </cell>
          <cell r="G18">
            <v>7.659162027992827</v>
          </cell>
          <cell r="H18" t="str">
            <v>454 grms</v>
          </cell>
          <cell r="EJ18">
            <v>15.614285714285714</v>
          </cell>
          <cell r="EK18">
            <v>15.757142857142856</v>
          </cell>
          <cell r="EL18">
            <v>15.757142857142856</v>
          </cell>
          <cell r="EV18">
            <v>16.357142857142858</v>
          </cell>
          <cell r="EW18">
            <v>16.357142857142858</v>
          </cell>
          <cell r="EX18">
            <v>16.357142857142858</v>
          </cell>
        </row>
        <row r="19">
          <cell r="F19" t="str">
            <v>Round Pancake (a)</v>
          </cell>
          <cell r="G19">
            <v>7.4998795260086428</v>
          </cell>
          <cell r="H19" t="str">
            <v>sml</v>
          </cell>
          <cell r="EJ19">
            <v>0.15000000000000002</v>
          </cell>
          <cell r="EK19">
            <v>0.15000000000000002</v>
          </cell>
          <cell r="EL19">
            <v>0.15000000000000002</v>
          </cell>
          <cell r="EV19">
            <v>0.15000000000000002</v>
          </cell>
          <cell r="EW19">
            <v>0.15000000000000002</v>
          </cell>
          <cell r="EX19">
            <v>0.15000000000000002</v>
          </cell>
        </row>
        <row r="20">
          <cell r="F20" t="str">
            <v>Mutton Flaps</v>
          </cell>
          <cell r="G20">
            <v>6.6250919396991605</v>
          </cell>
          <cell r="H20" t="str">
            <v>kg</v>
          </cell>
          <cell r="EJ20">
            <v>24.091666666666669</v>
          </cell>
          <cell r="EK20">
            <v>24.216666666666669</v>
          </cell>
          <cell r="EL20">
            <v>25.141666666666666</v>
          </cell>
          <cell r="EV20">
            <v>25.608333333333334</v>
          </cell>
          <cell r="EW20">
            <v>25.266666666666669</v>
          </cell>
          <cell r="EX20">
            <v>25.433333333333337</v>
          </cell>
        </row>
        <row r="21">
          <cell r="F21" t="str">
            <v xml:space="preserve">Canned fish $4:00 or over  N/Oil </v>
          </cell>
          <cell r="G21">
            <v>6.3723756099109128</v>
          </cell>
          <cell r="H21" t="str">
            <v>425 grms</v>
          </cell>
          <cell r="EJ21">
            <v>5.0999999999999996</v>
          </cell>
          <cell r="EK21">
            <v>5.0599999999999996</v>
          </cell>
          <cell r="EL21">
            <v>4.8899999999999997</v>
          </cell>
          <cell r="EV21">
            <v>4.8899999999999997</v>
          </cell>
          <cell r="EW21">
            <v>4.74</v>
          </cell>
          <cell r="EX21">
            <v>4.66</v>
          </cell>
        </row>
        <row r="23">
          <cell r="F23" t="str">
            <v xml:space="preserve">Canned fish under $3.00 in N/Oil </v>
          </cell>
          <cell r="G23">
            <v>6.3723756099109128</v>
          </cell>
          <cell r="H23" t="str">
            <v>425 grms</v>
          </cell>
          <cell r="EJ23">
            <v>2.8000000000000003</v>
          </cell>
          <cell r="EK23">
            <v>2.75</v>
          </cell>
          <cell r="EL23">
            <v>2.75</v>
          </cell>
          <cell r="EV23">
            <v>2.7833333333333332</v>
          </cell>
          <cell r="EW23">
            <v>2.7833333333333332</v>
          </cell>
          <cell r="EX23">
            <v>2.7666666666666671</v>
          </cell>
        </row>
        <row r="24">
          <cell r="F24" t="str">
            <v xml:space="preserve">Wings Turkey </v>
          </cell>
          <cell r="G24">
            <v>6.3054935186598016</v>
          </cell>
          <cell r="H24" t="str">
            <v>kg</v>
          </cell>
          <cell r="EJ24">
            <v>7.9562499999999989</v>
          </cell>
          <cell r="EK24">
            <v>7.9437499999999988</v>
          </cell>
          <cell r="EL24">
            <v>8.1875</v>
          </cell>
          <cell r="EM24">
            <v>8.6875</v>
          </cell>
          <cell r="EN24">
            <v>8.7750000000000004</v>
          </cell>
          <cell r="EO24">
            <v>8.9500000000000011</v>
          </cell>
        </row>
        <row r="25">
          <cell r="F25" t="str">
            <v>Fish (string)</v>
          </cell>
          <cell r="G25">
            <v>5.9782266248248943</v>
          </cell>
          <cell r="H25" t="str">
            <v>kg</v>
          </cell>
          <cell r="EJ25">
            <v>9.6711798839458414</v>
          </cell>
          <cell r="EK25">
            <v>10.064239828693792</v>
          </cell>
          <cell r="EL25">
            <v>10.240963855421688</v>
          </cell>
          <cell r="EM25">
            <v>9.668874172185431</v>
          </cell>
          <cell r="EN25">
            <v>10.810810810810809</v>
          </cell>
          <cell r="EO25">
            <v>9.1726618705035978</v>
          </cell>
        </row>
        <row r="26">
          <cell r="F26" t="str">
            <v>Fish (large)</v>
          </cell>
          <cell r="G26">
            <v>5.9782266248248943</v>
          </cell>
          <cell r="H26" t="str">
            <v>kg</v>
          </cell>
          <cell r="EJ26">
            <v>17.286501377410463</v>
          </cell>
          <cell r="EK26">
            <v>15.870786516853933</v>
          </cell>
          <cell r="EL26">
            <v>16.254416961130747</v>
          </cell>
          <cell r="EM26">
            <v>16.357421874999996</v>
          </cell>
          <cell r="EN26">
            <v>15.376782077393075</v>
          </cell>
          <cell r="EO26">
            <v>14.438502673796794</v>
          </cell>
        </row>
        <row r="27">
          <cell r="F27" t="str">
            <v>Cooking vegetable oil (a)</v>
          </cell>
          <cell r="G27">
            <v>5.894070143681243</v>
          </cell>
          <cell r="H27" t="str">
            <v>ltr</v>
          </cell>
        </row>
        <row r="28">
          <cell r="F28" t="str">
            <v>Sausage beef</v>
          </cell>
          <cell r="G28">
            <v>5.7629349046635499</v>
          </cell>
          <cell r="H28" t="str">
            <v>kg</v>
          </cell>
        </row>
        <row r="29">
          <cell r="F29" t="str">
            <v>Chinese Cabbage</v>
          </cell>
          <cell r="G29">
            <v>5.5273915602220063</v>
          </cell>
          <cell r="H29" t="str">
            <v>kg</v>
          </cell>
        </row>
        <row r="30">
          <cell r="F30" t="str">
            <v>Eggs medium size</v>
          </cell>
          <cell r="G30">
            <v>5.448128159739329</v>
          </cell>
          <cell r="H30" t="str">
            <v>doz</v>
          </cell>
        </row>
        <row r="31">
          <cell r="F31" t="str">
            <v>Plain white flour</v>
          </cell>
          <cell r="G31">
            <v>5.2885874878421149</v>
          </cell>
          <cell r="H31" t="str">
            <v>kg</v>
          </cell>
        </row>
        <row r="32">
          <cell r="F32" t="str">
            <v>Onions</v>
          </cell>
          <cell r="G32">
            <v>5.2273226028739579</v>
          </cell>
          <cell r="H32" t="str">
            <v>kg</v>
          </cell>
        </row>
        <row r="33">
          <cell r="F33" t="str">
            <v>Milk</v>
          </cell>
          <cell r="G33">
            <v>5.1122029178937414</v>
          </cell>
          <cell r="H33" t="str">
            <v>1ltr</v>
          </cell>
        </row>
        <row r="34">
          <cell r="F34" t="str">
            <v>Soft Drink Coke</v>
          </cell>
          <cell r="G34">
            <v>5.0721429455275731</v>
          </cell>
          <cell r="H34" t="str">
            <v>750 mls</v>
          </cell>
        </row>
        <row r="35">
          <cell r="F35" t="str">
            <v>Soft Drink Taxi</v>
          </cell>
          <cell r="G35">
            <v>5.0721429455275731</v>
          </cell>
          <cell r="H35" t="str">
            <v>330 mls</v>
          </cell>
        </row>
        <row r="36">
          <cell r="F36" t="str">
            <v>Milk</v>
          </cell>
          <cell r="G36">
            <v>4.81148509919411</v>
          </cell>
          <cell r="H36" t="str">
            <v>1ltr</v>
          </cell>
        </row>
        <row r="37">
          <cell r="F37" t="str">
            <v>Salted Beef</v>
          </cell>
          <cell r="G37">
            <v>4.7185858717312916</v>
          </cell>
          <cell r="H37" t="str">
            <v>kg</v>
          </cell>
        </row>
        <row r="38">
          <cell r="F38" t="str">
            <v xml:space="preserve">Canned fish Soifua in Tomato Sauce </v>
          </cell>
          <cell r="G38">
            <v>4.4697432398276229</v>
          </cell>
          <cell r="H38" t="str">
            <v>425 grms</v>
          </cell>
        </row>
        <row r="39">
          <cell r="F39" t="str">
            <v>CCK Coffee</v>
          </cell>
          <cell r="G39">
            <v>4.4680607120005114</v>
          </cell>
          <cell r="H39" t="str">
            <v>100 grms</v>
          </cell>
        </row>
        <row r="40">
          <cell r="F40" t="str">
            <v>Sky Flakes Biscuits</v>
          </cell>
          <cell r="G40">
            <v>4.2897887626145623</v>
          </cell>
          <cell r="H40" t="str">
            <v>850 grms</v>
          </cell>
        </row>
        <row r="41">
          <cell r="F41" t="str">
            <v>Stewing beef</v>
          </cell>
          <cell r="G41">
            <v>4.1983244695487691</v>
          </cell>
          <cell r="H41" t="str">
            <v>kg</v>
          </cell>
        </row>
        <row r="42">
          <cell r="F42" t="str">
            <v>Koko Samoa</v>
          </cell>
          <cell r="G42">
            <v>4.0852554181457545</v>
          </cell>
          <cell r="H42" t="str">
            <v>cup</v>
          </cell>
        </row>
        <row r="43">
          <cell r="F43" t="str">
            <v>Corned Beef Pacific</v>
          </cell>
          <cell r="G43">
            <v>3.6363070135978637</v>
          </cell>
          <cell r="H43" t="str">
            <v>340 grms</v>
          </cell>
        </row>
        <row r="44">
          <cell r="F44" t="str">
            <v>Ramen kimchi (bowl)</v>
          </cell>
          <cell r="G44">
            <v>3.404802403097297</v>
          </cell>
          <cell r="H44" t="str">
            <v>86 grms</v>
          </cell>
        </row>
        <row r="45">
          <cell r="F45" t="str">
            <v>Soy Sauce Mushroom</v>
          </cell>
          <cell r="G45">
            <v>3.2505676067124951</v>
          </cell>
          <cell r="H45" t="str">
            <v>750 grms</v>
          </cell>
        </row>
        <row r="46">
          <cell r="F46" t="str">
            <v>Pork Pig Trotter</v>
          </cell>
          <cell r="G46">
            <v>3.0981633888654967</v>
          </cell>
          <cell r="H46" t="str">
            <v>kg</v>
          </cell>
        </row>
        <row r="47">
          <cell r="F47" t="str">
            <v>Conned Beef Palm</v>
          </cell>
          <cell r="G47">
            <v>3.0147207602083763</v>
          </cell>
          <cell r="H47" t="str">
            <v>340 grms</v>
          </cell>
        </row>
        <row r="48">
          <cell r="F48" t="str">
            <v>Ripe Banana (a)</v>
          </cell>
          <cell r="G48">
            <v>2.7078026184396284</v>
          </cell>
          <cell r="H48" t="str">
            <v>kg</v>
          </cell>
        </row>
        <row r="49">
          <cell r="F49" t="str">
            <v>Tang powder (a)</v>
          </cell>
          <cell r="G49">
            <v>2.5133392779536852</v>
          </cell>
          <cell r="H49" t="str">
            <v>25 grms</v>
          </cell>
        </row>
        <row r="50">
          <cell r="F50" t="str">
            <v>Minties Pascall (a)</v>
          </cell>
          <cell r="G50">
            <v>2.4902003325818698</v>
          </cell>
          <cell r="H50" t="str">
            <v>200 grms</v>
          </cell>
        </row>
        <row r="51">
          <cell r="F51" t="str">
            <v>Potatoes</v>
          </cell>
          <cell r="G51">
            <v>2.4070253157458907</v>
          </cell>
          <cell r="H51" t="str">
            <v>kg</v>
          </cell>
        </row>
        <row r="52">
          <cell r="F52" t="str">
            <v>Green Banana</v>
          </cell>
          <cell r="G52">
            <v>2.291019382777411</v>
          </cell>
          <cell r="H52" t="str">
            <v>kg</v>
          </cell>
        </row>
        <row r="53">
          <cell r="F53" t="str">
            <v>Apple small</v>
          </cell>
          <cell r="G53">
            <v>2.2633239402322305</v>
          </cell>
          <cell r="H53" t="str">
            <v>each</v>
          </cell>
        </row>
        <row r="54">
          <cell r="F54" t="str">
            <v>Mineral Water</v>
          </cell>
          <cell r="G54">
            <v>2.2512601070052165</v>
          </cell>
          <cell r="H54" t="str">
            <v>bottle</v>
          </cell>
        </row>
        <row r="55">
          <cell r="F55" t="str">
            <v>chocolate Cake (a)</v>
          </cell>
          <cell r="G55">
            <v>2.1455065342279025</v>
          </cell>
          <cell r="H55" t="str">
            <v>sml</v>
          </cell>
        </row>
        <row r="56">
          <cell r="F56" t="str">
            <v>Cucumbers</v>
          </cell>
          <cell r="G56">
            <v>2.1205564416249825</v>
          </cell>
          <cell r="H56" t="str">
            <v>kg</v>
          </cell>
        </row>
        <row r="57">
          <cell r="F57" t="str">
            <v>Instant Nescafe Coffee</v>
          </cell>
          <cell r="G57">
            <v>2.0162847841824432</v>
          </cell>
          <cell r="H57" t="str">
            <v>50 grms</v>
          </cell>
        </row>
        <row r="58">
          <cell r="F58" t="str">
            <v>Mutton Neck</v>
          </cell>
          <cell r="G58">
            <v>1.9346408793238763</v>
          </cell>
          <cell r="H58" t="str">
            <v>kg</v>
          </cell>
        </row>
        <row r="59">
          <cell r="F59" t="str">
            <v>Vermicelli Lungken</v>
          </cell>
          <cell r="G59">
            <v>1.8799147850871605</v>
          </cell>
          <cell r="H59" t="str">
            <v>454 grms</v>
          </cell>
        </row>
        <row r="60">
          <cell r="F60" t="str">
            <v>Tomatoes</v>
          </cell>
          <cell r="G60">
            <v>1.803500799719524</v>
          </cell>
          <cell r="H60" t="str">
            <v>kg</v>
          </cell>
        </row>
        <row r="61">
          <cell r="F61" t="str">
            <v>Sausage Pork</v>
          </cell>
          <cell r="G61">
            <v>1.6769541715654805</v>
          </cell>
          <cell r="H61" t="str">
            <v>kg</v>
          </cell>
        </row>
        <row r="62">
          <cell r="F62" t="str">
            <v>Bell Tea Bags</v>
          </cell>
          <cell r="G62">
            <v>1.6238248181269372</v>
          </cell>
          <cell r="H62" t="str">
            <v>150 grms</v>
          </cell>
        </row>
        <row r="63">
          <cell r="F63" t="str">
            <v>Samco Twisties</v>
          </cell>
          <cell r="G63">
            <v>1.3966867868228885</v>
          </cell>
          <cell r="H63" t="str">
            <v>20 grms</v>
          </cell>
        </row>
        <row r="64">
          <cell r="F64" t="str">
            <v>Matured husked Coconuts</v>
          </cell>
          <cell r="G64">
            <v>1.3016358146164613</v>
          </cell>
          <cell r="H64" t="str">
            <v>kg</v>
          </cell>
        </row>
        <row r="65">
          <cell r="F65" t="str">
            <v>Matured Un husked Coconuts (a)</v>
          </cell>
          <cell r="G65">
            <v>1.3016358146164613</v>
          </cell>
          <cell r="H65" t="str">
            <v>kg</v>
          </cell>
        </row>
        <row r="66">
          <cell r="F66" t="str">
            <v>Taamu</v>
          </cell>
          <cell r="G66">
            <v>1.1296800375869847</v>
          </cell>
          <cell r="H66" t="str">
            <v>kg</v>
          </cell>
        </row>
        <row r="67">
          <cell r="F67" t="str">
            <v>Round Cabbage Round</v>
          </cell>
          <cell r="G67">
            <v>1.1201127799252346</v>
          </cell>
          <cell r="H67" t="str">
            <v>kg</v>
          </cell>
        </row>
        <row r="69">
          <cell r="F69" t="str">
            <v>Lager Beer</v>
          </cell>
          <cell r="G69">
            <v>37.939222004430057</v>
          </cell>
          <cell r="H69" t="str">
            <v>355 mls</v>
          </cell>
          <cell r="EJ69">
            <v>3.6307692307692303</v>
          </cell>
          <cell r="EK69">
            <v>3.684615384615384</v>
          </cell>
          <cell r="EL69">
            <v>3.6615384615384619</v>
          </cell>
          <cell r="EV69">
            <v>3.6461538461538461</v>
          </cell>
          <cell r="EW69">
            <v>3.6692307692307691</v>
          </cell>
          <cell r="EX69">
            <v>3.6999999999999997</v>
          </cell>
        </row>
        <row r="70">
          <cell r="F70" t="str">
            <v>Pall Mall Filter Cigarettes (Red)</v>
          </cell>
          <cell r="G70">
            <v>24.29014419317657</v>
          </cell>
          <cell r="H70" t="str">
            <v>20 rolls</v>
          </cell>
          <cell r="EJ70">
            <v>14.6</v>
          </cell>
          <cell r="EK70">
            <v>14.6</v>
          </cell>
          <cell r="EL70">
            <v>14.6</v>
          </cell>
          <cell r="EV70">
            <v>14.6</v>
          </cell>
          <cell r="EW70">
            <v>14.6</v>
          </cell>
          <cell r="EX70">
            <v>14.6</v>
          </cell>
        </row>
        <row r="71">
          <cell r="F71" t="str">
            <v>Pall Mall Menthol Cigarettes (Green)</v>
          </cell>
          <cell r="G71">
            <v>24.29014419317657</v>
          </cell>
          <cell r="H71" t="str">
            <v>20 rolls</v>
          </cell>
          <cell r="EJ71">
            <v>14.6</v>
          </cell>
          <cell r="EK71">
            <v>14.6</v>
          </cell>
          <cell r="EL71">
            <v>14.6</v>
          </cell>
          <cell r="EV71">
            <v>14.6</v>
          </cell>
          <cell r="EW71">
            <v>14.6</v>
          </cell>
          <cell r="EX71">
            <v>14.6</v>
          </cell>
        </row>
        <row r="72">
          <cell r="F72" t="str">
            <v>Beer (a)</v>
          </cell>
          <cell r="G72">
            <v>16.259666573327166</v>
          </cell>
          <cell r="H72" t="str">
            <v>330 mls</v>
          </cell>
          <cell r="EJ72">
            <v>3.4750000000000001</v>
          </cell>
          <cell r="EK72">
            <v>3.5</v>
          </cell>
          <cell r="EL72">
            <v>3.5</v>
          </cell>
          <cell r="EV72">
            <v>3.5625</v>
          </cell>
          <cell r="EW72">
            <v>3.5625</v>
          </cell>
          <cell r="EX72">
            <v>3.5625</v>
          </cell>
        </row>
        <row r="73">
          <cell r="F73" t="str">
            <v>Tobacco (a)</v>
          </cell>
          <cell r="G73">
            <v>12.644726269190993</v>
          </cell>
          <cell r="H73" t="str">
            <v>30 grms</v>
          </cell>
          <cell r="EJ73">
            <v>15</v>
          </cell>
          <cell r="EK73">
            <v>15</v>
          </cell>
          <cell r="EL73">
            <v>15</v>
          </cell>
          <cell r="EV73">
            <v>15</v>
          </cell>
          <cell r="EW73">
            <v>15</v>
          </cell>
          <cell r="EX73">
            <v>15</v>
          </cell>
        </row>
        <row r="74">
          <cell r="F74" t="str">
            <v>Vodka Niu Spirit (a)</v>
          </cell>
          <cell r="G74">
            <v>3.763049987830335</v>
          </cell>
          <cell r="H74" t="str">
            <v>Niu / 2 ltr</v>
          </cell>
        </row>
        <row r="75">
          <cell r="F75" t="str">
            <v>Whisky Jim Bean Spirit (a)</v>
          </cell>
          <cell r="G75">
            <v>3.763049987830335</v>
          </cell>
          <cell r="H75" t="str">
            <v>1 ltr</v>
          </cell>
        </row>
        <row r="76">
          <cell r="F76" t="str">
            <v>Paper Cigarettes</v>
          </cell>
          <cell r="G76">
            <v>3.6126838723854906</v>
          </cell>
          <cell r="H76" t="str">
            <v>50 sheets</v>
          </cell>
        </row>
        <row r="77">
          <cell r="F77" t="str">
            <v>Samoan kava</v>
          </cell>
          <cell r="G77">
            <v>1.8200771011073515</v>
          </cell>
          <cell r="H77" t="str">
            <v>pkt</v>
          </cell>
        </row>
        <row r="79">
          <cell r="F79" t="str">
            <v xml:space="preserve">Uniform Ie Faitaga College boys </v>
          </cell>
          <cell r="G79">
            <v>4.2796426745899652</v>
          </cell>
          <cell r="H79" t="str">
            <v>size 8-10</v>
          </cell>
          <cell r="EJ79">
            <v>29.666666666666668</v>
          </cell>
          <cell r="EK79">
            <v>29.666666666666668</v>
          </cell>
          <cell r="EL79">
            <v>29.666666666666668</v>
          </cell>
          <cell r="EV79">
            <v>37</v>
          </cell>
          <cell r="EW79">
            <v>37.666666666666664</v>
          </cell>
          <cell r="EX79">
            <v>38.333333333333336</v>
          </cell>
        </row>
        <row r="80">
          <cell r="F80" t="str">
            <v>Uniform Pa'ave (a)</v>
          </cell>
          <cell r="G80">
            <v>3.7083478029946528</v>
          </cell>
          <cell r="H80" t="str">
            <v>size 7</v>
          </cell>
          <cell r="EJ80">
            <v>31</v>
          </cell>
          <cell r="EK80">
            <v>31</v>
          </cell>
          <cell r="EL80">
            <v>29.666666666666668</v>
          </cell>
          <cell r="EV80">
            <v>37.333333333333336</v>
          </cell>
          <cell r="EW80">
            <v>39.333333333333336</v>
          </cell>
          <cell r="EX80">
            <v>42.666666666666664</v>
          </cell>
        </row>
        <row r="81">
          <cell r="F81" t="str">
            <v>soft Jandals</v>
          </cell>
          <cell r="G81">
            <v>2.4835322710394716</v>
          </cell>
          <cell r="H81" t="str">
            <v>10.5 size</v>
          </cell>
        </row>
        <row r="82">
          <cell r="F82" t="str">
            <v>mamanu palama Puletasi (a)</v>
          </cell>
          <cell r="G82">
            <v>2.3498377872113303</v>
          </cell>
          <cell r="H82" t="str">
            <v>medium</v>
          </cell>
        </row>
        <row r="83">
          <cell r="F83" t="str">
            <v xml:space="preserve">Solosolo cotton print </v>
          </cell>
          <cell r="G83">
            <v>2.2213869327665785</v>
          </cell>
          <cell r="H83" t="str">
            <v>42 inch</v>
          </cell>
        </row>
        <row r="84">
          <cell r="F84" t="str">
            <v>Cargo shorts (a)</v>
          </cell>
          <cell r="G84">
            <v>1.764067740927016</v>
          </cell>
          <cell r="H84" t="str">
            <v xml:space="preserve">38 size </v>
          </cell>
        </row>
        <row r="85">
          <cell r="F85" t="str">
            <v>Shirt short sleeves men Aloha shirt (a)</v>
          </cell>
          <cell r="G85">
            <v>1.1468190852313573</v>
          </cell>
          <cell r="H85" t="str">
            <v>men / XL</v>
          </cell>
        </row>
        <row r="86">
          <cell r="F86" t="str">
            <v xml:space="preserve">Shirt long sleeves men </v>
          </cell>
          <cell r="G86">
            <v>1.1468190852313573</v>
          </cell>
          <cell r="H86" t="str">
            <v>16.5  size</v>
          </cell>
        </row>
        <row r="87">
          <cell r="F87" t="str">
            <v>Shoes Nike Running shoes (a)</v>
          </cell>
          <cell r="G87">
            <v>0.81779784560411406</v>
          </cell>
          <cell r="H87" t="str">
            <v xml:space="preserve"> size 9</v>
          </cell>
        </row>
        <row r="88">
          <cell r="F88" t="str">
            <v>Faitaga suiting Ie Faitaga</v>
          </cell>
          <cell r="G88">
            <v>0.70241561128864105</v>
          </cell>
          <cell r="H88" t="str">
            <v>36/38 size</v>
          </cell>
        </row>
        <row r="89">
          <cell r="F89" t="str">
            <v>Woman Nylon Panties</v>
          </cell>
          <cell r="G89">
            <v>0.58667577771566315</v>
          </cell>
          <cell r="H89" t="str">
            <v>medium</v>
          </cell>
        </row>
        <row r="91">
          <cell r="F91" t="str">
            <v xml:space="preserve">Electricity Cashpower </v>
          </cell>
          <cell r="G91">
            <v>50.589229219323464</v>
          </cell>
          <cell r="H91" t="str">
            <v>kwh</v>
          </cell>
          <cell r="EJ91">
            <v>0.58000000000000007</v>
          </cell>
          <cell r="EK91">
            <v>0.48</v>
          </cell>
          <cell r="EL91">
            <v>0.48</v>
          </cell>
          <cell r="EV91">
            <v>0.57499999999999996</v>
          </cell>
          <cell r="EW91">
            <v>0.57499999999999996</v>
          </cell>
          <cell r="EX91">
            <v>0.57499999999999996</v>
          </cell>
        </row>
        <row r="92">
          <cell r="F92" t="str">
            <v>Reservoir treated Water</v>
          </cell>
          <cell r="G92">
            <v>28.548430148732393</v>
          </cell>
          <cell r="H92" t="str">
            <v xml:space="preserve">15-40 m3 </v>
          </cell>
          <cell r="EJ92">
            <v>1.47</v>
          </cell>
          <cell r="EK92">
            <v>1.47</v>
          </cell>
          <cell r="EL92">
            <v>1.67</v>
          </cell>
          <cell r="EV92">
            <v>1.34</v>
          </cell>
          <cell r="EW92">
            <v>1.34</v>
          </cell>
          <cell r="EX92">
            <v>1.34</v>
          </cell>
        </row>
        <row r="93">
          <cell r="F93" t="str">
            <v>Liquid gas</v>
          </cell>
          <cell r="G93">
            <v>15.768828547300586</v>
          </cell>
          <cell r="H93" t="str">
            <v>9kg</v>
          </cell>
          <cell r="EJ93">
            <v>59.25</v>
          </cell>
          <cell r="EK93">
            <v>59</v>
          </cell>
          <cell r="EL93">
            <v>59</v>
          </cell>
          <cell r="EV93">
            <v>66</v>
          </cell>
          <cell r="EW93">
            <v>65.5</v>
          </cell>
          <cell r="EX93">
            <v>66</v>
          </cell>
        </row>
        <row r="94">
          <cell r="F94" t="str">
            <v>Government house Rent</v>
          </cell>
          <cell r="G94">
            <v>12.162181718343824</v>
          </cell>
          <cell r="H94" t="str">
            <v>2 b/room</v>
          </cell>
          <cell r="EJ94">
            <v>650</v>
          </cell>
          <cell r="EK94">
            <v>650</v>
          </cell>
          <cell r="EL94">
            <v>650</v>
          </cell>
          <cell r="EV94">
            <v>650</v>
          </cell>
          <cell r="EW94">
            <v>650</v>
          </cell>
          <cell r="EX94">
            <v>650</v>
          </cell>
        </row>
        <row r="95">
          <cell r="F95" t="str">
            <v>Kerosene</v>
          </cell>
          <cell r="G95">
            <v>4.1233887812929613</v>
          </cell>
          <cell r="H95" t="str">
            <v>1 ltr</v>
          </cell>
        </row>
        <row r="96">
          <cell r="F96" t="str">
            <v>High gloss Paint High gloss</v>
          </cell>
          <cell r="G96">
            <v>3.4509857414651264</v>
          </cell>
          <cell r="H96" t="str">
            <v>4 ltrs</v>
          </cell>
        </row>
        <row r="97">
          <cell r="F97" t="str">
            <v xml:space="preserve">Plus 2 plastic Paint </v>
          </cell>
          <cell r="G97">
            <v>3.4509857414651264</v>
          </cell>
          <cell r="H97" t="str">
            <v>4 ltrs</v>
          </cell>
        </row>
        <row r="98">
          <cell r="F98" t="str">
            <v>NZ or Australia Cement</v>
          </cell>
          <cell r="G98">
            <v>0.77981154622742821</v>
          </cell>
          <cell r="H98" t="str">
            <v>40 kg</v>
          </cell>
        </row>
        <row r="99">
          <cell r="F99" t="str">
            <v>Dressed per Timber 2x4</v>
          </cell>
          <cell r="G99">
            <v>0.71205459274708061</v>
          </cell>
          <cell r="H99" t="str">
            <v>meter</v>
          </cell>
        </row>
        <row r="101">
          <cell r="F101" t="str">
            <v>Washing powder (a)</v>
          </cell>
          <cell r="G101">
            <v>6.2733884176402981</v>
          </cell>
          <cell r="H101" t="str">
            <v>200 grms</v>
          </cell>
          <cell r="EJ101">
            <v>1.8777777777777775</v>
          </cell>
          <cell r="EK101">
            <v>1.8777777777777775</v>
          </cell>
          <cell r="EL101">
            <v>1.788888888888889</v>
          </cell>
          <cell r="EV101">
            <v>1.8777777777777775</v>
          </cell>
          <cell r="EW101">
            <v>1.9777777777777779</v>
          </cell>
          <cell r="EX101">
            <v>2.0444444444444443</v>
          </cell>
        </row>
        <row r="102">
          <cell r="F102" t="str">
            <v>Soap yellow Washing soap</v>
          </cell>
          <cell r="G102">
            <v>5.895228654218184</v>
          </cell>
          <cell r="H102" t="str">
            <v>bar</v>
          </cell>
          <cell r="EJ102">
            <v>2.7909090909090906</v>
          </cell>
          <cell r="EK102">
            <v>2.8999999999999995</v>
          </cell>
          <cell r="EL102">
            <v>2.8727272727272726</v>
          </cell>
          <cell r="EV102">
            <v>2.8545454545454545</v>
          </cell>
          <cell r="EW102">
            <v>2.8545454545454545</v>
          </cell>
          <cell r="EX102">
            <v>2.9727272727272731</v>
          </cell>
        </row>
        <row r="103">
          <cell r="F103" t="str">
            <v>Mosquito coil</v>
          </cell>
          <cell r="G103">
            <v>4.3641745774366099</v>
          </cell>
          <cell r="H103" t="str">
            <v>10 coil</v>
          </cell>
          <cell r="EJ103">
            <v>1.325</v>
          </cell>
          <cell r="EK103">
            <v>1.325</v>
          </cell>
          <cell r="EL103">
            <v>1.325</v>
          </cell>
          <cell r="EV103">
            <v>1.3</v>
          </cell>
          <cell r="EW103">
            <v>1.325</v>
          </cell>
          <cell r="EX103">
            <v>1.325</v>
          </cell>
        </row>
        <row r="104">
          <cell r="F104" t="str">
            <v>Mattress single Futon Mattress (a)</v>
          </cell>
          <cell r="G104">
            <v>3.8075922231236463</v>
          </cell>
          <cell r="H104" t="str">
            <v>4 inch</v>
          </cell>
        </row>
        <row r="105">
          <cell r="F105" t="str">
            <v>Live Babysitting (a)</v>
          </cell>
          <cell r="G105">
            <v>3.7786519478311944</v>
          </cell>
          <cell r="H105" t="str">
            <v>1 week</v>
          </cell>
        </row>
        <row r="106">
          <cell r="F106" t="str">
            <v>Common brand ltr Refridgerator</v>
          </cell>
          <cell r="G106">
            <v>2.4948243633419827</v>
          </cell>
          <cell r="H106" t="str">
            <v xml:space="preserve">331-335 ltr </v>
          </cell>
        </row>
        <row r="107">
          <cell r="F107" t="str">
            <v>Gold Power washing powder</v>
          </cell>
          <cell r="G107">
            <v>1.6779621079650808</v>
          </cell>
          <cell r="H107" t="str">
            <v>180 grms</v>
          </cell>
        </row>
        <row r="108">
          <cell r="F108" t="str">
            <v>Eveready AA size Batteries</v>
          </cell>
          <cell r="G108">
            <v>1.1969997669942212</v>
          </cell>
          <cell r="H108" t="str">
            <v>AA 1/4 size</v>
          </cell>
        </row>
        <row r="109">
          <cell r="F109" t="str">
            <v>Knive tramontina Bush knive</v>
          </cell>
          <cell r="G109">
            <v>0.87945440175939393</v>
          </cell>
          <cell r="H109" t="str">
            <v>24 inch</v>
          </cell>
        </row>
        <row r="110">
          <cell r="F110" t="str">
            <v>Stove Kerosene stove</v>
          </cell>
          <cell r="G110">
            <v>0.15674139341493476</v>
          </cell>
          <cell r="H110" t="str">
            <v>2 burner</v>
          </cell>
        </row>
        <row r="111">
          <cell r="F111" t="str">
            <v>Glass basic no design Tumblers (a)</v>
          </cell>
          <cell r="G111">
            <v>0.11206266971042839</v>
          </cell>
          <cell r="H111" t="str">
            <v xml:space="preserve">medium </v>
          </cell>
        </row>
        <row r="112">
          <cell r="F112" t="str">
            <v>Sefe 3 shelves</v>
          </cell>
          <cell r="G112">
            <v>0.10658727542940258</v>
          </cell>
          <cell r="H112" t="str">
            <v>48*48 inch</v>
          </cell>
        </row>
        <row r="113">
          <cell r="F113" t="str">
            <v>Chest flat top Clothing chest</v>
          </cell>
          <cell r="G113">
            <v>1.3165015370728977E-2</v>
          </cell>
          <cell r="H113" t="str">
            <v>medium</v>
          </cell>
        </row>
        <row r="115">
          <cell r="F115" t="str">
            <v>Amoxicillin 500mg tablets (a)</v>
          </cell>
          <cell r="G115">
            <v>2.4568488396611339</v>
          </cell>
          <cell r="H115" t="str">
            <v>20 tablets</v>
          </cell>
          <cell r="EJ115">
            <v>7.5</v>
          </cell>
          <cell r="EK115">
            <v>7.666666666666667</v>
          </cell>
          <cell r="EL115">
            <v>8</v>
          </cell>
          <cell r="EV115">
            <v>8.5</v>
          </cell>
          <cell r="EW115">
            <v>8.5</v>
          </cell>
          <cell r="EX115">
            <v>9.4</v>
          </cell>
        </row>
        <row r="116">
          <cell r="F116" t="str">
            <v>Hospital Charge</v>
          </cell>
          <cell r="G116">
            <v>1.147733720261539</v>
          </cell>
          <cell r="H116" t="str">
            <v>per night</v>
          </cell>
          <cell r="EJ116">
            <v>22.5</v>
          </cell>
          <cell r="EK116">
            <v>22.5</v>
          </cell>
          <cell r="EL116">
            <v>22.5</v>
          </cell>
          <cell r="EV116">
            <v>22.5</v>
          </cell>
          <cell r="EW116">
            <v>22.5</v>
          </cell>
          <cell r="EX116">
            <v>22.5</v>
          </cell>
        </row>
        <row r="117">
          <cell r="F117" t="str">
            <v xml:space="preserve">Private Doctor Consultation fee </v>
          </cell>
          <cell r="G117">
            <v>1.0408571698863338</v>
          </cell>
          <cell r="H117" t="str">
            <v>per adult</v>
          </cell>
        </row>
        <row r="119">
          <cell r="F119" t="str">
            <v>Petrol</v>
          </cell>
          <cell r="G119">
            <v>60.798635891464691</v>
          </cell>
          <cell r="H119" t="str">
            <v xml:space="preserve">1 ltr </v>
          </cell>
          <cell r="EJ119">
            <v>2.1800000000000002</v>
          </cell>
          <cell r="EK119">
            <v>2.17</v>
          </cell>
          <cell r="EL119">
            <v>2.2999999999999998</v>
          </cell>
          <cell r="EV119">
            <v>3.15</v>
          </cell>
          <cell r="EW119">
            <v>3.03</v>
          </cell>
          <cell r="EX119">
            <v>2.93</v>
          </cell>
        </row>
        <row r="120">
          <cell r="F120" t="str">
            <v xml:space="preserve">Taxi Fare P.O to Motootua Hosp </v>
          </cell>
          <cell r="G120">
            <v>8.1512889962517363</v>
          </cell>
          <cell r="H120" t="str">
            <v>per trip</v>
          </cell>
          <cell r="EJ120">
            <v>4.8</v>
          </cell>
          <cell r="EK120">
            <v>4.8</v>
          </cell>
          <cell r="EL120">
            <v>4.8</v>
          </cell>
          <cell r="EV120">
            <v>4.8</v>
          </cell>
          <cell r="EW120">
            <v>4.8</v>
          </cell>
          <cell r="EX120">
            <v>4.8</v>
          </cell>
        </row>
        <row r="121">
          <cell r="F121" t="str">
            <v xml:space="preserve">Taxi Fares P.O to Malua </v>
          </cell>
          <cell r="G121">
            <v>8.1512889962517363</v>
          </cell>
          <cell r="H121" t="str">
            <v>per trip</v>
          </cell>
          <cell r="EJ121">
            <v>31.3</v>
          </cell>
          <cell r="EK121">
            <v>31.3</v>
          </cell>
          <cell r="EL121">
            <v>31.3</v>
          </cell>
          <cell r="EV121">
            <v>31.3</v>
          </cell>
          <cell r="EW121">
            <v>31.3</v>
          </cell>
          <cell r="EX121">
            <v>31.3</v>
          </cell>
        </row>
        <row r="122">
          <cell r="F122" t="str">
            <v xml:space="preserve">Taxi Fares P.O to Falefa </v>
          </cell>
          <cell r="G122">
            <v>8.1512889962517363</v>
          </cell>
          <cell r="H122" t="str">
            <v>per trip</v>
          </cell>
          <cell r="EJ122">
            <v>43.2</v>
          </cell>
          <cell r="EK122">
            <v>43.2</v>
          </cell>
          <cell r="EL122">
            <v>43.2</v>
          </cell>
          <cell r="EV122">
            <v>43.2</v>
          </cell>
          <cell r="EW122">
            <v>43.2</v>
          </cell>
          <cell r="EX122">
            <v>43.2</v>
          </cell>
        </row>
        <row r="123">
          <cell r="F123" t="str">
            <v>Air Fares Fagalii Pago Fagalii</v>
          </cell>
          <cell r="G123">
            <v>6.8448241668138996</v>
          </cell>
          <cell r="H123" t="str">
            <v>return trip</v>
          </cell>
          <cell r="EJ123">
            <v>395</v>
          </cell>
          <cell r="EK123">
            <v>395</v>
          </cell>
          <cell r="EL123">
            <v>395</v>
          </cell>
          <cell r="EV123">
            <v>395</v>
          </cell>
          <cell r="EW123">
            <v>395</v>
          </cell>
          <cell r="EX123">
            <v>395</v>
          </cell>
        </row>
        <row r="124">
          <cell r="F124" t="str">
            <v xml:space="preserve">Air Fares Apia Auckland Apia </v>
          </cell>
          <cell r="G124">
            <v>6.7683746523411825</v>
          </cell>
          <cell r="H124" t="str">
            <v>1 month</v>
          </cell>
          <cell r="EJ124">
            <v>1257.8733333333332</v>
          </cell>
          <cell r="EK124">
            <v>1257.8733333333332</v>
          </cell>
          <cell r="EL124">
            <v>1257.8733333333332</v>
          </cell>
          <cell r="EV124">
            <v>1257.8733333333332</v>
          </cell>
          <cell r="EW124">
            <v>1257.8733333333332</v>
          </cell>
          <cell r="EX124">
            <v>1257.8733333333332</v>
          </cell>
        </row>
        <row r="125">
          <cell r="F125" t="str">
            <v>Car Registration (private car)</v>
          </cell>
          <cell r="G125">
            <v>5.6726539821087281</v>
          </cell>
          <cell r="H125" t="str">
            <v>1501-2000 cc</v>
          </cell>
        </row>
        <row r="126">
          <cell r="F126" t="str">
            <v>Used Car Toyota Corolla (a)</v>
          </cell>
          <cell r="G126">
            <v>5.0793146998250593</v>
          </cell>
          <cell r="H126" t="str">
            <v xml:space="preserve">1500 cc </v>
          </cell>
        </row>
        <row r="127">
          <cell r="F127" t="str">
            <v>Used Car Toyota Camry (a)</v>
          </cell>
          <cell r="G127">
            <v>5.0793146998250593</v>
          </cell>
          <cell r="H127" t="str">
            <v xml:space="preserve">1500 cc </v>
          </cell>
        </row>
        <row r="128">
          <cell r="F128" t="str">
            <v xml:space="preserve">Diesel </v>
          </cell>
          <cell r="G128">
            <v>4.8334881234992926</v>
          </cell>
          <cell r="H128" t="str">
            <v xml:space="preserve">1 ltr </v>
          </cell>
        </row>
        <row r="129">
          <cell r="F129" t="str">
            <v xml:space="preserve">Bus Fares Apia Motootua Hosp </v>
          </cell>
          <cell r="G129">
            <v>3.4913684614407519</v>
          </cell>
          <cell r="H129" t="str">
            <v>one adult</v>
          </cell>
        </row>
        <row r="130">
          <cell r="F130" t="str">
            <v xml:space="preserve">Bus Fares Apia Malua </v>
          </cell>
          <cell r="G130">
            <v>3.4913684614407519</v>
          </cell>
          <cell r="H130" t="str">
            <v>one adult</v>
          </cell>
        </row>
        <row r="131">
          <cell r="F131" t="str">
            <v xml:space="preserve">Bus Fares Apia Falefa </v>
          </cell>
          <cell r="G131">
            <v>3.4913684614407519</v>
          </cell>
          <cell r="H131" t="str">
            <v>one adult</v>
          </cell>
        </row>
        <row r="132">
          <cell r="F132" t="str">
            <v>Charge car repair Labour charge</v>
          </cell>
          <cell r="G132">
            <v>3.3766821944291152</v>
          </cell>
          <cell r="H132" t="str">
            <v>min charge</v>
          </cell>
        </row>
        <row r="133">
          <cell r="F133" t="str">
            <v>New Pickup Ford Ranger Double cab (a)</v>
          </cell>
          <cell r="G133">
            <v>3.2504763430394275</v>
          </cell>
          <cell r="H133" t="str">
            <v>3200 cc</v>
          </cell>
        </row>
        <row r="134">
          <cell r="F134" t="str">
            <v>New Pickup Toyota Hilux Double cab (a)</v>
          </cell>
          <cell r="G134">
            <v>3.2504763430394275</v>
          </cell>
          <cell r="H134" t="str">
            <v>3200 cc</v>
          </cell>
        </row>
        <row r="135">
          <cell r="F135" t="str">
            <v>Used Mini van Toyota Noah (a)</v>
          </cell>
          <cell r="G135">
            <v>2.4166059385827974</v>
          </cell>
          <cell r="H135" t="str">
            <v xml:space="preserve">2000 cc </v>
          </cell>
        </row>
        <row r="136">
          <cell r="F136" t="str">
            <v>Used Mini van Toyota Voxy (a)</v>
          </cell>
          <cell r="G136">
            <v>2.4166059385827974</v>
          </cell>
          <cell r="H136" t="str">
            <v>2000 cc</v>
          </cell>
        </row>
        <row r="137">
          <cell r="F137" t="str">
            <v>Tyre Car Tyre</v>
          </cell>
          <cell r="G137">
            <v>1.4939506166054384</v>
          </cell>
          <cell r="H137" t="str">
            <v>195/70 R(14)</v>
          </cell>
        </row>
        <row r="138">
          <cell r="F138" t="str">
            <v>Boat Fares Mulifanua Salelologa</v>
          </cell>
          <cell r="G138">
            <v>1.1435247170017826</v>
          </cell>
          <cell r="H138" t="str">
            <v>one way</v>
          </cell>
        </row>
        <row r="139">
          <cell r="F139" t="str">
            <v>Boat Fares Apia Pago Apia</v>
          </cell>
          <cell r="G139">
            <v>1.1435247170017826</v>
          </cell>
          <cell r="H139" t="str">
            <v>min charge</v>
          </cell>
        </row>
        <row r="141">
          <cell r="F141" t="str">
            <v>Calling per minute Rate cell phone (a)</v>
          </cell>
          <cell r="H141" t="str">
            <v xml:space="preserve">per minute </v>
          </cell>
          <cell r="EJ141">
            <v>0.43</v>
          </cell>
          <cell r="EK141">
            <v>0.43</v>
          </cell>
          <cell r="EL141">
            <v>0.43</v>
          </cell>
          <cell r="EV141">
            <v>0.43</v>
          </cell>
          <cell r="EW141">
            <v>0.43</v>
          </cell>
          <cell r="EX141">
            <v>0.43</v>
          </cell>
        </row>
        <row r="142">
          <cell r="F142" t="str">
            <v>Internet data bundles per mb Rate (a)</v>
          </cell>
          <cell r="H142" t="str">
            <v>per mb</v>
          </cell>
          <cell r="EJ142">
            <v>0.25</v>
          </cell>
          <cell r="EK142">
            <v>0.25</v>
          </cell>
          <cell r="EL142">
            <v>0.25</v>
          </cell>
          <cell r="EV142">
            <v>0.25</v>
          </cell>
          <cell r="EW142">
            <v>0.25</v>
          </cell>
          <cell r="EX142">
            <v>0.25</v>
          </cell>
        </row>
        <row r="143">
          <cell r="F143" t="str">
            <v>Calling per minute Rate cell phone (a)</v>
          </cell>
          <cell r="H143" t="str">
            <v xml:space="preserve">per minute </v>
          </cell>
          <cell r="EJ143">
            <v>0.44</v>
          </cell>
          <cell r="EK143">
            <v>0.44</v>
          </cell>
          <cell r="EL143">
            <v>0.44</v>
          </cell>
          <cell r="EV143">
            <v>0.44</v>
          </cell>
          <cell r="EW143">
            <v>0.44</v>
          </cell>
          <cell r="EX143">
            <v>0.44</v>
          </cell>
        </row>
        <row r="144">
          <cell r="F144" t="str">
            <v>Internet data bundles per mb Rate (a)</v>
          </cell>
          <cell r="H144" t="str">
            <v>per mb</v>
          </cell>
          <cell r="EJ144">
            <v>0.2</v>
          </cell>
          <cell r="EK144">
            <v>0.2</v>
          </cell>
          <cell r="EL144">
            <v>0.2</v>
          </cell>
          <cell r="EV144">
            <v>0.32</v>
          </cell>
          <cell r="EW144">
            <v>0.32</v>
          </cell>
          <cell r="EX144">
            <v>0.32</v>
          </cell>
        </row>
        <row r="151">
          <cell r="F151" t="str">
            <v>Television LCD 32" (a)</v>
          </cell>
          <cell r="H151" t="str">
            <v>LCD 32"</v>
          </cell>
          <cell r="EJ151">
            <v>852.83333333333337</v>
          </cell>
          <cell r="EK151">
            <v>852.83333333333337</v>
          </cell>
          <cell r="EL151">
            <v>861</v>
          </cell>
          <cell r="EV151">
            <v>852.83333333333337</v>
          </cell>
          <cell r="EW151">
            <v>852.83333333333337</v>
          </cell>
          <cell r="EX151">
            <v>852.83333333333337</v>
          </cell>
        </row>
        <row r="152">
          <cell r="F152" t="str">
            <v xml:space="preserve">Exercise Book warwick </v>
          </cell>
          <cell r="H152" t="str">
            <v xml:space="preserve">1B4 </v>
          </cell>
          <cell r="EJ152">
            <v>1.4000000000000001</v>
          </cell>
          <cell r="EK152">
            <v>1.3666666666666665</v>
          </cell>
          <cell r="EL152">
            <v>1.3666666666666665</v>
          </cell>
          <cell r="EV152">
            <v>1.4833333333333334</v>
          </cell>
          <cell r="EW152">
            <v>1.4833333333333334</v>
          </cell>
          <cell r="EX152">
            <v>1.4833333333333334</v>
          </cell>
        </row>
        <row r="153">
          <cell r="F153" t="str">
            <v>Laptop (a)</v>
          </cell>
          <cell r="H153" t="str">
            <v>each</v>
          </cell>
          <cell r="EJ153">
            <v>2938.6</v>
          </cell>
          <cell r="EK153">
            <v>2938.6</v>
          </cell>
          <cell r="EL153">
            <v>2938.6</v>
          </cell>
          <cell r="EV153">
            <v>2898.6</v>
          </cell>
          <cell r="EW153">
            <v>2898.6</v>
          </cell>
          <cell r="EX153">
            <v>2898.6</v>
          </cell>
        </row>
        <row r="159">
          <cell r="F159" t="str">
            <v>Fees PTA Primary Y Urban Registration fees (a)</v>
          </cell>
          <cell r="H159" t="str">
            <v xml:space="preserve">Year 6 </v>
          </cell>
          <cell r="EJ159">
            <v>82.5</v>
          </cell>
          <cell r="EK159">
            <v>82.5</v>
          </cell>
          <cell r="EL159">
            <v>72.5</v>
          </cell>
          <cell r="EV159">
            <v>72.5</v>
          </cell>
          <cell r="EW159">
            <v>72.5</v>
          </cell>
          <cell r="EX159">
            <v>72.5</v>
          </cell>
        </row>
        <row r="160">
          <cell r="F160" t="str">
            <v>Fees PTA Secondary Y Urban Registration fees (a)</v>
          </cell>
          <cell r="H160" t="str">
            <v xml:space="preserve">Year 10 </v>
          </cell>
          <cell r="EJ160">
            <v>58</v>
          </cell>
          <cell r="EK160">
            <v>58</v>
          </cell>
          <cell r="EL160">
            <v>58</v>
          </cell>
          <cell r="EV160">
            <v>58</v>
          </cell>
          <cell r="EW160">
            <v>58</v>
          </cell>
          <cell r="EX160">
            <v>58</v>
          </cell>
        </row>
        <row r="161">
          <cell r="F161" t="str">
            <v>Fees Tertiary NUS registration School Fees</v>
          </cell>
          <cell r="H161" t="str">
            <v xml:space="preserve">registration </v>
          </cell>
          <cell r="EJ161">
            <v>322</v>
          </cell>
          <cell r="EK161">
            <v>322</v>
          </cell>
          <cell r="EL161">
            <v>322</v>
          </cell>
          <cell r="EV161">
            <v>322</v>
          </cell>
          <cell r="EW161">
            <v>322</v>
          </cell>
          <cell r="EX161">
            <v>322</v>
          </cell>
        </row>
        <row r="162">
          <cell r="F162" t="str">
            <v>Fees Secondary Y Examination Fees (a)</v>
          </cell>
          <cell r="H162" t="str">
            <v xml:space="preserve">Y12-13 </v>
          </cell>
          <cell r="EJ162">
            <v>25.5</v>
          </cell>
          <cell r="EK162">
            <v>25.5</v>
          </cell>
          <cell r="EL162">
            <v>25.5</v>
          </cell>
          <cell r="EV162">
            <v>25.5</v>
          </cell>
          <cell r="EW162">
            <v>25.5</v>
          </cell>
          <cell r="EX162">
            <v>25.5</v>
          </cell>
        </row>
        <row r="164">
          <cell r="F164" t="str">
            <v>Fish &amp; Chip Meal</v>
          </cell>
          <cell r="H164" t="str">
            <v>1 serve</v>
          </cell>
          <cell r="EJ164">
            <v>9.5833333333333339</v>
          </cell>
          <cell r="EK164">
            <v>10.083333333333334</v>
          </cell>
          <cell r="EL164">
            <v>10.083333333333334</v>
          </cell>
          <cell r="EV164">
            <v>10.166666666666666</v>
          </cell>
          <cell r="EW164">
            <v>10.166666666666666</v>
          </cell>
          <cell r="EX164">
            <v>10.166666666666666</v>
          </cell>
        </row>
        <row r="165">
          <cell r="F165" t="str">
            <v>Curry &amp; Chopsuey Meal</v>
          </cell>
          <cell r="H165" t="str">
            <v>1 serve</v>
          </cell>
          <cell r="EJ165">
            <v>4.666666666666667</v>
          </cell>
          <cell r="EK165">
            <v>4</v>
          </cell>
          <cell r="EL165">
            <v>4</v>
          </cell>
          <cell r="EV165">
            <v>4</v>
          </cell>
          <cell r="EW165">
            <v>4.666666666666667</v>
          </cell>
          <cell r="EX165">
            <v>4.666666666666667</v>
          </cell>
        </row>
        <row r="166">
          <cell r="F166" t="str">
            <v>Chicken &amp; Chips Meal (a)</v>
          </cell>
          <cell r="H166" t="str">
            <v>1 serve</v>
          </cell>
          <cell r="EJ166">
            <v>10</v>
          </cell>
          <cell r="EK166">
            <v>10.285714285714286</v>
          </cell>
          <cell r="EL166">
            <v>10.285714285714286</v>
          </cell>
          <cell r="EV166">
            <v>10.428571428571429</v>
          </cell>
          <cell r="EW166">
            <v>10.428571428571429</v>
          </cell>
          <cell r="EX166">
            <v>10.428571428571429</v>
          </cell>
        </row>
        <row r="167">
          <cell r="F167" t="str">
            <v>Steam rice &amp; chicken Meal (a)</v>
          </cell>
          <cell r="H167" t="str">
            <v>1 serve</v>
          </cell>
          <cell r="EJ167">
            <v>5</v>
          </cell>
          <cell r="EK167">
            <v>5</v>
          </cell>
          <cell r="EL167">
            <v>5</v>
          </cell>
          <cell r="EV167">
            <v>5</v>
          </cell>
          <cell r="EW167">
            <v>5.5</v>
          </cell>
          <cell r="EX167">
            <v>5.5</v>
          </cell>
        </row>
        <row r="169">
          <cell r="F169" t="str">
            <v>Paper Sofan deluxe ply Toilet Paper</v>
          </cell>
          <cell r="H169" t="str">
            <v>250 sheets</v>
          </cell>
          <cell r="EJ169">
            <v>1.05</v>
          </cell>
          <cell r="EK169">
            <v>1.05</v>
          </cell>
          <cell r="EL169">
            <v>1</v>
          </cell>
          <cell r="EV169">
            <v>1</v>
          </cell>
          <cell r="EW169">
            <v>1</v>
          </cell>
          <cell r="EX169">
            <v>1</v>
          </cell>
        </row>
        <row r="170">
          <cell r="F170" t="str">
            <v>Hair Gel</v>
          </cell>
          <cell r="H170" t="str">
            <v>1124 ml</v>
          </cell>
          <cell r="EJ170">
            <v>4.7571428571428571</v>
          </cell>
          <cell r="EK170">
            <v>4.7571428571428571</v>
          </cell>
          <cell r="EL170">
            <v>4.7571428571428571</v>
          </cell>
          <cell r="EV170">
            <v>4.6142857142857139</v>
          </cell>
          <cell r="EW170">
            <v>4.6142857142857139</v>
          </cell>
          <cell r="EX170">
            <v>4.6142857142857139</v>
          </cell>
        </row>
        <row r="171">
          <cell r="F171" t="str">
            <v>Price for Storage of remains (a)</v>
          </cell>
          <cell r="H171" t="str">
            <v>per day</v>
          </cell>
          <cell r="EJ171">
            <v>60</v>
          </cell>
          <cell r="EK171">
            <v>60</v>
          </cell>
          <cell r="EL171">
            <v>60</v>
          </cell>
          <cell r="EV171">
            <v>60</v>
          </cell>
          <cell r="EW171">
            <v>60</v>
          </cell>
          <cell r="EX171">
            <v>60</v>
          </cell>
        </row>
        <row r="172">
          <cell r="F172" t="str">
            <v>Basic Casket (a)</v>
          </cell>
          <cell r="H172" t="str">
            <v>each</v>
          </cell>
          <cell r="EJ172">
            <v>1966.6666666666667</v>
          </cell>
          <cell r="EK172">
            <v>1966.6666666666667</v>
          </cell>
          <cell r="EL172">
            <v>1966.6666666666667</v>
          </cell>
          <cell r="EV172">
            <v>1966.6666666666667</v>
          </cell>
          <cell r="EW172">
            <v>1966.6666666666667</v>
          </cell>
          <cell r="EX172">
            <v>1966.6666666666667</v>
          </cell>
        </row>
        <row r="173">
          <cell r="F173" t="str">
            <v>Standard Embalming (a)</v>
          </cell>
          <cell r="H173" t="str">
            <v>1 person</v>
          </cell>
          <cell r="EJ173">
            <v>1500</v>
          </cell>
          <cell r="EK173">
            <v>1500</v>
          </cell>
          <cell r="EL173">
            <v>1500</v>
          </cell>
          <cell r="EV173">
            <v>1500</v>
          </cell>
          <cell r="EW173">
            <v>1500</v>
          </cell>
          <cell r="EX173">
            <v>1500</v>
          </cell>
        </row>
        <row r="174">
          <cell r="F174" t="str">
            <v>Toilet soap (a)</v>
          </cell>
          <cell r="H174" t="str">
            <v>90g</v>
          </cell>
          <cell r="EJ174">
            <v>1.9727272727272727</v>
          </cell>
          <cell r="EK174">
            <v>1.9727272727272727</v>
          </cell>
          <cell r="EL174">
            <v>1.9272727272727272</v>
          </cell>
          <cell r="EV174">
            <v>1.9545454545454546</v>
          </cell>
          <cell r="EW174">
            <v>1.9636363636363638</v>
          </cell>
          <cell r="EX174">
            <v>1.9545454545454546</v>
          </cell>
        </row>
        <row r="175">
          <cell r="F175" t="str">
            <v>Diapers (a)</v>
          </cell>
          <cell r="H175" t="str">
            <v>5kg-10kg</v>
          </cell>
          <cell r="EJ175">
            <v>8.1428571428571423</v>
          </cell>
          <cell r="EK175">
            <v>8.1428571428571423</v>
          </cell>
          <cell r="EL175">
            <v>8.0857142857142854</v>
          </cell>
          <cell r="EV175">
            <v>7.3714285714285719</v>
          </cell>
          <cell r="EW175">
            <v>7.3142857142857149</v>
          </cell>
          <cell r="EX175">
            <v>7.3142857142857149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3FDFC-BFC2-4CA0-B5A2-62A847A6CB3E}">
  <sheetPr>
    <tabColor rgb="FF00B050"/>
    <pageSetUpPr fitToPage="1"/>
  </sheetPr>
  <dimension ref="A1:T83"/>
  <sheetViews>
    <sheetView showGridLines="0" zoomScale="70" zoomScaleNormal="70" zoomScaleSheetLayoutView="77" workbookViewId="0">
      <selection activeCell="D80" sqref="D80"/>
    </sheetView>
  </sheetViews>
  <sheetFormatPr defaultColWidth="9.28515625" defaultRowHeight="15.75" x14ac:dyDescent="0.25"/>
  <cols>
    <col min="1" max="1" width="1.42578125" style="1" customWidth="1"/>
    <col min="2" max="2" width="25.5703125" style="54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4" customWidth="1"/>
    <col min="10" max="10" width="21.7109375" style="5" bestFit="1" customWidth="1"/>
    <col min="11" max="11" width="25.85546875" style="5" bestFit="1" customWidth="1"/>
    <col min="12" max="12" width="19.5703125" style="5" customWidth="1"/>
    <col min="13" max="13" width="17.140625" style="5" bestFit="1" customWidth="1"/>
    <col min="14" max="14" width="20.42578125" style="5" bestFit="1" customWidth="1"/>
    <col min="15" max="15" width="23.140625" style="5" customWidth="1"/>
    <col min="16" max="16" width="9.285156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8" customFormat="1" ht="27.75" customHeight="1" x14ac:dyDescent="0.35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7.75" customHeight="1" x14ac:dyDescent="0.35">
      <c r="A3" s="6"/>
      <c r="B3" s="9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0"/>
      <c r="O3" s="12"/>
    </row>
    <row r="4" spans="1:19" s="8" customFormat="1" ht="33.75" customHeight="1" x14ac:dyDescent="0.35">
      <c r="A4" s="6"/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1:19" s="8" customFormat="1" ht="33.75" customHeight="1" x14ac:dyDescent="0.35">
      <c r="A5" s="6"/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1:19" s="8" customFormat="1" ht="33.75" customHeight="1" x14ac:dyDescent="0.35">
      <c r="A6" s="6"/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1:19" s="8" customFormat="1" ht="27" customHeight="1" x14ac:dyDescent="0.35">
      <c r="A7" s="6"/>
      <c r="B7" s="19" t="s">
        <v>16</v>
      </c>
      <c r="C7" s="20">
        <f>'[1]6 COICOP PIs'!D27</f>
        <v>999.99999999999943</v>
      </c>
      <c r="D7" s="20">
        <f>'[1]6 COICOP PIs'!D28</f>
        <v>403.70647298610572</v>
      </c>
      <c r="E7" s="20">
        <f>'[1]6 COICOP PIs'!D29</f>
        <v>128.38276418245488</v>
      </c>
      <c r="F7" s="20">
        <f>'[1]6 COICOP PIs'!D30</f>
        <v>21.207342614600151</v>
      </c>
      <c r="G7" s="20">
        <f>'[1]6 COICOP PIs'!D31</f>
        <v>119.58589603689799</v>
      </c>
      <c r="H7" s="20">
        <f>'[1]6 COICOP PIs'!D32</f>
        <v>30.756832814236105</v>
      </c>
      <c r="I7" s="20">
        <f>'[1]6 COICOP PIs'!D33</f>
        <v>4.6454397298090067</v>
      </c>
      <c r="J7" s="20">
        <f>'[1]6 COICOP PIs'!D34</f>
        <v>148.49642539723797</v>
      </c>
      <c r="K7" s="20">
        <f>'[1]6 COICOP PIs'!D35</f>
        <v>51.526012852248499</v>
      </c>
      <c r="L7" s="20">
        <f>'[1]6 COICOP PIs'!D36</f>
        <v>6.0593735637970525</v>
      </c>
      <c r="M7" s="20">
        <f>'[1]6 COICOP PIs'!D37</f>
        <v>19.733665136422147</v>
      </c>
      <c r="N7" s="20">
        <f>'[1]6 COICOP PIs'!D38</f>
        <v>22.399234488202559</v>
      </c>
      <c r="O7" s="20">
        <f>'[1]6 COICOP PIs'!D39</f>
        <v>43.500540197987789</v>
      </c>
    </row>
    <row r="8" spans="1:19" s="8" customFormat="1" ht="27.75" customHeight="1" x14ac:dyDescent="0.35">
      <c r="A8" s="6"/>
      <c r="B8" s="21" t="s">
        <v>17</v>
      </c>
      <c r="C8" s="22">
        <f>'[1]9 Chain linking'!$K$40</f>
        <v>108.26348710678569</v>
      </c>
      <c r="D8" s="22">
        <f>'[1]9 Chain linking'!$K$41</f>
        <v>112.07058658505895</v>
      </c>
      <c r="E8" s="22">
        <f>'[1]9 Chain linking'!$K$42</f>
        <v>116.83380537512362</v>
      </c>
      <c r="F8" s="22">
        <f>'[1]9 Chain linking'!$K$43</f>
        <v>93.752919693994514</v>
      </c>
      <c r="G8" s="22">
        <f>'[1]9 Chain linking'!$K$44</f>
        <v>95.013207789082415</v>
      </c>
      <c r="H8" s="22">
        <f>'[1]9 Chain linking'!$K$45</f>
        <v>96.372859600979794</v>
      </c>
      <c r="I8" s="22">
        <f>'[1]9 Chain linking'!$K$46</f>
        <v>100.04553905813985</v>
      </c>
      <c r="J8" s="22">
        <f>'[1]9 Chain linking'!$K$47</f>
        <v>111.28028621587244</v>
      </c>
      <c r="K8" s="22">
        <f>'[1]9 Chain linking'!$K$48</f>
        <v>104.21297893821149</v>
      </c>
      <c r="L8" s="22">
        <f>'[1]9 Chain linking'!$K$49</f>
        <v>88.721761978062531</v>
      </c>
      <c r="M8" s="22">
        <f>'[1]9 Chain linking'!$K$50</f>
        <v>113.52180803998567</v>
      </c>
      <c r="N8" s="22">
        <f>'[1]9 Chain linking'!$K$51</f>
        <v>103.29662424496367</v>
      </c>
      <c r="O8" s="22">
        <f>'[1]9 Chain linking'!$K$52</f>
        <v>97.816732206182635</v>
      </c>
      <c r="P8" s="23"/>
    </row>
    <row r="9" spans="1:19" s="8" customFormat="1" ht="27.75" customHeight="1" x14ac:dyDescent="0.35">
      <c r="A9" s="6"/>
      <c r="B9" s="21" t="s">
        <v>18</v>
      </c>
      <c r="C9" s="22">
        <f>'[1]9 Chain linking'!$L$40</f>
        <v>106.56967824059315</v>
      </c>
      <c r="D9" s="22">
        <f>'[1]9 Chain linking'!$L$41</f>
        <v>110.36937554684364</v>
      </c>
      <c r="E9" s="22">
        <f>'[1]9 Chain linking'!$L$42</f>
        <v>120.00827854953745</v>
      </c>
      <c r="F9" s="22">
        <f>'[1]9 Chain linking'!$L$43</f>
        <v>93.49620525490316</v>
      </c>
      <c r="G9" s="22">
        <f>'[1]9 Chain linking'!$L$44</f>
        <v>89.602416093777222</v>
      </c>
      <c r="H9" s="22">
        <f>'[1]9 Chain linking'!$L$45</f>
        <v>98.063493711416029</v>
      </c>
      <c r="I9" s="22">
        <f>'[1]9 Chain linking'!$L$46</f>
        <v>99.166354953451403</v>
      </c>
      <c r="J9" s="22">
        <f>'[1]9 Chain linking'!$L$47</f>
        <v>104.44913900798896</v>
      </c>
      <c r="K9" s="22">
        <f>'[1]9 Chain linking'!$L$48</f>
        <v>104.18529830643872</v>
      </c>
      <c r="L9" s="22">
        <f>'[1]9 Chain linking'!$L$49</f>
        <v>88.494178035547577</v>
      </c>
      <c r="M9" s="22">
        <f>'[1]9 Chain linking'!$L$50</f>
        <v>114.86474482179983</v>
      </c>
      <c r="N9" s="22">
        <f>'[1]9 Chain linking'!$L$51</f>
        <v>109.38921663617475</v>
      </c>
      <c r="O9" s="22">
        <f>'[1]9 Chain linking'!$L$52</f>
        <v>98.834039372451741</v>
      </c>
    </row>
    <row r="10" spans="1:19" s="8" customFormat="1" ht="27.75" customHeight="1" x14ac:dyDescent="0.35">
      <c r="A10" s="6"/>
      <c r="B10" s="21" t="s">
        <v>19</v>
      </c>
      <c r="C10" s="22">
        <f>'[1]9 Chain linking'!$M$40</f>
        <v>109.90900193282062</v>
      </c>
      <c r="D10" s="22">
        <f>'[1]9 Chain linking'!$M$41</f>
        <v>114.14583994642327</v>
      </c>
      <c r="E10" s="22">
        <f>'[1]9 Chain linking'!$M$42</f>
        <v>121.58874124729095</v>
      </c>
      <c r="F10" s="22">
        <f>'[1]9 Chain linking'!$M$43</f>
        <v>98.908539752784677</v>
      </c>
      <c r="G10" s="22">
        <f>'[1]9 Chain linking'!$M$44</f>
        <v>92.40978394832625</v>
      </c>
      <c r="H10" s="22">
        <f>'[1]9 Chain linking'!$M$45</f>
        <v>98.924641918206703</v>
      </c>
      <c r="I10" s="22">
        <f>'[1]9 Chain linking'!$M$46</f>
        <v>105.65283790739214</v>
      </c>
      <c r="J10" s="22">
        <f>'[1]9 Chain linking'!$M$47</f>
        <v>111.74676597674834</v>
      </c>
      <c r="K10" s="22">
        <f>'[1]9 Chain linking'!$M$48</f>
        <v>107.10341535827013</v>
      </c>
      <c r="L10" s="22">
        <f>'[1]9 Chain linking'!$M$49</f>
        <v>88.245356688168997</v>
      </c>
      <c r="M10" s="22">
        <f>'[1]9 Chain linking'!$M$50</f>
        <v>109.89262492730548</v>
      </c>
      <c r="N10" s="22">
        <f>'[1]9 Chain linking'!$M$51</f>
        <v>111.21432379577662</v>
      </c>
      <c r="O10" s="22">
        <f>'[1]9 Chain linking'!$M$52</f>
        <v>97.211742314755568</v>
      </c>
    </row>
    <row r="11" spans="1:19" ht="23.25" x14ac:dyDescent="0.35">
      <c r="B11" s="24">
        <v>2021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S11" s="25"/>
    </row>
    <row r="12" spans="1:19" ht="23.25" x14ac:dyDescent="0.35">
      <c r="B12" s="26" t="s">
        <v>20</v>
      </c>
      <c r="C12" s="22">
        <f>'[1]9 Chain linking'!$EL$40</f>
        <v>105.62706317746733</v>
      </c>
      <c r="D12" s="22">
        <f>'[1]9 Chain linking'!$EL$41</f>
        <v>108.45962783829816</v>
      </c>
      <c r="E12" s="22">
        <f>'[1]9 Chain linking'!$EL$42</f>
        <v>121.47170674943024</v>
      </c>
      <c r="F12" s="22">
        <f>'[1]9 Chain linking'!$EL$43</f>
        <v>92.682886189273148</v>
      </c>
      <c r="G12" s="22">
        <f>'[1]9 Chain linking'!$EL$44</f>
        <v>87.258964227415746</v>
      </c>
      <c r="H12" s="22">
        <f>'[1]9 Chain linking'!$EL$45</f>
        <v>98.120704059541765</v>
      </c>
      <c r="I12" s="22">
        <f>'[1]9 Chain linking'!$EL$46</f>
        <v>104.76507470762495</v>
      </c>
      <c r="J12" s="22">
        <f>'[1]9 Chain linking'!$EL$47</f>
        <v>104.68910945862899</v>
      </c>
      <c r="K12" s="22">
        <f>'[1]9 Chain linking'!$EL$48</f>
        <v>104.18529830643872</v>
      </c>
      <c r="L12" s="22">
        <f>'[1]9 Chain linking'!$EL$49</f>
        <v>87.563342112964548</v>
      </c>
      <c r="M12" s="22">
        <f>'[1]9 Chain linking'!$EL$50</f>
        <v>109.44061402780596</v>
      </c>
      <c r="N12" s="22">
        <f>'[1]9 Chain linking'!$EL$51</f>
        <v>111.02328302664857</v>
      </c>
      <c r="O12" s="22">
        <f>'[1]9 Chain linking'!$EL$52</f>
        <v>97.699551555136736</v>
      </c>
      <c r="S12" s="25"/>
    </row>
    <row r="13" spans="1:19" ht="23.25" x14ac:dyDescent="0.35">
      <c r="B13" s="26" t="s">
        <v>21</v>
      </c>
      <c r="C13" s="22">
        <f>'[1]9 Chain linking'!$EM$40</f>
        <v>107.10965268258438</v>
      </c>
      <c r="D13" s="22">
        <f>'[1]9 Chain linking'!$EM$41</f>
        <v>111.05662510039613</v>
      </c>
      <c r="E13" s="22">
        <f>'[1]9 Chain linking'!$EM$42</f>
        <v>121.50441362088513</v>
      </c>
      <c r="F13" s="22">
        <f>'[1]9 Chain linking'!$EM$43</f>
        <v>92.682886189273148</v>
      </c>
      <c r="G13" s="22">
        <f>'[1]9 Chain linking'!$EM$44</f>
        <v>87.629631177735263</v>
      </c>
      <c r="H13" s="22">
        <f>'[1]9 Chain linking'!$EM$45</f>
        <v>99.559133529834213</v>
      </c>
      <c r="I13" s="22">
        <f>'[1]9 Chain linking'!$EM$46</f>
        <v>105.02979046097771</v>
      </c>
      <c r="J13" s="22">
        <f>'[1]9 Chain linking'!$EM$47</f>
        <v>107.12538196488481</v>
      </c>
      <c r="K13" s="22">
        <f>'[1]9 Chain linking'!$EM$48</f>
        <v>104.18529830643872</v>
      </c>
      <c r="L13" s="22">
        <f>'[1]9 Chain linking'!$EM$49</f>
        <v>87.041351445932349</v>
      </c>
      <c r="M13" s="22">
        <f>'[1]9 Chain linking'!$EM$50</f>
        <v>109.44061402780596</v>
      </c>
      <c r="N13" s="22">
        <f>'[1]9 Chain linking'!$EM$51</f>
        <v>111.02328302664857</v>
      </c>
      <c r="O13" s="22">
        <f>'[1]9 Chain linking'!$EM$52</f>
        <v>97.275494391241992</v>
      </c>
      <c r="S13" s="25"/>
    </row>
    <row r="14" spans="1:19" ht="23.25" x14ac:dyDescent="0.35">
      <c r="B14" s="26" t="s">
        <v>22</v>
      </c>
      <c r="C14" s="22">
        <f>'[1]9 Chain linking'!$EN$40</f>
        <v>107.08186273237838</v>
      </c>
      <c r="D14" s="22">
        <f>'[1]9 Chain linking'!$EN$41</f>
        <v>109.75606716908656</v>
      </c>
      <c r="E14" s="22">
        <f>'[1]9 Chain linking'!$EN$42</f>
        <v>121.47131462770753</v>
      </c>
      <c r="F14" s="22">
        <f>'[1]9 Chain linking'!$EN$43</f>
        <v>92.723579490424498</v>
      </c>
      <c r="G14" s="22">
        <f>'[1]9 Chain linking'!$EN$44</f>
        <v>88.78568453094681</v>
      </c>
      <c r="H14" s="22">
        <f>'[1]9 Chain linking'!$EN$45</f>
        <v>99.343409287706848</v>
      </c>
      <c r="I14" s="22">
        <f>'[1]9 Chain linking'!$EN$46</f>
        <v>104.28088549729428</v>
      </c>
      <c r="J14" s="22">
        <f>'[1]9 Chain linking'!$EN$47</f>
        <v>109.59068752393566</v>
      </c>
      <c r="K14" s="22">
        <f>'[1]9 Chain linking'!$EN$48</f>
        <v>104.18529830643872</v>
      </c>
      <c r="L14" s="22">
        <f>'[1]9 Chain linking'!$EN$49</f>
        <v>87.041351445932349</v>
      </c>
      <c r="M14" s="22">
        <f>'[1]9 Chain linking'!$EN$50</f>
        <v>109.44061402780596</v>
      </c>
      <c r="N14" s="22">
        <f>'[1]9 Chain linking'!$EN$51</f>
        <v>111.02328302664857</v>
      </c>
      <c r="O14" s="22">
        <f>'[1]9 Chain linking'!$EN$52</f>
        <v>97.423016623472122</v>
      </c>
      <c r="S14" s="25"/>
    </row>
    <row r="15" spans="1:19" ht="23.25" x14ac:dyDescent="0.35">
      <c r="B15" s="26" t="s">
        <v>23</v>
      </c>
      <c r="C15" s="22">
        <f>'[1]9 Chain linking'!$EO$40</f>
        <v>107.69251427242035</v>
      </c>
      <c r="D15" s="22">
        <f>'[1]9 Chain linking'!$EO$41</f>
        <v>110.53290512891432</v>
      </c>
      <c r="E15" s="22">
        <f>'[1]9 Chain linking'!$EO$42</f>
        <v>121.52142154831824</v>
      </c>
      <c r="F15" s="22">
        <f>'[1]9 Chain linking'!$EO$43</f>
        <v>92.521343294610361</v>
      </c>
      <c r="G15" s="22">
        <f>'[1]9 Chain linking'!$EO$44</f>
        <v>88.901854793049267</v>
      </c>
      <c r="H15" s="22">
        <f>'[1]9 Chain linking'!$EO$45</f>
        <v>98.622234834968296</v>
      </c>
      <c r="I15" s="22">
        <f>'[1]9 Chain linking'!$EO$46</f>
        <v>105.02979046097771</v>
      </c>
      <c r="J15" s="22">
        <f>'[1]9 Chain linking'!$EO$47</f>
        <v>111.53389794577097</v>
      </c>
      <c r="K15" s="22">
        <f>'[1]9 Chain linking'!$EO$48</f>
        <v>104.18529830643872</v>
      </c>
      <c r="L15" s="22">
        <f>'[1]9 Chain linking'!$EO$49</f>
        <v>88.293719669766276</v>
      </c>
      <c r="M15" s="22">
        <f>'[1]9 Chain linking'!$EO$50</f>
        <v>109.44061402780596</v>
      </c>
      <c r="N15" s="22">
        <f>'[1]9 Chain linking'!$EO$51</f>
        <v>111.02328302664857</v>
      </c>
      <c r="O15" s="22">
        <f>'[1]9 Chain linking'!$EO$52</f>
        <v>97.50472619472049</v>
      </c>
      <c r="S15" s="25"/>
    </row>
    <row r="16" spans="1:19" ht="23.25" x14ac:dyDescent="0.35">
      <c r="B16" s="26" t="s">
        <v>24</v>
      </c>
      <c r="C16" s="22">
        <f>'[1]9 Chain linking'!$EP$40</f>
        <v>109.19310416404713</v>
      </c>
      <c r="D16" s="22">
        <f>'[1]9 Chain linking'!$EP$41</f>
        <v>111.90874665712562</v>
      </c>
      <c r="E16" s="22">
        <f>'[1]9 Chain linking'!$EP$42</f>
        <v>121.65450803108624</v>
      </c>
      <c r="F16" s="22">
        <f>'[1]9 Chain linking'!$EP$43</f>
        <v>93.531094593677579</v>
      </c>
      <c r="G16" s="22">
        <f>'[1]9 Chain linking'!$EP$44</f>
        <v>97.218082732649989</v>
      </c>
      <c r="H16" s="22">
        <f>'[1]9 Chain linking'!$EP$45</f>
        <v>98.043206796227949</v>
      </c>
      <c r="I16" s="22">
        <f>'[1]9 Chain linking'!$EP$46</f>
        <v>105.02979046097771</v>
      </c>
      <c r="J16" s="22">
        <f>'[1]9 Chain linking'!$EP$47</f>
        <v>111.49018830913184</v>
      </c>
      <c r="K16" s="22">
        <f>'[1]9 Chain linking'!$EP$48</f>
        <v>104.18529830643872</v>
      </c>
      <c r="L16" s="22">
        <f>'[1]9 Chain linking'!$EP$49</f>
        <v>89.326848590338216</v>
      </c>
      <c r="M16" s="22">
        <f>'[1]9 Chain linking'!$EP$50</f>
        <v>109.44061402780596</v>
      </c>
      <c r="N16" s="22">
        <f>'[1]9 Chain linking'!$EP$51</f>
        <v>111.02328302664857</v>
      </c>
      <c r="O16" s="22">
        <f>'[1]9 Chain linking'!$EP$52</f>
        <v>95.899912057232328</v>
      </c>
    </row>
    <row r="17" spans="1:16" ht="23.25" x14ac:dyDescent="0.35">
      <c r="B17" s="26" t="s">
        <v>25</v>
      </c>
      <c r="C17" s="22">
        <f>'[1]9 Chain linking'!$EQ$40</f>
        <v>111.03882932138708</v>
      </c>
      <c r="D17" s="22">
        <f>'[1]9 Chain linking'!$EQ$41</f>
        <v>115.29724794208241</v>
      </c>
      <c r="E17" s="22">
        <f>'[1]9 Chain linking'!$EQ$42</f>
        <v>121.77031210467828</v>
      </c>
      <c r="F17" s="22">
        <f>'[1]9 Chain linking'!$EQ$43</f>
        <v>104.89687904394242</v>
      </c>
      <c r="G17" s="22">
        <f>'[1]9 Chain linking'!$EQ$44</f>
        <v>97.487175842148673</v>
      </c>
      <c r="H17" s="22">
        <f>'[1]9 Chain linking'!$EQ$45</f>
        <v>98.292589052669584</v>
      </c>
      <c r="I17" s="22">
        <f>'[1]9 Chain linking'!$EQ$46</f>
        <v>105.02979046097771</v>
      </c>
      <c r="J17" s="22">
        <f>'[1]9 Chain linking'!$EQ$47</f>
        <v>112.47886862768843</v>
      </c>
      <c r="K17" s="22">
        <f>'[1]9 Chain linking'!$EQ$48</f>
        <v>104.18529830643872</v>
      </c>
      <c r="L17" s="22">
        <f>'[1]9 Chain linking'!$EQ$49</f>
        <v>88.810284130052253</v>
      </c>
      <c r="M17" s="22">
        <f>'[1]9 Chain linking'!$EQ$50</f>
        <v>109.44061402780596</v>
      </c>
      <c r="N17" s="22">
        <f>'[1]9 Chain linking'!$EQ$51</f>
        <v>111.02328302664857</v>
      </c>
      <c r="O17" s="22">
        <f>'[1]9 Chain linking'!$EQ$52</f>
        <v>96.780924973356775</v>
      </c>
    </row>
    <row r="18" spans="1:16" ht="23.25" x14ac:dyDescent="0.35">
      <c r="B18" s="26" t="s">
        <v>26</v>
      </c>
      <c r="C18" s="22">
        <f>'[1]9 Chain linking'!$ER$40</f>
        <v>112.73539910521851</v>
      </c>
      <c r="D18" s="22">
        <f>'[1]9 Chain linking'!$ER$41</f>
        <v>118.52249004883102</v>
      </c>
      <c r="E18" s="22">
        <f>'[1]9 Chain linking'!$ER$42</f>
        <v>121.39842101638448</v>
      </c>
      <c r="F18" s="22">
        <f>'[1]9 Chain linking'!$ER$43</f>
        <v>104.75614863993957</v>
      </c>
      <c r="G18" s="22">
        <f>'[1]9 Chain linking'!$ER$44</f>
        <v>98.754796963364242</v>
      </c>
      <c r="H18" s="22">
        <f>'[1]9 Chain linking'!$ER$45</f>
        <v>98.946999540140794</v>
      </c>
      <c r="I18" s="22">
        <f>'[1]9 Chain linking'!$ER$46</f>
        <v>107.01975181129215</v>
      </c>
      <c r="J18" s="22">
        <f>'[1]9 Chain linking'!$ER$47</f>
        <v>114.12783058790319</v>
      </c>
      <c r="K18" s="22">
        <f>'[1]9 Chain linking'!$ER$48</f>
        <v>104.18529830643872</v>
      </c>
      <c r="L18" s="22">
        <f>'[1]9 Chain linking'!$ER$49</f>
        <v>88.293719669766276</v>
      </c>
      <c r="M18" s="22">
        <f>'[1]9 Chain linking'!$ER$50</f>
        <v>109.44061402780596</v>
      </c>
      <c r="N18" s="22">
        <f>'[1]9 Chain linking'!$ER$51</f>
        <v>111.36566657249396</v>
      </c>
      <c r="O18" s="22">
        <f>'[1]9 Chain linking'!$ER$52</f>
        <v>97.123038335993058</v>
      </c>
    </row>
    <row r="19" spans="1:16" ht="23.25" x14ac:dyDescent="0.35">
      <c r="B19" s="26" t="s">
        <v>27</v>
      </c>
      <c r="C19" s="22">
        <f>'[1]9 Chain linking'!$ES$40</f>
        <v>112.77763341061173</v>
      </c>
      <c r="D19" s="22">
        <f>'[1]9 Chain linking'!$ES$41</f>
        <v>117.91105637068988</v>
      </c>
      <c r="E19" s="22">
        <f>'[1]9 Chain linking'!$ES$42</f>
        <v>121.55093324627542</v>
      </c>
      <c r="F19" s="22">
        <f>'[1]9 Chain linking'!$ES$43</f>
        <v>104.53507339953644</v>
      </c>
      <c r="G19" s="22">
        <f>'[1]9 Chain linking'!$ES$44</f>
        <v>98.880386052046035</v>
      </c>
      <c r="H19" s="22">
        <f>'[1]9 Chain linking'!$ES$45</f>
        <v>99.222917222438468</v>
      </c>
      <c r="I19" s="22">
        <f>'[1]9 Chain linking'!$ES$46</f>
        <v>107.01975181129215</v>
      </c>
      <c r="J19" s="22">
        <f>'[1]9 Chain linking'!$ES$47</f>
        <v>115.86695511002947</v>
      </c>
      <c r="K19" s="22">
        <f>'[1]9 Chain linking'!$ES$48</f>
        <v>104.18529830643872</v>
      </c>
      <c r="L19" s="22">
        <f>'[1]9 Chain linking'!$ES$49</f>
        <v>88.293719669766276</v>
      </c>
      <c r="M19" s="22">
        <f>'[1]9 Chain linking'!$ES$50</f>
        <v>109.44061402780596</v>
      </c>
      <c r="N19" s="22">
        <f>'[1]9 Chain linking'!$ES$51</f>
        <v>111.36566657249396</v>
      </c>
      <c r="O19" s="22">
        <f>'[1]9 Chain linking'!$ES$52</f>
        <v>96.948872756277879</v>
      </c>
    </row>
    <row r="20" spans="1:16" ht="23.25" x14ac:dyDescent="0.35">
      <c r="B20" s="26" t="s">
        <v>28</v>
      </c>
      <c r="C20" s="22">
        <f>'[1]9 Chain linking'!$ET$40</f>
        <v>113.6086765366633</v>
      </c>
      <c r="D20" s="22">
        <f>'[1]9 Chain linking'!$ET$41</f>
        <v>118.103434650544</v>
      </c>
      <c r="E20" s="22">
        <f>'[1]9 Chain linking'!$ET$42</f>
        <v>121.61893851776651</v>
      </c>
      <c r="F20" s="22">
        <f>'[1]9 Chain linking'!$ET$43</f>
        <v>104.94352587369822</v>
      </c>
      <c r="G20" s="22">
        <f>'[1]9 Chain linking'!$ET$44</f>
        <v>100.99475387493978</v>
      </c>
      <c r="H20" s="22">
        <f>'[1]9 Chain linking'!$ET$45</f>
        <v>98.944983971442383</v>
      </c>
      <c r="I20" s="22">
        <f>'[1]9 Chain linking'!$ET$46</f>
        <v>107.01975181129215</v>
      </c>
      <c r="J20" s="22">
        <f>'[1]9 Chain linking'!$ET$47</f>
        <v>115.11360522745883</v>
      </c>
      <c r="K20" s="22">
        <f>'[1]9 Chain linking'!$ET$48</f>
        <v>115.85776651376429</v>
      </c>
      <c r="L20" s="22">
        <f>'[1]9 Chain linking'!$ET$49</f>
        <v>88.989905998694965</v>
      </c>
      <c r="M20" s="22">
        <f>'[1]9 Chain linking'!$ET$50</f>
        <v>109.44061402780596</v>
      </c>
      <c r="N20" s="22">
        <f>'[1]9 Chain linking'!$ET$51</f>
        <v>111.36566657249396</v>
      </c>
      <c r="O20" s="22">
        <f>'[1]9 Chain linking'!$ET$52</f>
        <v>96.900625390610358</v>
      </c>
    </row>
    <row r="21" spans="1:16" ht="23.25" x14ac:dyDescent="0.35">
      <c r="B21" s="26" t="s">
        <v>29</v>
      </c>
      <c r="C21" s="22">
        <f>'[1]9 Chain linking'!$EU$40</f>
        <v>113.04042789471546</v>
      </c>
      <c r="D21" s="22">
        <f>'[1]9 Chain linking'!$EU$41</f>
        <v>120.14032969222583</v>
      </c>
      <c r="E21" s="22">
        <f>'[1]9 Chain linking'!$EU$42</f>
        <v>121.59112152917484</v>
      </c>
      <c r="F21" s="22">
        <f>'[1]9 Chain linking'!$EU$43</f>
        <v>105.1137928817418</v>
      </c>
      <c r="G21" s="22">
        <f>'[1]9 Chain linking'!$EU$44</f>
        <v>88.858971576415968</v>
      </c>
      <c r="H21" s="22">
        <f>'[1]9 Chain linking'!$EU$45</f>
        <v>98.736164911052086</v>
      </c>
      <c r="I21" s="22">
        <f>'[1]9 Chain linking'!$EU$46</f>
        <v>107.01975181129215</v>
      </c>
      <c r="J21" s="22">
        <f>'[1]9 Chain linking'!$EU$47</f>
        <v>115.51140718990764</v>
      </c>
      <c r="K21" s="22">
        <f>'[1]9 Chain linking'!$EU$48</f>
        <v>115.85776651376429</v>
      </c>
      <c r="L21" s="22">
        <f>'[1]9 Chain linking'!$EU$49</f>
        <v>88.989905998694965</v>
      </c>
      <c r="M21" s="22">
        <f>'[1]9 Chain linking'!$EU$50</f>
        <v>109.44061402780596</v>
      </c>
      <c r="N21" s="22">
        <f>'[1]9 Chain linking'!$EU$51</f>
        <v>111.65595232264887</v>
      </c>
      <c r="O21" s="22">
        <f>'[1]9 Chain linking'!$EU$52</f>
        <v>96.935581766247807</v>
      </c>
    </row>
    <row r="22" spans="1:16" ht="23.25" x14ac:dyDescent="0.35">
      <c r="B22" s="26" t="s">
        <v>30</v>
      </c>
      <c r="C22" s="22">
        <f>'[1]9 Chain linking'!$EV$40</f>
        <v>115.33153596914632</v>
      </c>
      <c r="D22" s="22">
        <f>'[1]9 Chain linking'!$EV$41</f>
        <v>123.0785419213581</v>
      </c>
      <c r="E22" s="22">
        <f>'[1]9 Chain linking'!$EV$42</f>
        <v>121.7026040146617</v>
      </c>
      <c r="F22" s="22">
        <f>'[1]9 Chain linking'!$EV$43</f>
        <v>105.07458771148144</v>
      </c>
      <c r="G22" s="22">
        <f>'[1]9 Chain linking'!$EV$44</f>
        <v>90.515212469831624</v>
      </c>
      <c r="H22" s="22">
        <f>'[1]9 Chain linking'!$EV$45</f>
        <v>99.66020855441765</v>
      </c>
      <c r="I22" s="22">
        <f>'[1]9 Chain linking'!$EV$46</f>
        <v>107.01975181129215</v>
      </c>
      <c r="J22" s="22">
        <f>'[1]9 Chain linking'!$EV$47</f>
        <v>121.30175467861379</v>
      </c>
      <c r="K22" s="22">
        <f>'[1]9 Chain linking'!$EV$48</f>
        <v>115.85776651376429</v>
      </c>
      <c r="L22" s="22">
        <f>'[1]9 Chain linking'!$EV$49</f>
        <v>88.989905998694965</v>
      </c>
      <c r="M22" s="22">
        <f>'[1]9 Chain linking'!$EV$50</f>
        <v>109.44061402780596</v>
      </c>
      <c r="N22" s="22">
        <f>'[1]9 Chain linking'!$EV$51</f>
        <v>111.65595232264887</v>
      </c>
      <c r="O22" s="22">
        <f>'[1]9 Chain linking'!$EV$52</f>
        <v>97.053331461040187</v>
      </c>
    </row>
    <row r="23" spans="1:16" ht="23.25" x14ac:dyDescent="0.35">
      <c r="B23" s="24">
        <v>2022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6" ht="23.25" x14ac:dyDescent="0.35">
      <c r="B24" s="26" t="s">
        <v>31</v>
      </c>
      <c r="C24" s="22">
        <f>'[1]9 Chain linking'!$EW$40</f>
        <v>114.84091078055808</v>
      </c>
      <c r="D24" s="22">
        <f>'[1]9 Chain linking'!$EW$41</f>
        <v>122.28081125770041</v>
      </c>
      <c r="E24" s="22">
        <f>'[1]9 Chain linking'!$EW$42</f>
        <v>121.65951915875802</v>
      </c>
      <c r="F24" s="22">
        <f>'[1]9 Chain linking'!$EW$43</f>
        <v>106.39886188823495</v>
      </c>
      <c r="G24" s="22">
        <f>'[1]9 Chain linking'!$EW$44</f>
        <v>90.235636825861292</v>
      </c>
      <c r="H24" s="22">
        <f>'[1]9 Chain linking'!$EW$45</f>
        <v>100.7305972325794</v>
      </c>
      <c r="I24" s="22">
        <f>'[1]9 Chain linking'!$EW$46</f>
        <v>107.01975181129215</v>
      </c>
      <c r="J24" s="22">
        <f>'[1]9 Chain linking'!$EW$47</f>
        <v>118.99733196268778</v>
      </c>
      <c r="K24" s="22">
        <f>'[1]9 Chain linking'!$EW$48</f>
        <v>115.80076127122973</v>
      </c>
      <c r="L24" s="22">
        <f>'[1]9 Chain linking'!$EW$49</f>
        <v>88.989905998694965</v>
      </c>
      <c r="M24" s="22">
        <f>'[1]9 Chain linking'!$EW$50</f>
        <v>109.44061402780596</v>
      </c>
      <c r="N24" s="22">
        <f>'[1]9 Chain linking'!$EW$51</f>
        <v>118.31822174576357</v>
      </c>
      <c r="O24" s="22">
        <f>'[1]9 Chain linking'!$EW$52</f>
        <v>97.174903578066676</v>
      </c>
    </row>
    <row r="25" spans="1:16" ht="23.25" x14ac:dyDescent="0.35">
      <c r="B25" s="26" t="s">
        <v>32</v>
      </c>
      <c r="C25" s="22">
        <f>'[1]9 Chain linking'!$EX$40</f>
        <v>115.34796407484373</v>
      </c>
      <c r="D25" s="22">
        <f>'[1]9 Chain linking'!$EX$41</f>
        <v>123.82010025508734</v>
      </c>
      <c r="E25" s="22">
        <f>'[1]9 Chain linking'!$EX$42</f>
        <v>122.12655994559792</v>
      </c>
      <c r="F25" s="22">
        <f>'[1]9 Chain linking'!$EX$43</f>
        <v>108.64240795058623</v>
      </c>
      <c r="G25" s="22">
        <f>'[1]9 Chain linking'!$EX$44</f>
        <v>90.256322286073541</v>
      </c>
      <c r="H25" s="22">
        <f>'[1]9 Chain linking'!$EX$45</f>
        <v>102.01734270691225</v>
      </c>
      <c r="I25" s="22">
        <f>'[1]9 Chain linking'!$EX$46</f>
        <v>109.92506311930848</v>
      </c>
      <c r="J25" s="22">
        <f>'[1]9 Chain linking'!$EX$47</f>
        <v>117.00129365496696</v>
      </c>
      <c r="K25" s="22">
        <f>'[1]9 Chain linking'!$EX$48</f>
        <v>115.80076127122973</v>
      </c>
      <c r="L25" s="22">
        <f>'[1]9 Chain linking'!$EX$49</f>
        <v>88.989905998694965</v>
      </c>
      <c r="M25" s="22">
        <f>'[1]9 Chain linking'!$EX$50</f>
        <v>109.44061402780596</v>
      </c>
      <c r="N25" s="22">
        <f>'[1]9 Chain linking'!$EX$51</f>
        <v>118.31822174576357</v>
      </c>
      <c r="O25" s="22">
        <f>'[1]9 Chain linking'!$EX$52</f>
        <v>97.610551625043968</v>
      </c>
    </row>
    <row r="26" spans="1:16" s="8" customFormat="1" ht="3" customHeight="1" x14ac:dyDescent="0.35">
      <c r="A26" s="6"/>
      <c r="B26" s="2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6" s="8" customFormat="1" ht="27.75" customHeight="1" x14ac:dyDescent="0.35">
      <c r="A27" s="27"/>
      <c r="B27" s="28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3"/>
    </row>
    <row r="28" spans="1:16" s="8" customFormat="1" ht="27.75" customHeight="1" x14ac:dyDescent="0.35">
      <c r="A28" s="6"/>
      <c r="B28" s="29" t="s">
        <v>34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</row>
    <row r="29" spans="1:16" s="8" customFormat="1" ht="27.75" customHeight="1" x14ac:dyDescent="0.35">
      <c r="A29" s="6"/>
      <c r="B29" s="26" t="s">
        <v>35</v>
      </c>
      <c r="C29" s="30">
        <f>'[1]9 Chain linking'!$EX57</f>
        <v>4.4152670928789828E-3</v>
      </c>
      <c r="D29" s="30">
        <f>'[1]9 Chain linking'!$EX58</f>
        <v>1.2588148390207943E-2</v>
      </c>
      <c r="E29" s="30">
        <f>'[1]9 Chain linking'!$EX59</f>
        <v>3.8389169221557662E-3</v>
      </c>
      <c r="F29" s="30">
        <f>'[1]9 Chain linking'!$EX60</f>
        <v>2.1086184781825779E-2</v>
      </c>
      <c r="G29" s="30">
        <f>'[1]9 Chain linking'!$EX61</f>
        <v>2.2923825818588206E-4</v>
      </c>
      <c r="H29" s="30">
        <f>'[1]9 Chain linking'!$EX62</f>
        <v>1.2774127322623174E-2</v>
      </c>
      <c r="I29" s="30">
        <f>'[1]9 Chain linking'!$EX63</f>
        <v>2.7147430813886153E-2</v>
      </c>
      <c r="J29" s="30">
        <f>'[1]9 Chain linking'!$EX64</f>
        <v>-1.6773807234154559E-2</v>
      </c>
      <c r="K29" s="30">
        <f>'[1]9 Chain linking'!$EX65</f>
        <v>0</v>
      </c>
      <c r="L29" s="30">
        <f>'[1]9 Chain linking'!$EX66</f>
        <v>0</v>
      </c>
      <c r="M29" s="30">
        <f>'[1]9 Chain linking'!$EX67</f>
        <v>0</v>
      </c>
      <c r="N29" s="30">
        <f>'[1]9 Chain linking'!$EX68</f>
        <v>0</v>
      </c>
      <c r="O29" s="30">
        <f>'[1]9 Chain linking'!$EX69</f>
        <v>4.4831333084607294E-3</v>
      </c>
    </row>
    <row r="30" spans="1:16" s="8" customFormat="1" ht="27.75" customHeight="1" x14ac:dyDescent="0.35">
      <c r="A30" s="6"/>
      <c r="B30" s="29" t="s">
        <v>36</v>
      </c>
      <c r="C30" s="31"/>
      <c r="D30" s="31"/>
      <c r="E30" s="31"/>
      <c r="F30" s="32"/>
      <c r="G30" s="31"/>
      <c r="H30" s="31"/>
      <c r="I30" s="31"/>
      <c r="J30" s="12"/>
      <c r="K30" s="12"/>
      <c r="L30" s="12"/>
      <c r="M30" s="12"/>
      <c r="N30" s="12"/>
      <c r="O30" s="12"/>
    </row>
    <row r="31" spans="1:16" s="8" customFormat="1" ht="9" customHeight="1" x14ac:dyDescent="0.35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s="8" customFormat="1" ht="27.75" customHeight="1" x14ac:dyDescent="0.35">
      <c r="A32" s="6"/>
      <c r="B32" s="29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20" s="8" customFormat="1" ht="27.75" customHeight="1" x14ac:dyDescent="0.35">
      <c r="A33" s="6"/>
      <c r="B33" s="26" t="s">
        <v>35</v>
      </c>
      <c r="C33" s="30">
        <f>'[1]9 Chain linking'!$EX74</f>
        <v>9.2030400211392749E-2</v>
      </c>
      <c r="D33" s="30">
        <f>'[1]9 Chain linking'!$EX75</f>
        <v>0.141623871692516</v>
      </c>
      <c r="E33" s="30">
        <f>'[1]9 Chain linking'!$EX76</f>
        <v>5.3909936205844833E-3</v>
      </c>
      <c r="F33" s="30">
        <f>'[1]9 Chain linking'!$EX77</f>
        <v>0.1721949155610154</v>
      </c>
      <c r="G33" s="30">
        <f>'[1]9 Chain linking'!$EX78</f>
        <v>3.4350144826909013E-2</v>
      </c>
      <c r="H33" s="30">
        <f>'[1]9 Chain linking'!$EX79</f>
        <v>3.971270574053265E-2</v>
      </c>
      <c r="I33" s="30">
        <f>'[1]9 Chain linking'!$EX80</f>
        <v>4.9252944514990959E-2</v>
      </c>
      <c r="J33" s="30">
        <f>'[1]9 Chain linking'!$EX81</f>
        <v>0.11760711558257642</v>
      </c>
      <c r="K33" s="30">
        <f>'[1]9 Chain linking'!$EX82</f>
        <v>0.11148850321114034</v>
      </c>
      <c r="L33" s="30">
        <f>'[1]9 Chain linking'!$EX83</f>
        <v>1.6291793475516458E-2</v>
      </c>
      <c r="M33" s="30">
        <f>'[1]9 Chain linking'!$EX84</f>
        <v>0</v>
      </c>
      <c r="N33" s="30">
        <f>'[1]9 Chain linking'!$EX85</f>
        <v>6.5706386266419559E-2</v>
      </c>
      <c r="O33" s="30">
        <f>'[1]9 Chain linking'!$EX86</f>
        <v>-9.1095535932461669E-4</v>
      </c>
      <c r="P33" s="22"/>
      <c r="Q33" s="22"/>
    </row>
    <row r="34" spans="1:20" s="8" customFormat="1" ht="27.75" customHeight="1" x14ac:dyDescent="0.35">
      <c r="A34" s="6"/>
      <c r="B34" s="29" t="s">
        <v>37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2"/>
      <c r="Q34" s="22"/>
    </row>
    <row r="35" spans="1:20" s="8" customFormat="1" ht="1.9" customHeight="1" x14ac:dyDescent="0.35">
      <c r="A35" s="6"/>
      <c r="C35" s="22"/>
      <c r="D35" s="22"/>
      <c r="E35" s="24"/>
      <c r="F35" s="24"/>
      <c r="G35" s="24"/>
      <c r="H35" s="24"/>
      <c r="I35" s="24"/>
      <c r="J35" s="12"/>
      <c r="K35" s="12"/>
      <c r="L35" s="12"/>
      <c r="M35" s="12"/>
      <c r="N35" s="12"/>
      <c r="O35" s="12"/>
    </row>
    <row r="36" spans="1:20" s="8" customFormat="1" ht="25.5" customHeight="1" x14ac:dyDescent="0.35">
      <c r="A36" s="6"/>
      <c r="B36" s="33" t="s">
        <v>38</v>
      </c>
      <c r="C36" s="34"/>
      <c r="D36" s="34"/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36"/>
    </row>
    <row r="37" spans="1:20" s="8" customFormat="1" ht="25.5" customHeight="1" x14ac:dyDescent="0.35">
      <c r="A37" s="6"/>
      <c r="B37" s="37" t="s">
        <v>39</v>
      </c>
      <c r="C37" s="37"/>
      <c r="D37" s="37"/>
      <c r="E37" s="24"/>
      <c r="F37" s="24"/>
      <c r="G37" s="24"/>
      <c r="H37" s="24"/>
      <c r="I37" s="24"/>
      <c r="J37" s="12"/>
      <c r="K37" s="12"/>
      <c r="L37" s="12"/>
      <c r="M37" s="12"/>
      <c r="N37" s="12"/>
      <c r="O37" s="12"/>
    </row>
    <row r="38" spans="1:20" s="8" customFormat="1" ht="25.5" customHeight="1" x14ac:dyDescent="0.35">
      <c r="A38" s="6"/>
      <c r="B38" s="37"/>
      <c r="C38" s="37"/>
      <c r="D38" s="37"/>
      <c r="E38" s="24"/>
      <c r="F38" s="24"/>
      <c r="G38" s="24"/>
      <c r="H38" s="24"/>
      <c r="I38" s="24"/>
      <c r="J38" s="12"/>
      <c r="K38" s="12"/>
      <c r="L38" s="12"/>
      <c r="M38" s="12"/>
      <c r="N38" s="12"/>
      <c r="O38" s="12"/>
    </row>
    <row r="39" spans="1:20" ht="22.5" customHeight="1" x14ac:dyDescent="0.25">
      <c r="B39" s="38"/>
      <c r="C39" s="39"/>
      <c r="D39" s="39"/>
      <c r="E39" s="40"/>
      <c r="F39" s="40"/>
      <c r="G39" s="40"/>
      <c r="H39" s="40"/>
      <c r="I39" s="40"/>
      <c r="J39" s="41"/>
      <c r="K39" s="41"/>
      <c r="L39" s="41"/>
      <c r="M39" s="41"/>
      <c r="N39" s="41"/>
      <c r="O39" s="41"/>
    </row>
    <row r="40" spans="1:20" ht="21" customHeight="1" x14ac:dyDescent="0.25">
      <c r="B40" s="38"/>
      <c r="C40" s="39"/>
      <c r="D40" s="39"/>
      <c r="E40" s="40"/>
      <c r="F40" s="40"/>
      <c r="G40" s="40"/>
      <c r="H40" s="40"/>
      <c r="I40" s="40"/>
      <c r="J40" s="41"/>
      <c r="K40" s="41"/>
      <c r="L40" s="41"/>
      <c r="M40" s="41"/>
      <c r="N40" s="41"/>
      <c r="O40" s="41"/>
    </row>
    <row r="41" spans="1:20" ht="21" customHeight="1" x14ac:dyDescent="0.25">
      <c r="B41" s="38"/>
      <c r="C41" s="39"/>
      <c r="D41" s="39"/>
      <c r="E41" s="40"/>
      <c r="F41" s="40"/>
      <c r="G41" s="40"/>
      <c r="H41" s="40"/>
      <c r="I41" s="40"/>
      <c r="J41" s="41"/>
      <c r="K41" s="41"/>
      <c r="L41" s="41"/>
      <c r="M41" s="41"/>
      <c r="N41" s="41"/>
      <c r="O41" s="41"/>
    </row>
    <row r="42" spans="1:20" ht="27.75" customHeight="1" x14ac:dyDescent="0.35">
      <c r="B42" s="42" t="s">
        <v>40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20" ht="27.75" customHeight="1" x14ac:dyDescent="0.35">
      <c r="B43" s="9" t="s">
        <v>41</v>
      </c>
      <c r="C43" s="43"/>
      <c r="D43" s="43"/>
      <c r="E43" s="12"/>
      <c r="F43" s="24"/>
      <c r="G43" s="24"/>
      <c r="H43" s="24"/>
      <c r="I43" s="24"/>
      <c r="J43" s="12"/>
      <c r="K43" s="12"/>
      <c r="L43" s="24"/>
      <c r="M43" s="12"/>
      <c r="N43" s="12"/>
      <c r="O43" s="12"/>
    </row>
    <row r="44" spans="1:20" ht="49.5" customHeight="1" x14ac:dyDescent="0.25">
      <c r="B44" s="13" t="s">
        <v>2</v>
      </c>
      <c r="C44" s="13" t="s">
        <v>3</v>
      </c>
      <c r="D44" s="14" t="s">
        <v>4</v>
      </c>
      <c r="E44" s="14" t="s">
        <v>5</v>
      </c>
      <c r="F44" s="14" t="s">
        <v>6</v>
      </c>
      <c r="G44" s="44" t="s">
        <v>7</v>
      </c>
      <c r="H44" s="14" t="s">
        <v>8</v>
      </c>
      <c r="I44" s="14" t="s">
        <v>9</v>
      </c>
      <c r="J44" s="14" t="s">
        <v>10</v>
      </c>
      <c r="K44" s="15" t="s">
        <v>11</v>
      </c>
      <c r="L44" s="15" t="s">
        <v>12</v>
      </c>
      <c r="M44" s="15" t="s">
        <v>13</v>
      </c>
      <c r="N44" s="15" t="s">
        <v>14</v>
      </c>
      <c r="O44" s="15" t="s">
        <v>15</v>
      </c>
    </row>
    <row r="45" spans="1:20" ht="49.5" customHeight="1" x14ac:dyDescent="0.25">
      <c r="B45" s="16"/>
      <c r="C45" s="16"/>
      <c r="D45" s="17"/>
      <c r="E45" s="17"/>
      <c r="F45" s="18"/>
      <c r="G45" s="45"/>
      <c r="H45" s="17"/>
      <c r="I45" s="17"/>
      <c r="J45" s="17"/>
      <c r="K45" s="18"/>
      <c r="L45" s="18"/>
      <c r="M45" s="18"/>
      <c r="N45" s="18"/>
      <c r="O45" s="18"/>
    </row>
    <row r="46" spans="1:20" ht="3.75" customHeight="1" x14ac:dyDescent="0.25">
      <c r="B46" s="16"/>
      <c r="C46" s="16"/>
      <c r="D46" s="17"/>
      <c r="E46" s="17"/>
      <c r="F46" s="17"/>
      <c r="G46" s="45"/>
      <c r="H46" s="17"/>
      <c r="I46" s="17"/>
      <c r="J46" s="17"/>
      <c r="K46" s="18"/>
      <c r="L46" s="18"/>
      <c r="M46" s="18"/>
      <c r="N46" s="18"/>
      <c r="O46" s="18"/>
    </row>
    <row r="47" spans="1:20" ht="27.75" customHeight="1" x14ac:dyDescent="0.35">
      <c r="B47" s="19" t="s">
        <v>16</v>
      </c>
      <c r="C47" s="20">
        <f>'[1]6 COICOP PIs'!C174</f>
        <v>586.65104667931428</v>
      </c>
      <c r="D47" s="20">
        <f>'[1]6 COICOP PIs'!C175</f>
        <v>345.27427713097558</v>
      </c>
      <c r="E47" s="20" t="s">
        <v>42</v>
      </c>
      <c r="F47" s="20">
        <f>'[1]6 COICOP PIs'!C177</f>
        <v>21.207342614600151</v>
      </c>
      <c r="G47" s="20">
        <f>'[1]6 COICOP PIs'!C178</f>
        <v>24.162666169205348</v>
      </c>
      <c r="H47" s="20">
        <f>'[1]6 COICOP PIs'!C179</f>
        <v>30.756832814236105</v>
      </c>
      <c r="I47" s="20">
        <f>'[1]6 COICOP PIs'!C180</f>
        <v>3.4977060095474677</v>
      </c>
      <c r="J47" s="20">
        <f>'[1]6 COICOP PIs'!C181</f>
        <v>26.363426773929124</v>
      </c>
      <c r="K47" s="20">
        <f>'[1]6 COICOP PIs'!C182</f>
        <v>51.526012852248499</v>
      </c>
      <c r="L47" s="20">
        <f>'[1]6 COICOP PIs'!C183</f>
        <v>5.6285213260766049</v>
      </c>
      <c r="M47" s="20">
        <f>'[1]6 COICOP PIs'!C184</f>
        <v>12.33448630230515</v>
      </c>
      <c r="N47" s="20">
        <f>'[1]6 COICOP PIs'!C185</f>
        <v>22.399234488202559</v>
      </c>
      <c r="O47" s="20">
        <f>'[1]6 COICOP PIs'!C186</f>
        <v>43.500540197987789</v>
      </c>
      <c r="T47" s="25"/>
    </row>
    <row r="48" spans="1:20" ht="27.75" customHeight="1" x14ac:dyDescent="0.35">
      <c r="B48" s="21" t="s">
        <v>17</v>
      </c>
      <c r="C48" s="22">
        <f>'[1]9 Chain linking'!$K$141</f>
        <v>107.1805914183393</v>
      </c>
      <c r="D48" s="22">
        <f>'[1]9 Chain linking'!$K$142</f>
        <v>111.63239351344936</v>
      </c>
      <c r="E48" s="22"/>
      <c r="F48" s="22">
        <f>'[1]9 Chain linking'!$K$144</f>
        <v>93.752919693994514</v>
      </c>
      <c r="G48" s="22">
        <f>'[1]9 Chain linking'!$K$145</f>
        <v>94.613872791695428</v>
      </c>
      <c r="H48" s="22">
        <f>'[1]9 Chain linking'!$K$146</f>
        <v>96.372859600979794</v>
      </c>
      <c r="I48" s="22">
        <f>'[1]9 Chain linking'!$K$147</f>
        <v>100.06048219872211</v>
      </c>
      <c r="J48" s="22">
        <f>'[1]9 Chain linking'!$K$148</f>
        <v>108.12366589486537</v>
      </c>
      <c r="K48" s="22">
        <f>'[1]9 Chain linking'!$K$149</f>
        <v>104.21297893821149</v>
      </c>
      <c r="L48" s="22">
        <f>'[1]9 Chain linking'!$K$150</f>
        <v>87.858435038750301</v>
      </c>
      <c r="M48" s="22">
        <f>'[1]9 Chain linking'!$K$151</f>
        <v>118.51192019236737</v>
      </c>
      <c r="N48" s="22">
        <f>'[1]9 Chain linking'!$K$152</f>
        <v>103.29662424496367</v>
      </c>
      <c r="O48" s="22">
        <f>'[1]9 Chain linking'!$K$153</f>
        <v>97.816732206182635</v>
      </c>
    </row>
    <row r="49" spans="2:15" ht="27.75" customHeight="1" x14ac:dyDescent="0.35">
      <c r="B49" s="21" t="s">
        <v>18</v>
      </c>
      <c r="C49" s="22">
        <f>'[1]9 Chain linking'!$L$141</f>
        <v>106.63389869126588</v>
      </c>
      <c r="D49" s="22">
        <f>'[1]9 Chain linking'!$L$142</f>
        <v>109.89769397724898</v>
      </c>
      <c r="E49" s="22"/>
      <c r="F49" s="22">
        <f>'[1]9 Chain linking'!$L$144</f>
        <v>93.49620525490316</v>
      </c>
      <c r="G49" s="22">
        <f>'[1]9 Chain linking'!$L$145</f>
        <v>93.734231875889819</v>
      </c>
      <c r="H49" s="22">
        <f>'[1]9 Chain linking'!$L$146</f>
        <v>98.063493711416029</v>
      </c>
      <c r="I49" s="22">
        <f>'[1]9 Chain linking'!$L$147</f>
        <v>98.892803509150212</v>
      </c>
      <c r="J49" s="22">
        <f>'[1]9 Chain linking'!$L$148</f>
        <v>110.1350737596545</v>
      </c>
      <c r="K49" s="22">
        <f>'[1]9 Chain linking'!$L$149</f>
        <v>104.18529830643872</v>
      </c>
      <c r="L49" s="22">
        <f>'[1]9 Chain linking'!$L$150</f>
        <v>87.613429993032298</v>
      </c>
      <c r="M49" s="22">
        <f>'[1]9 Chain linking'!$L$151</f>
        <v>120.62538337393023</v>
      </c>
      <c r="N49" s="22">
        <f>'[1]9 Chain linking'!$L$152</f>
        <v>109.38921663617475</v>
      </c>
      <c r="O49" s="22">
        <f>'[1]9 Chain linking'!$L$153</f>
        <v>98.834039372451741</v>
      </c>
    </row>
    <row r="50" spans="2:15" ht="27.75" customHeight="1" x14ac:dyDescent="0.35">
      <c r="B50" s="21" t="s">
        <v>19</v>
      </c>
      <c r="C50" s="22">
        <f>'[1]9 Chain linking'!$M$141</f>
        <v>110.05420097027114</v>
      </c>
      <c r="D50" s="22">
        <f>'[1]9 Chain linking'!$M$142</f>
        <v>114.82910398140011</v>
      </c>
      <c r="E50" s="22"/>
      <c r="F50" s="22">
        <f>'[1]9 Chain linking'!$M$144</f>
        <v>98.908539752784677</v>
      </c>
      <c r="G50" s="22">
        <f>'[1]9 Chain linking'!$M$145</f>
        <v>94.542129557551036</v>
      </c>
      <c r="H50" s="22">
        <f>'[1]9 Chain linking'!$M$146</f>
        <v>98.924641918206703</v>
      </c>
      <c r="I50" s="22">
        <f>'[1]9 Chain linking'!$M$147</f>
        <v>107.50775443376028</v>
      </c>
      <c r="J50" s="22">
        <f>'[1]9 Chain linking'!$M$148</f>
        <v>113.61985008138306</v>
      </c>
      <c r="K50" s="22">
        <f>'[1]9 Chain linking'!$M$149</f>
        <v>107.10341535827013</v>
      </c>
      <c r="L50" s="22">
        <f>'[1]9 Chain linking'!$M$150</f>
        <v>87.345561860876686</v>
      </c>
      <c r="M50" s="22">
        <f>'[1]9 Chain linking'!$M$151</f>
        <v>112.67060142263345</v>
      </c>
      <c r="N50" s="22">
        <f>'[1]9 Chain linking'!$M$152</f>
        <v>111.21432379577662</v>
      </c>
      <c r="O50" s="22">
        <f>'[1]9 Chain linking'!$M$153</f>
        <v>97.211742314755568</v>
      </c>
    </row>
    <row r="51" spans="2:15" ht="23.25" x14ac:dyDescent="0.35">
      <c r="B51" s="24">
        <v>2021</v>
      </c>
      <c r="C51" s="22"/>
      <c r="D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23.25" x14ac:dyDescent="0.35">
      <c r="B52" s="26" t="s">
        <v>43</v>
      </c>
      <c r="C52" s="22">
        <f>'[1]9 Chain linking'!$EL$141</f>
        <v>106.09919674691869</v>
      </c>
      <c r="D52" s="22">
        <f>'[1]9 Chain linking'!$EL$142</f>
        <v>109.3004362413491</v>
      </c>
      <c r="F52" s="22">
        <f>'[1]9 Chain linking'!$EL$144</f>
        <v>92.682886189273148</v>
      </c>
      <c r="G52" s="22">
        <f>'[1]9 Chain linking'!$EL$145</f>
        <v>91.223986353425047</v>
      </c>
      <c r="H52" s="22">
        <f>'[1]9 Chain linking'!$EL$146</f>
        <v>98.120704059541765</v>
      </c>
      <c r="I52" s="22">
        <f>'[1]9 Chain linking'!$EL$147</f>
        <v>106.32868151350803</v>
      </c>
      <c r="J52" s="22">
        <f>'[1]9 Chain linking'!$EL$148</f>
        <v>112.71804503346475</v>
      </c>
      <c r="K52" s="22">
        <f>'[1]9 Chain linking'!$EL$149</f>
        <v>104.18529830643872</v>
      </c>
      <c r="L52" s="22">
        <f>'[1]9 Chain linking'!$EL$150</f>
        <v>86.611340411279954</v>
      </c>
      <c r="M52" s="22">
        <f>'[1]9 Chain linking'!$EL$151</f>
        <v>111.94743942706103</v>
      </c>
      <c r="N52" s="22">
        <f>'[1]9 Chain linking'!$EL$152</f>
        <v>111.02328302664857</v>
      </c>
      <c r="O52" s="22">
        <f>'[1]9 Chain linking'!$EL$153</f>
        <v>97.699551555136736</v>
      </c>
    </row>
    <row r="53" spans="2:15" ht="23.25" x14ac:dyDescent="0.35">
      <c r="B53" s="26" t="s">
        <v>44</v>
      </c>
      <c r="C53" s="22">
        <f>'[1]9 Chain linking'!$EM$141</f>
        <v>107.78761693643646</v>
      </c>
      <c r="D53" s="22">
        <f>'[1]9 Chain linking'!$EM$142</f>
        <v>111.92497313169743</v>
      </c>
      <c r="F53" s="22">
        <f>'[1]9 Chain linking'!$EM$144</f>
        <v>92.682886189273148</v>
      </c>
      <c r="G53" s="22">
        <f>'[1]9 Chain linking'!$EM$145</f>
        <v>92.363980830031878</v>
      </c>
      <c r="H53" s="22">
        <f>'[1]9 Chain linking'!$EM$146</f>
        <v>99.559133529834213</v>
      </c>
      <c r="I53" s="22">
        <f>'[1]9 Chain linking'!$EM$147</f>
        <v>106.68026082702798</v>
      </c>
      <c r="J53" s="22">
        <f>'[1]9 Chain linking'!$EM$148</f>
        <v>113.96680091212347</v>
      </c>
      <c r="K53" s="22">
        <f>'[1]9 Chain linking'!$EM$149</f>
        <v>104.18529830643872</v>
      </c>
      <c r="L53" s="22">
        <f>'[1]9 Chain linking'!$EM$150</f>
        <v>86.049392385301999</v>
      </c>
      <c r="M53" s="22">
        <f>'[1]9 Chain linking'!$EM$151</f>
        <v>111.94743942706103</v>
      </c>
      <c r="N53" s="22">
        <f>'[1]9 Chain linking'!$EM$152</f>
        <v>111.02328302664857</v>
      </c>
      <c r="O53" s="22">
        <f>'[1]9 Chain linking'!$EM$153</f>
        <v>97.275494391241992</v>
      </c>
    </row>
    <row r="54" spans="2:15" ht="23.25" x14ac:dyDescent="0.35">
      <c r="B54" s="26" t="s">
        <v>22</v>
      </c>
      <c r="C54" s="22">
        <f>'[1]9 Chain linking'!$EN$141</f>
        <v>107.77224658443893</v>
      </c>
      <c r="D54" s="22">
        <f>'[1]9 Chain linking'!$EN$142</f>
        <v>111.92680904003099</v>
      </c>
      <c r="F54" s="22">
        <f>'[1]9 Chain linking'!$EN$144</f>
        <v>92.723579490424498</v>
      </c>
      <c r="G54" s="22">
        <f>'[1]9 Chain linking'!$EN$145</f>
        <v>92.081841797285918</v>
      </c>
      <c r="H54" s="22">
        <f>'[1]9 Chain linking'!$EN$146</f>
        <v>99.343409287706848</v>
      </c>
      <c r="I54" s="22">
        <f>'[1]9 Chain linking'!$EN$147</f>
        <v>105.68561094431918</v>
      </c>
      <c r="J54" s="22">
        <f>'[1]9 Chain linking'!$EN$148</f>
        <v>113.96680091212347</v>
      </c>
      <c r="K54" s="22">
        <f>'[1]9 Chain linking'!$EN$149</f>
        <v>104.18529830643872</v>
      </c>
      <c r="L54" s="22">
        <f>'[1]9 Chain linking'!$EN$150</f>
        <v>86.049392385301999</v>
      </c>
      <c r="M54" s="22">
        <f>'[1]9 Chain linking'!$EN$151</f>
        <v>111.94743942706103</v>
      </c>
      <c r="N54" s="22">
        <f>'[1]9 Chain linking'!$EN$152</f>
        <v>111.02328302664857</v>
      </c>
      <c r="O54" s="22">
        <f>'[1]9 Chain linking'!$EN$153</f>
        <v>97.423016623472122</v>
      </c>
    </row>
    <row r="55" spans="2:15" ht="23.25" x14ac:dyDescent="0.35">
      <c r="B55" s="26" t="s">
        <v>23</v>
      </c>
      <c r="C55" s="22">
        <f>'[1]9 Chain linking'!$EO$141</f>
        <v>108.12819076178641</v>
      </c>
      <c r="D55" s="22">
        <f>'[1]9 Chain linking'!$EO$142</f>
        <v>112.53955466153442</v>
      </c>
      <c r="F55" s="22">
        <f>'[1]9 Chain linking'!$EO$144</f>
        <v>92.521343294610361</v>
      </c>
      <c r="G55" s="22">
        <f>'[1]9 Chain linking'!$EO$145</f>
        <v>92.45836012952914</v>
      </c>
      <c r="H55" s="22">
        <f>'[1]9 Chain linking'!$EO$146</f>
        <v>98.622234834968296</v>
      </c>
      <c r="I55" s="22">
        <f>'[1]9 Chain linking'!$EO$147</f>
        <v>106.68026082702798</v>
      </c>
      <c r="J55" s="22">
        <f>'[1]9 Chain linking'!$EO$148</f>
        <v>113.96680091212347</v>
      </c>
      <c r="K55" s="22">
        <f>'[1]9 Chain linking'!$EO$149</f>
        <v>104.18529830643872</v>
      </c>
      <c r="L55" s="22">
        <f>'[1]9 Chain linking'!$EO$150</f>
        <v>87.397626933598247</v>
      </c>
      <c r="M55" s="22">
        <f>'[1]9 Chain linking'!$EO$151</f>
        <v>111.94743942706103</v>
      </c>
      <c r="N55" s="22">
        <f>'[1]9 Chain linking'!$EO$152</f>
        <v>111.02328302664857</v>
      </c>
      <c r="O55" s="22">
        <f>'[1]9 Chain linking'!$EO$153</f>
        <v>97.50472619472049</v>
      </c>
    </row>
    <row r="56" spans="2:15" ht="23.25" x14ac:dyDescent="0.35">
      <c r="B56" s="26" t="s">
        <v>24</v>
      </c>
      <c r="C56" s="22">
        <f>'[1]9 Chain linking'!$EP$141</f>
        <v>108.39898280190047</v>
      </c>
      <c r="D56" s="22">
        <f>'[1]9 Chain linking'!$EP$142</f>
        <v>113.16075461226873</v>
      </c>
      <c r="F56" s="22">
        <f>'[1]9 Chain linking'!$EP$144</f>
        <v>93.531094593677579</v>
      </c>
      <c r="G56" s="22">
        <f>'[1]9 Chain linking'!$EP$145</f>
        <v>92.705783203991501</v>
      </c>
      <c r="H56" s="22">
        <f>'[1]9 Chain linking'!$EP$146</f>
        <v>98.043206796227949</v>
      </c>
      <c r="I56" s="22">
        <f>'[1]9 Chain linking'!$EP$147</f>
        <v>106.68026082702798</v>
      </c>
      <c r="J56" s="22">
        <f>'[1]9 Chain linking'!$EP$148</f>
        <v>113.90393971099681</v>
      </c>
      <c r="K56" s="22">
        <f>'[1]9 Chain linking'!$EP$149</f>
        <v>104.18529830643872</v>
      </c>
      <c r="L56" s="22">
        <f>'[1]9 Chain linking'!$EP$150</f>
        <v>88.509839841152669</v>
      </c>
      <c r="M56" s="22">
        <f>'[1]9 Chain linking'!$EP$151</f>
        <v>111.94743942706103</v>
      </c>
      <c r="N56" s="22">
        <f>'[1]9 Chain linking'!$EP$152</f>
        <v>111.02328302664857</v>
      </c>
      <c r="O56" s="22">
        <f>'[1]9 Chain linking'!$EP$153</f>
        <v>95.899912057232328</v>
      </c>
    </row>
    <row r="57" spans="2:15" ht="23.25" x14ac:dyDescent="0.35">
      <c r="B57" s="26" t="s">
        <v>45</v>
      </c>
      <c r="C57" s="22">
        <f>'[1]9 Chain linking'!$EQ$141</f>
        <v>110.88261621124582</v>
      </c>
      <c r="D57" s="22">
        <f>'[1]9 Chain linking'!$EQ$142</f>
        <v>116.56929606750694</v>
      </c>
      <c r="F57" s="22">
        <f>'[1]9 Chain linking'!$EQ$144</f>
        <v>104.89687904394242</v>
      </c>
      <c r="G57" s="22">
        <f>'[1]9 Chain linking'!$EQ$145</f>
        <v>93.045420807324447</v>
      </c>
      <c r="H57" s="22">
        <f>'[1]9 Chain linking'!$EQ$146</f>
        <v>98.292589052669584</v>
      </c>
      <c r="I57" s="22">
        <f>'[1]9 Chain linking'!$EQ$147</f>
        <v>106.68026082702798</v>
      </c>
      <c r="J57" s="22">
        <f>'[1]9 Chain linking'!$EQ$148</f>
        <v>113.45009613347399</v>
      </c>
      <c r="K57" s="22">
        <f>'[1]9 Chain linking'!$EQ$149</f>
        <v>104.18529830643872</v>
      </c>
      <c r="L57" s="22">
        <f>'[1]9 Chain linking'!$EQ$150</f>
        <v>87.953733387375465</v>
      </c>
      <c r="M57" s="22">
        <f>'[1]9 Chain linking'!$EQ$151</f>
        <v>111.94743942706103</v>
      </c>
      <c r="N57" s="22">
        <f>'[1]9 Chain linking'!$EQ$152</f>
        <v>111.02328302664857</v>
      </c>
      <c r="O57" s="22">
        <f>'[1]9 Chain linking'!$EQ$153</f>
        <v>96.780924973356775</v>
      </c>
    </row>
    <row r="58" spans="2:15" ht="23.25" x14ac:dyDescent="0.35">
      <c r="B58" s="26" t="s">
        <v>26</v>
      </c>
      <c r="C58" s="22">
        <f>'[1]9 Chain linking'!$ER$141</f>
        <v>112.63278035206116</v>
      </c>
      <c r="D58" s="22">
        <f>'[1]9 Chain linking'!$ER$142</f>
        <v>119.36363437342266</v>
      </c>
      <c r="F58" s="22">
        <f>'[1]9 Chain linking'!$ER$144</f>
        <v>104.75614863993957</v>
      </c>
      <c r="G58" s="22">
        <f>'[1]9 Chain linking'!$ER$145</f>
        <v>93.712316437416618</v>
      </c>
      <c r="H58" s="22">
        <f>'[1]9 Chain linking'!$ER$146</f>
        <v>98.946999540140794</v>
      </c>
      <c r="I58" s="22">
        <f>'[1]9 Chain linking'!$ER$147</f>
        <v>109.3232060866643</v>
      </c>
      <c r="J58" s="22">
        <f>'[1]9 Chain linking'!$ER$148</f>
        <v>113.45009613347399</v>
      </c>
      <c r="K58" s="22">
        <f>'[1]9 Chain linking'!$ER$149</f>
        <v>104.18529830643872</v>
      </c>
      <c r="L58" s="22">
        <f>'[1]9 Chain linking'!$ER$150</f>
        <v>87.397626933598247</v>
      </c>
      <c r="M58" s="22">
        <f>'[1]9 Chain linking'!$ER$151</f>
        <v>111.94743942706103</v>
      </c>
      <c r="N58" s="22">
        <f>'[1]9 Chain linking'!$ER$152</f>
        <v>111.36566657249396</v>
      </c>
      <c r="O58" s="22">
        <f>'[1]9 Chain linking'!$ER$153</f>
        <v>97.123038335993058</v>
      </c>
    </row>
    <row r="59" spans="2:15" ht="23.25" x14ac:dyDescent="0.35">
      <c r="B59" s="26" t="s">
        <v>27</v>
      </c>
      <c r="C59" s="22">
        <f>'[1]9 Chain linking'!$ES$141</f>
        <v>112.30561333954296</v>
      </c>
      <c r="D59" s="22">
        <f>'[1]9 Chain linking'!$ES$142</f>
        <v>118.79602407431895</v>
      </c>
      <c r="F59" s="22">
        <f>'[1]9 Chain linking'!$ES$144</f>
        <v>104.53507339953644</v>
      </c>
      <c r="G59" s="22">
        <f>'[1]9 Chain linking'!$ES$145</f>
        <v>94.036234604020677</v>
      </c>
      <c r="H59" s="22">
        <f>'[1]9 Chain linking'!$ES$146</f>
        <v>99.222917222438468</v>
      </c>
      <c r="I59" s="22">
        <f>'[1]9 Chain linking'!$ES$147</f>
        <v>109.3232060866643</v>
      </c>
      <c r="J59" s="22">
        <f>'[1]9 Chain linking'!$ES$148</f>
        <v>113.45009613347399</v>
      </c>
      <c r="K59" s="22">
        <f>'[1]9 Chain linking'!$ES$149</f>
        <v>104.18529830643872</v>
      </c>
      <c r="L59" s="22">
        <f>'[1]9 Chain linking'!$ES$150</f>
        <v>87.397626933598247</v>
      </c>
      <c r="M59" s="22">
        <f>'[1]9 Chain linking'!$ES$151</f>
        <v>111.94743942706103</v>
      </c>
      <c r="N59" s="22">
        <f>'[1]9 Chain linking'!$ES$152</f>
        <v>111.36566657249396</v>
      </c>
      <c r="O59" s="22">
        <f>'[1]9 Chain linking'!$ES$153</f>
        <v>96.948872756277879</v>
      </c>
    </row>
    <row r="60" spans="2:15" ht="23.25" x14ac:dyDescent="0.35">
      <c r="B60" s="26" t="s">
        <v>28</v>
      </c>
      <c r="C60" s="22">
        <f>'[1]9 Chain linking'!$ET$141</f>
        <v>113.4686541548411</v>
      </c>
      <c r="D60" s="22">
        <f>'[1]9 Chain linking'!$ET$142</f>
        <v>118.7557022773609</v>
      </c>
      <c r="F60" s="22">
        <f>'[1]9 Chain linking'!$ET$144</f>
        <v>104.94352587369822</v>
      </c>
      <c r="G60" s="22">
        <f>'[1]9 Chain linking'!$ET$145</f>
        <v>97.479463517164447</v>
      </c>
      <c r="H60" s="22">
        <f>'[1]9 Chain linking'!$ET$146</f>
        <v>98.944983971442383</v>
      </c>
      <c r="I60" s="22">
        <f>'[1]9 Chain linking'!$ET$147</f>
        <v>109.3232060866643</v>
      </c>
      <c r="J60" s="22">
        <f>'[1]9 Chain linking'!$ET$148</f>
        <v>113.80491881142581</v>
      </c>
      <c r="K60" s="22">
        <f>'[1]9 Chain linking'!$ET$149</f>
        <v>115.85776651376429</v>
      </c>
      <c r="L60" s="22">
        <f>'[1]9 Chain linking'!$ET$150</f>
        <v>88.147104956794792</v>
      </c>
      <c r="M60" s="22">
        <f>'[1]9 Chain linking'!$ET$151</f>
        <v>111.94743942706103</v>
      </c>
      <c r="N60" s="22">
        <f>'[1]9 Chain linking'!$ET$152</f>
        <v>111.36566657249396</v>
      </c>
      <c r="O60" s="22">
        <f>'[1]9 Chain linking'!$ET$153</f>
        <v>96.900625390610358</v>
      </c>
    </row>
    <row r="61" spans="2:15" ht="23.25" x14ac:dyDescent="0.35">
      <c r="B61" s="26" t="s">
        <v>46</v>
      </c>
      <c r="C61" s="22">
        <f>'[1]9 Chain linking'!$EU$141</f>
        <v>113.06910947549589</v>
      </c>
      <c r="D61" s="22">
        <f>'[1]9 Chain linking'!$EU$142</f>
        <v>117.94752914793141</v>
      </c>
      <c r="F61" s="22">
        <f>'[1]9 Chain linking'!$EU$144</f>
        <v>105.1137928817418</v>
      </c>
      <c r="G61" s="22">
        <f>'[1]9 Chain linking'!$EU$145</f>
        <v>99.169654129687302</v>
      </c>
      <c r="H61" s="22">
        <f>'[1]9 Chain linking'!$EU$146</f>
        <v>98.736164911052086</v>
      </c>
      <c r="I61" s="22">
        <f>'[1]9 Chain linking'!$EU$147</f>
        <v>109.3232060866643</v>
      </c>
      <c r="J61" s="22">
        <f>'[1]9 Chain linking'!$EU$148</f>
        <v>113.75171933649023</v>
      </c>
      <c r="K61" s="22">
        <f>'[1]9 Chain linking'!$EU$149</f>
        <v>115.85776651376429</v>
      </c>
      <c r="L61" s="22">
        <f>'[1]9 Chain linking'!$EU$150</f>
        <v>88.147104956794792</v>
      </c>
      <c r="M61" s="22">
        <f>'[1]9 Chain linking'!$EU$151</f>
        <v>111.94743942706103</v>
      </c>
      <c r="N61" s="22">
        <f>'[1]9 Chain linking'!$EU$152</f>
        <v>111.65595232264887</v>
      </c>
      <c r="O61" s="22">
        <f>'[1]9 Chain linking'!$EU$153</f>
        <v>96.935581766247807</v>
      </c>
    </row>
    <row r="62" spans="2:15" ht="23.25" x14ac:dyDescent="0.35">
      <c r="B62" s="26" t="s">
        <v>30</v>
      </c>
      <c r="C62" s="22">
        <f>'[1]9 Chain linking'!$EV$141</f>
        <v>115.37284218929787</v>
      </c>
      <c r="D62" s="22">
        <f>'[1]9 Chain linking'!$EV$142</f>
        <v>121.38077215966663</v>
      </c>
      <c r="F62" s="22">
        <f>'[1]9 Chain linking'!$EV$144</f>
        <v>105.07458771148144</v>
      </c>
      <c r="G62" s="22">
        <f>'[1]9 Chain linking'!$EV$145</f>
        <v>104.68789602270867</v>
      </c>
      <c r="H62" s="22">
        <f>'[1]9 Chain linking'!$EV$146</f>
        <v>99.66020855441765</v>
      </c>
      <c r="I62" s="22">
        <f>'[1]9 Chain linking'!$EV$147</f>
        <v>109.3232060866643</v>
      </c>
      <c r="J62" s="22">
        <f>'[1]9 Chain linking'!$EV$148</f>
        <v>113.7528526611532</v>
      </c>
      <c r="K62" s="22">
        <f>'[1]9 Chain linking'!$EV$149</f>
        <v>115.85776651376429</v>
      </c>
      <c r="L62" s="22">
        <f>'[1]9 Chain linking'!$EV$150</f>
        <v>88.147104956794792</v>
      </c>
      <c r="M62" s="22">
        <f>'[1]9 Chain linking'!$EV$151</f>
        <v>111.94743942706103</v>
      </c>
      <c r="N62" s="22">
        <f>'[1]9 Chain linking'!$EV$152</f>
        <v>111.65595232264887</v>
      </c>
      <c r="O62" s="22">
        <f>'[1]9 Chain linking'!$EV$153</f>
        <v>97.053331461040187</v>
      </c>
    </row>
    <row r="63" spans="2:15" ht="23.25" x14ac:dyDescent="0.35">
      <c r="B63" s="24">
        <v>2022</v>
      </c>
      <c r="C63" s="22"/>
      <c r="D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23.25" x14ac:dyDescent="0.35">
      <c r="B64" s="26" t="s">
        <v>47</v>
      </c>
      <c r="C64" s="22">
        <f>'[1]9 Chain linking'!$EW$141</f>
        <v>115.4440390369666</v>
      </c>
      <c r="D64" s="22">
        <f>'[1]9 Chain linking'!$EW$142</f>
        <v>120.85135493000388</v>
      </c>
      <c r="F64" s="22">
        <f>'[1]9 Chain linking'!$EW$144</f>
        <v>106.39886188823495</v>
      </c>
      <c r="G64" s="22">
        <f>'[1]9 Chain linking'!$EW$145</f>
        <v>104.49480991396065</v>
      </c>
      <c r="H64" s="22">
        <f>'[1]9 Chain linking'!$EW$146</f>
        <v>100.7305972325794</v>
      </c>
      <c r="I64" s="22">
        <f>'[1]9 Chain linking'!$EW$147</f>
        <v>109.3232060866643</v>
      </c>
      <c r="J64" s="22">
        <f>'[1]9 Chain linking'!$EW$148</f>
        <v>114.38404127973581</v>
      </c>
      <c r="K64" s="22">
        <f>'[1]9 Chain linking'!$EW$149</f>
        <v>115.80076127122973</v>
      </c>
      <c r="L64" s="22">
        <f>'[1]9 Chain linking'!$EW$150</f>
        <v>88.147104956794792</v>
      </c>
      <c r="M64" s="22">
        <f>'[1]9 Chain linking'!$EW$151</f>
        <v>111.94743942706103</v>
      </c>
      <c r="N64" s="22">
        <f>'[1]9 Chain linking'!$EW$152</f>
        <v>118.31822174576357</v>
      </c>
      <c r="O64" s="22">
        <f>'[1]9 Chain linking'!$EW$153</f>
        <v>97.174903578066676</v>
      </c>
    </row>
    <row r="65" spans="2:16" ht="23.25" x14ac:dyDescent="0.35">
      <c r="B65" s="26" t="s">
        <v>32</v>
      </c>
      <c r="C65" s="22">
        <f>'[1]9 Chain linking'!$EX$141</f>
        <v>116.62220146140676</v>
      </c>
      <c r="D65" s="22">
        <f>'[1]9 Chain linking'!$EX$142</f>
        <v>122.43176739145167</v>
      </c>
      <c r="F65" s="22">
        <f>'[1]9 Chain linking'!$EX$144</f>
        <v>108.64240795058623</v>
      </c>
      <c r="G65" s="22">
        <f>'[1]9 Chain linking'!$EX$145</f>
        <v>105.39091308460927</v>
      </c>
      <c r="H65" s="22">
        <f>'[1]9 Chain linking'!$EX$146</f>
        <v>102.01734270691225</v>
      </c>
      <c r="I65" s="22">
        <f>'[1]9 Chain linking'!$EX$147</f>
        <v>113.18186331539708</v>
      </c>
      <c r="J65" s="22">
        <f>'[1]9 Chain linking'!$EX$148</f>
        <v>114.54483100293096</v>
      </c>
      <c r="K65" s="22">
        <f>'[1]9 Chain linking'!$EX$149</f>
        <v>115.80076127122973</v>
      </c>
      <c r="L65" s="22">
        <f>'[1]9 Chain linking'!$EX$150</f>
        <v>88.147104956794792</v>
      </c>
      <c r="M65" s="22">
        <f>'[1]9 Chain linking'!$EX$151</f>
        <v>111.94743942706103</v>
      </c>
      <c r="N65" s="22">
        <f>'[1]9 Chain linking'!$EX$152</f>
        <v>118.31822174576357</v>
      </c>
      <c r="O65" s="22">
        <f>'[1]9 Chain linking'!$EX$153</f>
        <v>97.610551625043968</v>
      </c>
    </row>
    <row r="66" spans="2:16" ht="3" customHeight="1" x14ac:dyDescent="0.35">
      <c r="B66" s="46"/>
      <c r="C66" s="22">
        <f>'[1]9 Chain linking'!$EO$141</f>
        <v>108.12819076178641</v>
      </c>
      <c r="D66" s="22">
        <f>'[1]9 Chain linking'!$EO$142</f>
        <v>112.53955466153442</v>
      </c>
      <c r="F66" s="22">
        <f>'[1]9 Chain linking'!$EO$144</f>
        <v>92.521343294610361</v>
      </c>
      <c r="G66" s="22">
        <f>'[1]9 Chain linking'!$EO$145</f>
        <v>92.45836012952914</v>
      </c>
      <c r="H66" s="22">
        <f>'[1]9 Chain linking'!$EO$146</f>
        <v>98.622234834968296</v>
      </c>
      <c r="I66" s="22">
        <f>'[1]9 Chain linking'!$EO$147</f>
        <v>106.68026082702798</v>
      </c>
      <c r="J66" s="22">
        <f>'[1]9 Chain linking'!$EO$148</f>
        <v>113.96680091212347</v>
      </c>
      <c r="K66" s="22">
        <f>'[1]9 Chain linking'!$EO$149</f>
        <v>104.18529830643872</v>
      </c>
      <c r="L66" s="22">
        <f>'[1]9 Chain linking'!$EO$150</f>
        <v>87.397626933598247</v>
      </c>
      <c r="M66" s="22">
        <f>'[1]9 Chain linking'!$EO$151</f>
        <v>111.94743942706103</v>
      </c>
      <c r="N66" s="22">
        <f>'[1]9 Chain linking'!$EO$152</f>
        <v>111.02328302664857</v>
      </c>
      <c r="O66" s="22">
        <f>'[1]9 Chain linking'!$EO$153</f>
        <v>97.50472619472049</v>
      </c>
    </row>
    <row r="67" spans="2:16" ht="27.75" customHeight="1" x14ac:dyDescent="0.35">
      <c r="B67" s="28" t="s">
        <v>33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5"/>
    </row>
    <row r="68" spans="2:16" ht="27.75" customHeight="1" x14ac:dyDescent="0.35">
      <c r="B68" s="29" t="s">
        <v>34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5"/>
    </row>
    <row r="69" spans="2:16" ht="27.75" customHeight="1" x14ac:dyDescent="0.35">
      <c r="B69" s="26" t="s">
        <v>35</v>
      </c>
      <c r="C69" s="30">
        <f>'[1]9 Chain linking'!$EX$158</f>
        <v>1.0205485136074444E-2</v>
      </c>
      <c r="D69" s="30">
        <f>'[1]9 Chain linking'!$EX$159</f>
        <v>1.3077325135189E-2</v>
      </c>
      <c r="E69" s="30"/>
      <c r="F69" s="30">
        <f>'[1]9 Chain linking'!$EX$161</f>
        <v>2.1086184781825779E-2</v>
      </c>
      <c r="G69" s="30">
        <f>'[1]9 Chain linking'!$EX$162</f>
        <v>8.5755758720118536E-3</v>
      </c>
      <c r="H69" s="30">
        <f>'[1]9 Chain linking'!$EX$163</f>
        <v>1.2774127322623174E-2</v>
      </c>
      <c r="I69" s="30">
        <f>'[1]9 Chain linking'!$EX$164</f>
        <v>3.5295865963479889E-2</v>
      </c>
      <c r="J69" s="30">
        <f>'[1]9 Chain linking'!$EX$165</f>
        <v>1.4057006676475581E-3</v>
      </c>
      <c r="K69" s="30">
        <f>'[1]9 Chain linking'!$EX$166</f>
        <v>0</v>
      </c>
      <c r="L69" s="30">
        <f>'[1]9 Chain linking'!$EX$167</f>
        <v>0</v>
      </c>
      <c r="M69" s="30">
        <f>'[1]9 Chain linking'!$EX$168</f>
        <v>0</v>
      </c>
      <c r="N69" s="30">
        <f>'[1]9 Chain linking'!$EX$169</f>
        <v>0</v>
      </c>
      <c r="O69" s="30">
        <f>'[1]9 Chain linking'!$EX$170</f>
        <v>4.4831333084607294E-3</v>
      </c>
      <c r="P69" s="3"/>
    </row>
    <row r="70" spans="2:16" ht="27.75" customHeight="1" x14ac:dyDescent="0.35">
      <c r="B70" s="29" t="s">
        <v>36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6" ht="9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2:16" ht="27.75" customHeight="1" x14ac:dyDescent="0.35">
      <c r="B72" s="29" t="s">
        <v>34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6" ht="27.75" customHeight="1" x14ac:dyDescent="0.35">
      <c r="B73" s="26" t="s">
        <v>35</v>
      </c>
      <c r="C73" s="30">
        <f>'[1]9 Chain linking'!$EX$175</f>
        <v>9.9180814154407493E-2</v>
      </c>
      <c r="D73" s="30">
        <f>'[1]9 Chain linking'!$EX$176</f>
        <v>0.12013978719267815</v>
      </c>
      <c r="E73" s="30"/>
      <c r="F73" s="30">
        <f>'[1]9 Chain linking'!$EX$178</f>
        <v>0.1721949155610154</v>
      </c>
      <c r="G73" s="30">
        <f>'[1]9 Chain linking'!$EX$179</f>
        <v>0.15529826416813153</v>
      </c>
      <c r="H73" s="30">
        <f>'[1]9 Chain linking'!$EX$180</f>
        <v>3.971270574053265E-2</v>
      </c>
      <c r="I73" s="30">
        <f>'[1]9 Chain linking'!$EX$181</f>
        <v>6.4452805248209621E-2</v>
      </c>
      <c r="J73" s="30">
        <f>'[1]9 Chain linking'!$EX$182</f>
        <v>1.6206686062767206E-2</v>
      </c>
      <c r="K73" s="30">
        <f>'[1]9 Chain linking'!$EX$183</f>
        <v>0.11148850321114034</v>
      </c>
      <c r="L73" s="30">
        <f>'[1]9 Chain linking'!$EX$184</f>
        <v>1.7731679687927215E-2</v>
      </c>
      <c r="M73" s="30">
        <f>'[1]9 Chain linking'!$EX$185</f>
        <v>0</v>
      </c>
      <c r="N73" s="30">
        <f>'[1]9 Chain linking'!$EX$186</f>
        <v>6.5706386266419559E-2</v>
      </c>
      <c r="O73" s="30">
        <f>'[1]9 Chain linking'!$EX$187</f>
        <v>-9.1095535932461669E-4</v>
      </c>
    </row>
    <row r="74" spans="2:16" ht="27.75" customHeight="1" x14ac:dyDescent="0.35">
      <c r="B74" s="29" t="s">
        <v>37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2:16" ht="2.25" customHeight="1" x14ac:dyDescent="0.35">
      <c r="B75" s="47"/>
      <c r="C75" s="48"/>
      <c r="D75" s="48"/>
      <c r="E75" s="11"/>
      <c r="F75" s="11"/>
      <c r="G75" s="11"/>
      <c r="H75" s="11"/>
      <c r="I75" s="11"/>
      <c r="J75" s="11"/>
      <c r="K75" s="10"/>
      <c r="L75" s="10"/>
      <c r="M75" s="10"/>
      <c r="N75" s="10"/>
      <c r="O75" s="10"/>
    </row>
    <row r="76" spans="2:16" ht="27" customHeight="1" x14ac:dyDescent="0.35">
      <c r="B76" s="49" t="s">
        <v>38</v>
      </c>
      <c r="C76" s="50"/>
      <c r="D76" s="50"/>
      <c r="E76" s="24"/>
      <c r="F76" s="24"/>
      <c r="G76" s="24"/>
      <c r="H76" s="24"/>
      <c r="I76" s="24"/>
      <c r="J76" s="24"/>
      <c r="K76" s="12"/>
      <c r="L76" s="12"/>
      <c r="M76" s="12"/>
      <c r="N76" s="12"/>
      <c r="O76" s="12"/>
    </row>
    <row r="77" spans="2:16" ht="27" customHeight="1" x14ac:dyDescent="0.35">
      <c r="B77" s="37" t="s">
        <v>48</v>
      </c>
      <c r="C77" s="37"/>
      <c r="D77" s="37"/>
      <c r="E77" s="24"/>
      <c r="F77" s="24"/>
      <c r="G77" s="24"/>
      <c r="H77" s="24"/>
      <c r="I77" s="24"/>
      <c r="J77" s="12"/>
      <c r="K77" s="12"/>
      <c r="L77" s="12"/>
      <c r="M77" s="12"/>
      <c r="N77" s="12"/>
      <c r="O77" s="12"/>
    </row>
    <row r="78" spans="2:16" ht="27" customHeight="1" x14ac:dyDescent="0.35">
      <c r="B78" s="37" t="s">
        <v>49</v>
      </c>
      <c r="C78" s="37"/>
      <c r="D78" s="37"/>
      <c r="E78" s="24"/>
      <c r="F78" s="22"/>
      <c r="G78" s="24"/>
      <c r="H78" s="24"/>
      <c r="I78" s="24"/>
      <c r="J78" s="12"/>
      <c r="K78" s="12"/>
      <c r="L78" s="12"/>
      <c r="M78" s="12"/>
      <c r="N78" s="12"/>
      <c r="O78" s="12"/>
    </row>
    <row r="79" spans="2:16" ht="20.25" customHeight="1" x14ac:dyDescent="0.25">
      <c r="B79" s="51"/>
      <c r="C79" s="51"/>
      <c r="D79" s="51"/>
      <c r="F79" s="3"/>
      <c r="G79" s="3"/>
    </row>
    <row r="80" spans="2:16" ht="20.25" customHeight="1" x14ac:dyDescent="0.25">
      <c r="B80" s="51"/>
      <c r="C80" s="51"/>
      <c r="D80" s="51"/>
      <c r="F80" s="3"/>
      <c r="G80" s="3"/>
    </row>
    <row r="81" spans="2:7" ht="20.25" customHeight="1" x14ac:dyDescent="0.25">
      <c r="B81" s="51"/>
      <c r="C81" s="51"/>
      <c r="D81" s="51"/>
      <c r="F81" s="3"/>
      <c r="G81" s="3"/>
    </row>
    <row r="82" spans="2:7" ht="20.25" customHeight="1" x14ac:dyDescent="0.25">
      <c r="B82" s="51"/>
      <c r="C82" s="51"/>
      <c r="D82" s="51"/>
      <c r="F82" s="3"/>
      <c r="G82" s="3"/>
    </row>
    <row r="83" spans="2:7" ht="20.25" customHeight="1" x14ac:dyDescent="0.25">
      <c r="B83" s="51"/>
      <c r="C83" s="51"/>
      <c r="D83" s="51"/>
      <c r="F83" s="3"/>
      <c r="G83" s="3"/>
    </row>
  </sheetData>
  <mergeCells count="36"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10E2-4610-4699-9175-E1BFC61CF7CB}">
  <sheetPr>
    <tabColor rgb="FF00B050"/>
  </sheetPr>
  <dimension ref="A1:P191"/>
  <sheetViews>
    <sheetView showGridLines="0" topLeftCell="F1" zoomScale="120" zoomScaleNormal="120" workbookViewId="0">
      <selection activeCell="F185" sqref="A185:XFD363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1.5703125" hidden="1" customWidth="1"/>
    <col min="6" max="6" width="2.42578125" customWidth="1"/>
    <col min="7" max="7" width="31.7109375" customWidth="1"/>
    <col min="8" max="8" width="7.140625" style="91" customWidth="1"/>
    <col min="9" max="9" width="9.140625" style="90" customWidth="1"/>
    <col min="10" max="15" width="7.42578125" customWidth="1"/>
  </cols>
  <sheetData>
    <row r="1" spans="1:16" ht="15.75" x14ac:dyDescent="0.25">
      <c r="D1" s="55"/>
      <c r="E1" s="56"/>
      <c r="F1" s="92"/>
      <c r="G1" s="92"/>
      <c r="H1" s="92"/>
      <c r="I1" s="92"/>
    </row>
    <row r="2" spans="1:16" ht="15.75" customHeight="1" x14ac:dyDescent="0.25">
      <c r="D2" s="55"/>
      <c r="E2" s="56"/>
      <c r="F2" s="57" t="s">
        <v>50</v>
      </c>
      <c r="G2" s="57"/>
      <c r="H2" s="57"/>
      <c r="I2" s="57"/>
      <c r="O2" s="58"/>
    </row>
    <row r="3" spans="1:16" ht="22.5" customHeight="1" x14ac:dyDescent="0.25">
      <c r="E3" s="59"/>
      <c r="F3" s="60" t="str">
        <f>E4</f>
        <v>Commodities</v>
      </c>
      <c r="G3" s="60"/>
      <c r="H3" s="61" t="s">
        <v>51</v>
      </c>
      <c r="I3" s="61" t="s">
        <v>52</v>
      </c>
      <c r="J3" s="62">
        <v>2020</v>
      </c>
      <c r="K3" s="63">
        <v>2021</v>
      </c>
      <c r="L3" s="63"/>
      <c r="M3" s="63"/>
      <c r="N3" s="63">
        <v>2022</v>
      </c>
      <c r="O3" s="63"/>
      <c r="P3" s="64"/>
    </row>
    <row r="4" spans="1:16" ht="25.5" customHeight="1" x14ac:dyDescent="0.25">
      <c r="A4" s="59" t="s">
        <v>53</v>
      </c>
      <c r="B4" s="59" t="s">
        <v>54</v>
      </c>
      <c r="D4" s="65" t="s">
        <v>55</v>
      </c>
      <c r="E4" s="66" t="s">
        <v>56</v>
      </c>
      <c r="F4" s="67"/>
      <c r="G4" s="67"/>
      <c r="H4" s="68"/>
      <c r="I4" s="68"/>
      <c r="J4" s="69" t="s">
        <v>57</v>
      </c>
      <c r="K4" s="69" t="s">
        <v>58</v>
      </c>
      <c r="L4" s="69" t="s">
        <v>59</v>
      </c>
      <c r="M4" s="69" t="s">
        <v>60</v>
      </c>
      <c r="N4" s="69" t="s">
        <v>61</v>
      </c>
      <c r="O4" s="69" t="s">
        <v>62</v>
      </c>
    </row>
    <row r="5" spans="1:16" ht="19.5" customHeight="1" x14ac:dyDescent="0.25">
      <c r="A5" s="59"/>
      <c r="B5" s="59"/>
      <c r="D5" s="70"/>
      <c r="E5" s="71" t="str">
        <f>C6</f>
        <v>01 Food and non-alcoholic beverages</v>
      </c>
      <c r="F5" s="72" t="str">
        <f>E5</f>
        <v>01 Food and non-alcoholic beverages</v>
      </c>
      <c r="G5" s="72"/>
      <c r="H5" s="72"/>
      <c r="I5" s="72"/>
    </row>
    <row r="6" spans="1:16" x14ac:dyDescent="0.25">
      <c r="A6" t="str">
        <f>'[1]12 Table 2.1'!A5</f>
        <v>01.1.1</v>
      </c>
      <c r="B6" t="str">
        <f>'[1]12 Table 2.1'!B5</f>
        <v>01</v>
      </c>
      <c r="C6" t="str">
        <f>'[1]12 Table 2.1'!C5</f>
        <v>01 Food and non-alcoholic beverages</v>
      </c>
      <c r="D6" t="str">
        <f>'[1]12 Table 2.1'!D5</f>
        <v>01.1.1_001.01-1</v>
      </c>
      <c r="E6" s="73" t="str">
        <f>'[1]12 Table 2.1'!E5</f>
        <v>Rice / medium grain / kg / Re-packed / imported</v>
      </c>
      <c r="F6" s="74" t="str">
        <f>'[1]12 Table 2.1 (2)'!F5</f>
        <v>Leg Quarters Chicken</v>
      </c>
      <c r="G6" s="74"/>
      <c r="H6" s="75">
        <f>'[1]12 Table 2.1 (2)'!G5</f>
        <v>62.187782781994088</v>
      </c>
      <c r="I6" s="74" t="str">
        <f>'[1]12 Table 2.1 (2)'!H5</f>
        <v>kg</v>
      </c>
      <c r="J6" s="76">
        <f>'[1]12 Table 2.1 (2)'!EJ5</f>
        <v>3.1569230769230767</v>
      </c>
      <c r="K6" s="76">
        <f>'[1]12 Table 2.1 (2)'!EK5</f>
        <v>3.4169230769230765</v>
      </c>
      <c r="L6" s="76">
        <f>'[1]12 Table 2.1 (2)'!EL5</f>
        <v>3.8776923076923078</v>
      </c>
      <c r="M6" s="76">
        <f>'[1]12 Table 2.1 (2)'!EV5</f>
        <v>5.08</v>
      </c>
      <c r="N6" s="76">
        <f>'[1]12 Table 2.1 (2)'!EW5</f>
        <v>4.9599999999999991</v>
      </c>
      <c r="O6" s="76">
        <f>'[1]12 Table 2.1 (2)'!EX5</f>
        <v>5.0292307692307689</v>
      </c>
    </row>
    <row r="7" spans="1:16" x14ac:dyDescent="0.25">
      <c r="A7" t="str">
        <f>'[1]12 Table 2.1'!A6</f>
        <v>01.1.1</v>
      </c>
      <c r="B7" t="str">
        <f>'[1]12 Table 2.1'!B6</f>
        <v>01</v>
      </c>
      <c r="C7" t="str">
        <f>'[1]12 Table 2.1'!C6</f>
        <v>01 Food and non-alcoholic beverages</v>
      </c>
      <c r="D7" t="str">
        <f>'[1]12 Table 2.1'!D6</f>
        <v>01.1.1_001.01-2</v>
      </c>
      <c r="E7" t="str">
        <f>'[1]12 Table 2.1'!E6</f>
        <v>Rice / medium grain / 907g / Prepacked / imported</v>
      </c>
      <c r="F7" s="74" t="str">
        <f>'[1]12 Table 2.1 (2)'!F6</f>
        <v>Raw Sugar</v>
      </c>
      <c r="G7" s="74"/>
      <c r="H7" s="75">
        <f>'[1]12 Table 2.1 (2)'!G6</f>
        <v>21.272138746008817</v>
      </c>
      <c r="I7" s="74" t="str">
        <f>'[1]12 Table 2.1 (2)'!H6</f>
        <v>kg</v>
      </c>
      <c r="J7" s="76">
        <f>'[1]12 Table 2.1 (2)'!EJ6</f>
        <v>2.5076923076923072</v>
      </c>
      <c r="K7" s="76">
        <f>'[1]12 Table 2.1 (2)'!EK6</f>
        <v>2.5076923076923077</v>
      </c>
      <c r="L7" s="76">
        <f>'[1]12 Table 2.1 (2)'!EL6</f>
        <v>2.5307692307692307</v>
      </c>
      <c r="M7" s="76">
        <f>'[1]12 Table 2.1 (2)'!EV6</f>
        <v>2.916923076923077</v>
      </c>
      <c r="N7" s="76">
        <f>'[1]12 Table 2.1 (2)'!EW6</f>
        <v>2.9615384615384617</v>
      </c>
      <c r="O7" s="76">
        <f>'[1]12 Table 2.1 (2)'!EX6</f>
        <v>3.1153846153846154</v>
      </c>
    </row>
    <row r="8" spans="1:16" x14ac:dyDescent="0.25">
      <c r="A8" t="str">
        <f>'[1]12 Table 2.1'!A7</f>
        <v>01.1.1</v>
      </c>
      <c r="B8" t="str">
        <f>'[1]12 Table 2.1'!B7</f>
        <v>01</v>
      </c>
      <c r="C8" t="str">
        <f>'[1]12 Table 2.1'!C7</f>
        <v>01 Food and non-alcoholic beverages</v>
      </c>
      <c r="D8" t="str">
        <f>'[1]12 Table 2.1'!D7</f>
        <v>01.1.1_002.01-1</v>
      </c>
      <c r="E8" t="str">
        <f>'[1]12 Table 2.1'!E7</f>
        <v>Flour / plain/white / kg / imported</v>
      </c>
      <c r="F8" s="74" t="str">
        <f>'[1]12 Table 2.1 (2)'!F7</f>
        <v>Bread</v>
      </c>
      <c r="G8" s="74"/>
      <c r="H8" s="75">
        <f>'[1]12 Table 2.1 (2)'!G7</f>
        <v>17.199450026091021</v>
      </c>
      <c r="I8" s="74" t="str">
        <f>'[1]12 Table 2.1 (2)'!H7</f>
        <v>loaf</v>
      </c>
      <c r="J8" s="76">
        <f>'[1]12 Table 2.1 (2)'!EJ7</f>
        <v>1.6615384615384616</v>
      </c>
      <c r="K8" s="76">
        <f>'[1]12 Table 2.1 (2)'!EK7</f>
        <v>1.6384615384615384</v>
      </c>
      <c r="L8" s="76">
        <f>'[1]12 Table 2.1 (2)'!EL7</f>
        <v>1.6384615384615384</v>
      </c>
      <c r="M8" s="76">
        <f>'[1]12 Table 2.1 (2)'!EV7</f>
        <v>1.6384615384615384</v>
      </c>
      <c r="N8" s="76">
        <f>'[1]12 Table 2.1 (2)'!EW7</f>
        <v>1.6384615384615384</v>
      </c>
      <c r="O8" s="76">
        <f>'[1]12 Table 2.1 (2)'!EX7</f>
        <v>1.6384615384615384</v>
      </c>
    </row>
    <row r="9" spans="1:16" x14ac:dyDescent="0.25">
      <c r="A9" t="str">
        <f>'[1]12 Table 2.1'!A8</f>
        <v>01.1.1</v>
      </c>
      <c r="B9" t="str">
        <f>'[1]12 Table 2.1'!B8</f>
        <v>01</v>
      </c>
      <c r="C9" t="str">
        <f>'[1]12 Table 2.1'!C8</f>
        <v>01 Food and non-alcoholic beverages</v>
      </c>
      <c r="D9" t="str">
        <f>'[1]12 Table 2.1'!D8</f>
        <v>01.1.1_003.01-1</v>
      </c>
      <c r="E9" t="str">
        <f>'[1]12 Table 2.1'!E8</f>
        <v>Bread / loaf / each / local</v>
      </c>
      <c r="F9" s="74" t="str">
        <f>'[1]12 Table 2.1 (2)'!F8</f>
        <v>Corned Beef (a)</v>
      </c>
      <c r="G9" s="74"/>
      <c r="H9" s="75">
        <f>'[1]12 Table 2.1 (2)'!G8</f>
        <v>15.881094371147961</v>
      </c>
      <c r="I9" s="74" t="str">
        <f>'[1]12 Table 2.1 (2)'!H8</f>
        <v>340 grms</v>
      </c>
      <c r="J9" s="76">
        <f>'[1]12 Table 2.1 (2)'!EJ8</f>
        <v>8.2000000000000011</v>
      </c>
      <c r="K9" s="76">
        <f>'[1]12 Table 2.1 (2)'!EK8</f>
        <v>8.25</v>
      </c>
      <c r="L9" s="76">
        <f>'[1]12 Table 2.1 (2)'!EL8</f>
        <v>8.4</v>
      </c>
      <c r="M9" s="76">
        <f>'[1]12 Table 2.1 (2)'!EV8</f>
        <v>8.5499999999999989</v>
      </c>
      <c r="N9" s="76">
        <f>'[1]12 Table 2.1 (2)'!EW8</f>
        <v>8.6166666666666654</v>
      </c>
      <c r="O9" s="76">
        <f>'[1]12 Table 2.1 (2)'!EX8</f>
        <v>8.6166666666666654</v>
      </c>
    </row>
    <row r="10" spans="1:16" x14ac:dyDescent="0.25">
      <c r="A10" t="str">
        <f>'[1]12 Table 2.1'!A9</f>
        <v>01.1.1</v>
      </c>
      <c r="B10" t="str">
        <f>'[1]12 Table 2.1'!B9</f>
        <v>01</v>
      </c>
      <c r="C10" t="str">
        <f>'[1]12 Table 2.1'!C9</f>
        <v>01 Food and non-alcoholic beverages</v>
      </c>
      <c r="D10" t="str">
        <f>'[1]12 Table 2.1'!D9</f>
        <v>01.1.1_005.01-1</v>
      </c>
      <c r="E10" t="str">
        <f>'[1]12 Table 2.1'!E9</f>
        <v>Biscuits / Sky Flakes / 850g / carton / imported</v>
      </c>
      <c r="F10" s="74" t="str">
        <f>'[1]12 Table 2.1 (2)'!F9</f>
        <v>Taro</v>
      </c>
      <c r="G10" s="74"/>
      <c r="H10" s="75">
        <f>'[1]12 Table 2.1 (2)'!G9</f>
        <v>15.170778781645106</v>
      </c>
      <c r="I10" s="74" t="str">
        <f>'[1]12 Table 2.1 (2)'!H9</f>
        <v>kg</v>
      </c>
      <c r="J10" s="76">
        <f>'[1]12 Table 2.1 (2)'!EJ9</f>
        <v>1.8224299065420562</v>
      </c>
      <c r="K10" s="76">
        <f>'[1]12 Table 2.1 (2)'!EK9</f>
        <v>1.7098076466397529</v>
      </c>
      <c r="L10" s="76">
        <f>'[1]12 Table 2.1 (2)'!EL9</f>
        <v>1.6441761363636369</v>
      </c>
      <c r="M10" s="76">
        <f>'[1]12 Table 2.1 (2)'!EV9</f>
        <v>3.6817962337035248</v>
      </c>
      <c r="N10" s="76">
        <f>'[1]12 Table 2.1 (2)'!EW9</f>
        <v>3.4624751541629069</v>
      </c>
      <c r="O10" s="76">
        <f>'[1]12 Table 2.1 (2)'!EX9</f>
        <v>3.638020468246181</v>
      </c>
    </row>
    <row r="11" spans="1:16" x14ac:dyDescent="0.25">
      <c r="A11" t="str">
        <f>'[1]12 Table 2.1'!A10</f>
        <v>01.1.1</v>
      </c>
      <c r="B11" t="str">
        <f>'[1]12 Table 2.1'!B10</f>
        <v>01</v>
      </c>
      <c r="C11" t="str">
        <f>'[1]12 Table 2.1'!C10</f>
        <v>01 Food and non-alcoholic beverages</v>
      </c>
      <c r="D11" t="str">
        <f>'[1]12 Table 2.1'!D10</f>
        <v>01.1.1_005.03-1</v>
      </c>
      <c r="E11" t="str">
        <f>'[1]12 Table 2.1'!E10</f>
        <v>Biscuits / Keke Saina / 10 pieces / packet / local</v>
      </c>
      <c r="F11" s="74" t="str">
        <f>'[1]12 Table 2.1 (2)'!F10</f>
        <v>Re-packed medium grain rice</v>
      </c>
      <c r="G11" s="74"/>
      <c r="H11" s="75">
        <f>'[1]12 Table 2.1 (2)'!G10</f>
        <v>13.376871788772871</v>
      </c>
      <c r="I11" s="74" t="str">
        <f>'[1]12 Table 2.1 (2)'!H10</f>
        <v>kg</v>
      </c>
      <c r="J11" s="76">
        <f>'[1]12 Table 2.1 (2)'!EJ10</f>
        <v>2.5500000000000003</v>
      </c>
      <c r="K11" s="76">
        <f>'[1]12 Table 2.1 (2)'!EK10</f>
        <v>2.6333333333333333</v>
      </c>
      <c r="L11" s="76">
        <f>'[1]12 Table 2.1 (2)'!EL10</f>
        <v>2.6416666666666666</v>
      </c>
      <c r="M11" s="76">
        <f>'[1]12 Table 2.1 (2)'!EV10</f>
        <v>3.0583333333333331</v>
      </c>
      <c r="N11" s="76">
        <f>'[1]12 Table 2.1 (2)'!EW10</f>
        <v>3.0749999999999997</v>
      </c>
      <c r="O11" s="76">
        <f>'[1]12 Table 2.1 (2)'!EX10</f>
        <v>3.1916666666666664</v>
      </c>
    </row>
    <row r="12" spans="1:16" x14ac:dyDescent="0.25">
      <c r="A12" t="str">
        <f>'[1]12 Table 2.1'!A11</f>
        <v>01.1.1</v>
      </c>
      <c r="B12" t="str">
        <f>'[1]12 Table 2.1'!B11</f>
        <v>01</v>
      </c>
      <c r="C12" t="str">
        <f>'[1]12 Table 2.1'!C11</f>
        <v>01 Food and non-alcoholic beverages</v>
      </c>
      <c r="D12" t="str">
        <f>'[1]12 Table 2.1'!D11</f>
        <v>01.1.1_006.01-1</v>
      </c>
      <c r="E12" t="str">
        <f>'[1]12 Table 2.1'!E11</f>
        <v>Cake / chocolate / small / each / local</v>
      </c>
      <c r="F12" s="74" t="str">
        <f>'[1]12 Table 2.1 (2)'!F11</f>
        <v>Prepacked medium grain rice (a)</v>
      </c>
      <c r="G12" s="74"/>
      <c r="H12" s="75">
        <f>'[1]12 Table 2.1 (2)'!G11</f>
        <v>13.376871788772871</v>
      </c>
      <c r="I12" s="74" t="str">
        <f>'[1]12 Table 2.1 (2)'!H11</f>
        <v>907 grms</v>
      </c>
      <c r="J12" s="76">
        <f>'[1]12 Table 2.1 (2)'!EJ11</f>
        <v>2.85</v>
      </c>
      <c r="K12" s="76">
        <f>'[1]12 Table 2.1 (2)'!EK11</f>
        <v>2.85</v>
      </c>
      <c r="L12" s="76">
        <f>'[1]12 Table 2.1 (2)'!EL11</f>
        <v>2.7666666666666671</v>
      </c>
      <c r="M12" s="76">
        <f>'[1]12 Table 2.1 (2)'!EV11</f>
        <v>2.7666666666666671</v>
      </c>
      <c r="N12" s="76">
        <f>'[1]12 Table 2.1 (2)'!EW11</f>
        <v>2.7666666666666671</v>
      </c>
      <c r="O12" s="76">
        <f>'[1]12 Table 2.1 (2)'!EX11</f>
        <v>2.7666666666666671</v>
      </c>
    </row>
    <row r="13" spans="1:16" x14ac:dyDescent="0.25">
      <c r="A13" t="str">
        <f>'[1]12 Table 2.1'!A12</f>
        <v>01.1.1</v>
      </c>
      <c r="B13" t="str">
        <f>'[1]12 Table 2.1'!B12</f>
        <v>01</v>
      </c>
      <c r="C13" t="str">
        <f>'[1]12 Table 2.1'!C12</f>
        <v>01 Food and non-alcoholic beverages</v>
      </c>
      <c r="D13" t="str">
        <f>'[1]12 Table 2.1'!D12</f>
        <v>01.1.1_007.06-1</v>
      </c>
      <c r="E13" t="str">
        <f>'[1]12 Table 2.1'!E12</f>
        <v>Pancake / Round / small / each / local</v>
      </c>
      <c r="F13" s="74" t="str">
        <f>'[1]12 Table 2.1 (2)'!F12</f>
        <v xml:space="preserve">Canned fish between $3.00 and $3.99 Natural Oil </v>
      </c>
      <c r="G13" s="74"/>
      <c r="H13" s="75">
        <f>'[1]12 Table 2.1 (2)'!G12</f>
        <v>12.744751219821826</v>
      </c>
      <c r="I13" s="74" t="str">
        <f>'[1]12 Table 2.1 (2)'!H12</f>
        <v>425 grms</v>
      </c>
      <c r="J13" s="76">
        <f>'[1]12 Table 2.1 (2)'!EJ12</f>
        <v>3.3743055555555559</v>
      </c>
      <c r="K13" s="76">
        <f>'[1]12 Table 2.1 (2)'!EK12</f>
        <v>3.4118055555555555</v>
      </c>
      <c r="L13" s="76">
        <f>'[1]12 Table 2.1 (2)'!EL12</f>
        <v>3.3</v>
      </c>
      <c r="M13" s="76">
        <f>'[1]12 Table 2.1 (2)'!EV12</f>
        <v>3.1576388888888891</v>
      </c>
      <c r="N13" s="76">
        <f>'[1]12 Table 2.1 (2)'!EW12</f>
        <v>3.1854166666666668</v>
      </c>
      <c r="O13" s="76">
        <f>'[1]12 Table 2.1 (2)'!EX12</f>
        <v>3.2243055555555555</v>
      </c>
    </row>
    <row r="14" spans="1:16" x14ac:dyDescent="0.25">
      <c r="A14" t="str">
        <f>'[1]12 Table 2.1'!A13</f>
        <v>01.1.1</v>
      </c>
      <c r="B14" t="str">
        <f>'[1]12 Table 2.1'!B13</f>
        <v>01</v>
      </c>
      <c r="C14" t="str">
        <f>'[1]12 Table 2.1'!C13</f>
        <v>01 Food and non-alcoholic beverages</v>
      </c>
      <c r="D14" t="str">
        <f>'[1]12 Table 2.1'!D13</f>
        <v>01.1.1_009.01-1</v>
      </c>
      <c r="E14" t="str">
        <f>'[1]12 Table 2.1'!E13</f>
        <v>Ramen / bowl noodle / 86g / each / imported</v>
      </c>
      <c r="F14" s="74" t="str">
        <f>'[1]12 Table 2.1 (2)'!F13</f>
        <v>Bongo</v>
      </c>
      <c r="G14" s="74"/>
      <c r="H14" s="75">
        <f>'[1]12 Table 2.1 (2)'!G13</f>
        <v>10.178117740311551</v>
      </c>
      <c r="I14" s="74" t="str">
        <f>'[1]12 Table 2.1 (2)'!H13</f>
        <v>20 grms</v>
      </c>
      <c r="J14" s="76">
        <f>'[1]12 Table 2.1 (2)'!EJ13</f>
        <v>0.83000000000000007</v>
      </c>
      <c r="K14" s="76">
        <f>'[1]12 Table 2.1 (2)'!EK13</f>
        <v>0.83000000000000007</v>
      </c>
      <c r="L14" s="76">
        <f>'[1]12 Table 2.1 (2)'!EL13</f>
        <v>0.83000000000000007</v>
      </c>
      <c r="M14" s="76">
        <f>'[1]12 Table 2.1 (2)'!EV13</f>
        <v>0.83000000000000007</v>
      </c>
      <c r="N14" s="76">
        <f>'[1]12 Table 2.1 (2)'!EW13</f>
        <v>0.83000000000000007</v>
      </c>
      <c r="O14" s="76">
        <f>'[1]12 Table 2.1 (2)'!EX13</f>
        <v>0.83000000000000007</v>
      </c>
    </row>
    <row r="15" spans="1:16" x14ac:dyDescent="0.25">
      <c r="A15" t="str">
        <f>'[1]12 Table 2.1'!A14</f>
        <v>01.1.1</v>
      </c>
      <c r="B15" t="str">
        <f>'[1]12 Table 2.1'!B14</f>
        <v>01</v>
      </c>
      <c r="C15" t="str">
        <f>'[1]12 Table 2.1'!C14</f>
        <v>01 Food and non-alcoholic beverages</v>
      </c>
      <c r="D15" t="str">
        <f>'[1]12 Table 2.1'!D14</f>
        <v>01.1.1_009.03-1</v>
      </c>
      <c r="E15" t="str">
        <f>'[1]12 Table 2.1'!E14</f>
        <v>Ramen / Maggie / 85gms / packet / imported</v>
      </c>
      <c r="F15" s="74" t="str">
        <f>'[1]12 Table 2.1 (2)'!F14</f>
        <v>Keke Saina Biscuits (a)</v>
      </c>
      <c r="G15" s="74"/>
      <c r="H15" s="75">
        <f>'[1]12 Table 2.1 (2)'!G14</f>
        <v>9.2146262630083111</v>
      </c>
      <c r="I15" s="74" t="str">
        <f>'[1]12 Table 2.1 (2)'!H14</f>
        <v>pkt 10</v>
      </c>
      <c r="J15" s="76">
        <f>'[1]12 Table 2.1 (2)'!EJ14</f>
        <v>6.166666666666667</v>
      </c>
      <c r="K15" s="76">
        <f>'[1]12 Table 2.1 (2)'!EK14</f>
        <v>6.166666666666667</v>
      </c>
      <c r="L15" s="76">
        <f>'[1]12 Table 2.1 (2)'!EL14</f>
        <v>6.083333333333333</v>
      </c>
      <c r="M15" s="76">
        <f>'[1]12 Table 2.1 (2)'!EV14</f>
        <v>6.208333333333333</v>
      </c>
      <c r="N15" s="76">
        <f>'[1]12 Table 2.1 (2)'!EW14</f>
        <v>6.2250000000000005</v>
      </c>
      <c r="O15" s="76">
        <f>'[1]12 Table 2.1 (2)'!EX14</f>
        <v>6.2250000000000005</v>
      </c>
    </row>
    <row r="16" spans="1:16" x14ac:dyDescent="0.25">
      <c r="A16" t="str">
        <f>'[1]12 Table 2.1'!A15</f>
        <v>01.1.1</v>
      </c>
      <c r="B16" t="str">
        <f>'[1]12 Table 2.1'!B15</f>
        <v>01</v>
      </c>
      <c r="C16" t="str">
        <f>'[1]12 Table 2.1'!C15</f>
        <v>01 Food and non-alcoholic beverages</v>
      </c>
      <c r="D16" t="str">
        <f>'[1]12 Table 2.1'!D15</f>
        <v>01.1.1_009.04-1</v>
      </c>
      <c r="E16" t="str">
        <f>'[1]12 Table 2.1'!E15</f>
        <v>Vermicelli / lungken / 454g / packet / imported</v>
      </c>
      <c r="F16" s="74" t="str">
        <f>'[1]12 Table 2.1 (2)'!F15</f>
        <v>Ice Cream (a)</v>
      </c>
      <c r="G16" s="74"/>
      <c r="H16" s="75">
        <f>'[1]12 Table 2.1 (2)'!G15</f>
        <v>9.1697239898160863</v>
      </c>
      <c r="I16" s="74" t="str">
        <f>'[1]12 Table 2.1 (2)'!H15</f>
        <v>2 ltr</v>
      </c>
      <c r="J16" s="76">
        <f>'[1]12 Table 2.1 (2)'!EJ15</f>
        <v>15.333333333333334</v>
      </c>
      <c r="K16" s="76">
        <f>'[1]12 Table 2.1 (2)'!EK15</f>
        <v>15.366666666666667</v>
      </c>
      <c r="L16" s="76">
        <f>'[1]12 Table 2.1 (2)'!EL15</f>
        <v>15.5</v>
      </c>
      <c r="M16" s="76">
        <f>'[1]12 Table 2.1 (2)'!EV15</f>
        <v>15.766666666666666</v>
      </c>
      <c r="N16" s="76">
        <f>'[1]12 Table 2.1 (2)'!EW15</f>
        <v>16.001666666666665</v>
      </c>
      <c r="O16" s="76">
        <f>'[1]12 Table 2.1 (2)'!EX15</f>
        <v>16.001666666666665</v>
      </c>
    </row>
    <row r="17" spans="1:15" x14ac:dyDescent="0.25">
      <c r="A17" t="str">
        <f>'[1]12 Table 2.1'!A16</f>
        <v>01.1.2</v>
      </c>
      <c r="B17" t="str">
        <f>'[1]12 Table 2.1'!B16</f>
        <v>01</v>
      </c>
      <c r="C17" t="str">
        <f>'[1]12 Table 2.1'!C16</f>
        <v>01 Food and non-alcoholic beverages</v>
      </c>
      <c r="D17" t="str">
        <f>'[1]12 Table 2.1'!D16</f>
        <v>01.1.2_011.11-1</v>
      </c>
      <c r="E17" t="str">
        <f>'[1]12 Table 2.1'!E16</f>
        <v>Salted Beef / kg / each / local</v>
      </c>
      <c r="F17" s="74" t="str">
        <f>'[1]12 Table 2.1 (2)'!F16</f>
        <v xml:space="preserve">Ramen </v>
      </c>
      <c r="G17" s="74"/>
      <c r="H17" s="75">
        <f>'[1]12 Table 2.1 (2)'!G16</f>
        <v>9.0014270150448983</v>
      </c>
      <c r="I17" s="74" t="str">
        <f>'[1]12 Table 2.1 (2)'!H16</f>
        <v>85 gms</v>
      </c>
      <c r="J17" s="76">
        <f>'[1]12 Table 2.1 (2)'!EJ16</f>
        <v>1</v>
      </c>
      <c r="K17" s="76">
        <f>'[1]12 Table 2.1 (2)'!EK16</f>
        <v>1</v>
      </c>
      <c r="L17" s="76">
        <f>'[1]12 Table 2.1 (2)'!EL16</f>
        <v>0.98888888888888893</v>
      </c>
      <c r="M17" s="76">
        <f>'[1]12 Table 2.1 (2)'!EV16</f>
        <v>1.1444444444444444</v>
      </c>
      <c r="N17" s="76">
        <f>'[1]12 Table 2.1 (2)'!EW16</f>
        <v>1.0777777777777777</v>
      </c>
      <c r="O17" s="76">
        <f>'[1]12 Table 2.1 (2)'!EX16</f>
        <v>1.0999999999999999</v>
      </c>
    </row>
    <row r="18" spans="1:15" x14ac:dyDescent="0.25">
      <c r="A18" t="str">
        <f>'[1]12 Table 2.1'!A17</f>
        <v>01.1.2</v>
      </c>
      <c r="B18" t="str">
        <f>'[1]12 Table 2.1'!B17</f>
        <v>01</v>
      </c>
      <c r="C18" t="str">
        <f>'[1]12 Table 2.1'!C17</f>
        <v>01 Food and non-alcoholic beverages</v>
      </c>
      <c r="D18" t="str">
        <f>'[1]12 Table 2.1'!D17</f>
        <v>01.1.2_011.99-1</v>
      </c>
      <c r="E18" t="str">
        <f>'[1]12 Table 2.1'!E17</f>
        <v>Stewing beef / kg / each / local</v>
      </c>
      <c r="F18" s="74" t="str">
        <f>'[1]12 Table 2.1 (2)'!F17</f>
        <v>Fish (Piece)</v>
      </c>
      <c r="G18" s="74"/>
      <c r="H18" s="75">
        <f>'[1]12 Table 2.1 (2)'!G17</f>
        <v>7.9163731561608213</v>
      </c>
      <c r="I18" s="74" t="str">
        <f>'[1]12 Table 2.1 (2)'!H17</f>
        <v>kg</v>
      </c>
      <c r="J18" s="76">
        <f>'[1]12 Table 2.1 (2)'!EJ17</f>
        <v>21.202531645569618</v>
      </c>
      <c r="K18" s="76">
        <f>'[1]12 Table 2.1 (2)'!EK17</f>
        <v>18.452380952380953</v>
      </c>
      <c r="L18" s="76">
        <f>'[1]12 Table 2.1 (2)'!EL17</f>
        <v>20.833333333333332</v>
      </c>
      <c r="M18" s="76">
        <f>'[1]12 Table 2.1 (2)'!EV17</f>
        <v>24.999999999999996</v>
      </c>
      <c r="N18" s="76">
        <f>'[1]12 Table 2.1 (2)'!EW17</f>
        <v>24.424634180991617</v>
      </c>
      <c r="O18" s="76">
        <f>'[1]12 Table 2.1 (2)'!EX17</f>
        <v>28.645833333333329</v>
      </c>
    </row>
    <row r="19" spans="1:15" x14ac:dyDescent="0.25">
      <c r="A19" t="str">
        <f>'[1]12 Table 2.1'!A18</f>
        <v>01.1.2</v>
      </c>
      <c r="B19" t="str">
        <f>'[1]12 Table 2.1'!B18</f>
        <v>01</v>
      </c>
      <c r="C19" t="str">
        <f>'[1]12 Table 2.1'!C18</f>
        <v>01 Food and non-alcoholic beverages</v>
      </c>
      <c r="D19" t="str">
        <f>'[1]12 Table 2.1'!D18</f>
        <v>01.1.2_012.04-1</v>
      </c>
      <c r="E19" t="str">
        <f>'[1]12 Table 2.1'!E18</f>
        <v>Pork / Pig Trotter / kg / each / imported</v>
      </c>
      <c r="F19" s="74" t="str">
        <f>'[1]12 Table 2.1 (2)'!F18</f>
        <v xml:space="preserve">Butter </v>
      </c>
      <c r="G19" s="74"/>
      <c r="H19" s="75">
        <f>'[1]12 Table 2.1 (2)'!G18</f>
        <v>7.659162027992827</v>
      </c>
      <c r="I19" s="74" t="str">
        <f>'[1]12 Table 2.1 (2)'!H18</f>
        <v>454 grms</v>
      </c>
      <c r="J19" s="76">
        <f>'[1]12 Table 2.1 (2)'!EJ18</f>
        <v>15.614285714285714</v>
      </c>
      <c r="K19" s="76">
        <f>'[1]12 Table 2.1 (2)'!EK18</f>
        <v>15.757142857142856</v>
      </c>
      <c r="L19" s="76">
        <f>'[1]12 Table 2.1 (2)'!EL18</f>
        <v>15.757142857142856</v>
      </c>
      <c r="M19" s="76">
        <f>'[1]12 Table 2.1 (2)'!EV18</f>
        <v>16.357142857142858</v>
      </c>
      <c r="N19" s="76">
        <f>'[1]12 Table 2.1 (2)'!EW18</f>
        <v>16.357142857142858</v>
      </c>
      <c r="O19" s="76">
        <f>'[1]12 Table 2.1 (2)'!EX18</f>
        <v>16.357142857142858</v>
      </c>
    </row>
    <row r="20" spans="1:15" x14ac:dyDescent="0.25">
      <c r="A20" t="str">
        <f>'[1]12 Table 2.1'!A19</f>
        <v>01.1.2</v>
      </c>
      <c r="B20" t="str">
        <f>'[1]12 Table 2.1'!B19</f>
        <v>01</v>
      </c>
      <c r="C20" t="str">
        <f>'[1]12 Table 2.1'!C19</f>
        <v>01 Food and non-alcoholic beverages</v>
      </c>
      <c r="D20" t="str">
        <f>'[1]12 Table 2.1'!D19</f>
        <v>01.1.2_013.02-1</v>
      </c>
      <c r="E20" t="str">
        <f>'[1]12 Table 2.1'!E19</f>
        <v>Mutton / Neck / kg / each / imported</v>
      </c>
      <c r="F20" s="74" t="str">
        <f>'[1]12 Table 2.1 (2)'!F19</f>
        <v>Round Pancake (a)</v>
      </c>
      <c r="G20" s="74"/>
      <c r="H20" s="75">
        <f>'[1]12 Table 2.1 (2)'!G19</f>
        <v>7.4998795260086428</v>
      </c>
      <c r="I20" s="74" t="str">
        <f>'[1]12 Table 2.1 (2)'!H19</f>
        <v>sml</v>
      </c>
      <c r="J20" s="76">
        <f>'[1]12 Table 2.1 (2)'!EJ19</f>
        <v>0.15000000000000002</v>
      </c>
      <c r="K20" s="76">
        <f>'[1]12 Table 2.1 (2)'!EK19</f>
        <v>0.15000000000000002</v>
      </c>
      <c r="L20" s="76">
        <f>'[1]12 Table 2.1 (2)'!EL19</f>
        <v>0.15000000000000002</v>
      </c>
      <c r="M20" s="76">
        <f>'[1]12 Table 2.1 (2)'!EV19</f>
        <v>0.15000000000000002</v>
      </c>
      <c r="N20" s="76">
        <f>'[1]12 Table 2.1 (2)'!EW19</f>
        <v>0.15000000000000002</v>
      </c>
      <c r="O20" s="76">
        <f>'[1]12 Table 2.1 (2)'!EX19</f>
        <v>0.15000000000000002</v>
      </c>
    </row>
    <row r="21" spans="1:15" x14ac:dyDescent="0.25">
      <c r="A21" t="str">
        <f>'[1]12 Table 2.1'!A20</f>
        <v>01.1.2</v>
      </c>
      <c r="B21" t="str">
        <f>'[1]12 Table 2.1'!B20</f>
        <v>01</v>
      </c>
      <c r="C21" t="str">
        <f>'[1]12 Table 2.1'!C20</f>
        <v>01 Food and non-alcoholic beverages</v>
      </c>
      <c r="D21" t="str">
        <f>'[1]12 Table 2.1'!D20</f>
        <v>01.1.2_013.05-1</v>
      </c>
      <c r="E21" t="str">
        <f>'[1]12 Table 2.1'!E20</f>
        <v>Mutton / Pure Flaps / kg / each / imported</v>
      </c>
      <c r="F21" s="74" t="str">
        <f>'[1]12 Table 2.1 (2)'!F20</f>
        <v>Mutton Flaps</v>
      </c>
      <c r="G21" s="74"/>
      <c r="H21" s="75">
        <f>'[1]12 Table 2.1 (2)'!G20</f>
        <v>6.6250919396991605</v>
      </c>
      <c r="I21" s="74" t="str">
        <f>'[1]12 Table 2.1 (2)'!H20</f>
        <v>kg</v>
      </c>
      <c r="J21" s="76">
        <f>'[1]12 Table 2.1 (2)'!EJ20</f>
        <v>24.091666666666669</v>
      </c>
      <c r="K21" s="76">
        <f>'[1]12 Table 2.1 (2)'!EK20</f>
        <v>24.216666666666669</v>
      </c>
      <c r="L21" s="76">
        <f>'[1]12 Table 2.1 (2)'!EL20</f>
        <v>25.141666666666666</v>
      </c>
      <c r="M21" s="76">
        <f>'[1]12 Table 2.1 (2)'!EV20</f>
        <v>25.608333333333334</v>
      </c>
      <c r="N21" s="76">
        <f>'[1]12 Table 2.1 (2)'!EW20</f>
        <v>25.266666666666669</v>
      </c>
      <c r="O21" s="76">
        <f>'[1]12 Table 2.1 (2)'!EX20</f>
        <v>25.433333333333337</v>
      </c>
    </row>
    <row r="22" spans="1:15" x14ac:dyDescent="0.25">
      <c r="A22" t="str">
        <f>'[1]12 Table 2.1'!A21</f>
        <v>01.1.2</v>
      </c>
      <c r="B22" t="str">
        <f>'[1]12 Table 2.1'!B21</f>
        <v>01</v>
      </c>
      <c r="C22" t="str">
        <f>'[1]12 Table 2.1'!C21</f>
        <v>01 Food and non-alcoholic beverages</v>
      </c>
      <c r="D22" t="str">
        <f>'[1]12 Table 2.1'!D21</f>
        <v>01.1.2_015.03-1</v>
      </c>
      <c r="E22" t="str">
        <f>'[1]12 Table 2.1'!E21</f>
        <v>Chicken / Leg Quarters / kg / each / imported</v>
      </c>
      <c r="F22" s="74" t="str">
        <f>'[1]12 Table 2.1 (2)'!F21</f>
        <v xml:space="preserve">Canned fish $4:00 or over  N/Oil </v>
      </c>
      <c r="G22" s="74"/>
      <c r="H22" s="75">
        <f>'[1]12 Table 2.1 (2)'!G21</f>
        <v>6.3723756099109128</v>
      </c>
      <c r="I22" s="74" t="str">
        <f>'[1]12 Table 2.1 (2)'!H21</f>
        <v>425 grms</v>
      </c>
      <c r="J22" s="76">
        <f>'[1]12 Table 2.1 (2)'!EJ21</f>
        <v>5.0999999999999996</v>
      </c>
      <c r="K22" s="76">
        <f>'[1]12 Table 2.1 (2)'!EK21</f>
        <v>5.0599999999999996</v>
      </c>
      <c r="L22" s="76">
        <f>'[1]12 Table 2.1 (2)'!EL21</f>
        <v>4.8899999999999997</v>
      </c>
      <c r="M22" s="76">
        <f>'[1]12 Table 2.1 (2)'!EV21</f>
        <v>4.8899999999999997</v>
      </c>
      <c r="N22" s="76">
        <f>'[1]12 Table 2.1 (2)'!EW21</f>
        <v>4.74</v>
      </c>
      <c r="O22" s="76">
        <f>'[1]12 Table 2.1 (2)'!EX21</f>
        <v>4.66</v>
      </c>
    </row>
    <row r="23" spans="1:15" x14ac:dyDescent="0.25">
      <c r="A23" t="str">
        <f>'[1]12 Table 2.1'!A23</f>
        <v>01.1.2</v>
      </c>
      <c r="B23" t="str">
        <f>'[1]12 Table 2.1'!B23</f>
        <v>01</v>
      </c>
      <c r="C23" t="str">
        <f>'[1]12 Table 2.1'!C23</f>
        <v>01 Food and non-alcoholic beverages</v>
      </c>
      <c r="D23" t="str">
        <f>'[1]12 Table 2.1'!D23</f>
        <v>01.1.2_019.04-1</v>
      </c>
      <c r="E23" t="str">
        <f>'[1]12 Table 2.1'!E23</f>
        <v>Sausage / Beef / kg / packet / local</v>
      </c>
      <c r="F23" s="74" t="str">
        <f>'[1]12 Table 2.1 (2)'!F23</f>
        <v xml:space="preserve">Canned fish under $3.00 in N/Oil </v>
      </c>
      <c r="G23" s="74"/>
      <c r="H23" s="75">
        <f>'[1]12 Table 2.1 (2)'!G23</f>
        <v>6.3723756099109128</v>
      </c>
      <c r="I23" s="74" t="str">
        <f>'[1]12 Table 2.1 (2)'!H23</f>
        <v>425 grms</v>
      </c>
      <c r="J23" s="77">
        <f>'[1]12 Table 2.1 (2)'!EJ23</f>
        <v>2.8000000000000003</v>
      </c>
      <c r="K23" s="77">
        <f>'[1]12 Table 2.1 (2)'!EK23</f>
        <v>2.75</v>
      </c>
      <c r="L23" s="77">
        <f>'[1]12 Table 2.1 (2)'!EL23</f>
        <v>2.75</v>
      </c>
      <c r="M23" s="77">
        <f>'[1]12 Table 2.1 (2)'!EV23</f>
        <v>2.7833333333333332</v>
      </c>
      <c r="N23" s="76">
        <f>'[1]12 Table 2.1 (2)'!EW23</f>
        <v>2.7833333333333332</v>
      </c>
      <c r="O23" s="76">
        <f>'[1]12 Table 2.1 (2)'!EX23</f>
        <v>2.7666666666666671</v>
      </c>
    </row>
    <row r="24" spans="1:15" x14ac:dyDescent="0.25">
      <c r="A24" t="str">
        <f>'[1]12 Table 2.1'!A24</f>
        <v>01.1.2</v>
      </c>
      <c r="B24" t="str">
        <f>'[1]12 Table 2.1'!B24</f>
        <v>01</v>
      </c>
      <c r="C24" t="str">
        <f>'[1]12 Table 2.1'!C24</f>
        <v>01 Food and non-alcoholic beverages</v>
      </c>
      <c r="D24" t="str">
        <f>'[1]12 Table 2.1'!D24</f>
        <v>01.1.2_019.07-1</v>
      </c>
      <c r="E24" t="str">
        <f>'[1]12 Table 2.1'!E24</f>
        <v>Sausage Pork / kg / packet / local</v>
      </c>
      <c r="F24" s="74" t="str">
        <f>'[1]12 Table 2.1 (2)'!F24</f>
        <v xml:space="preserve">Wings Turkey </v>
      </c>
      <c r="G24" s="74"/>
      <c r="H24" s="75">
        <f>'[1]12 Table 2.1 (2)'!G24</f>
        <v>6.3054935186598016</v>
      </c>
      <c r="I24" s="74" t="str">
        <f>'[1]12 Table 2.1 (2)'!H24</f>
        <v>kg</v>
      </c>
      <c r="J24" s="77">
        <f>'[1]12 Table 2.1 (2)'!EJ24</f>
        <v>7.9562499999999989</v>
      </c>
      <c r="K24" s="77">
        <f>'[1]12 Table 2.1 (2)'!EK24</f>
        <v>7.9437499999999988</v>
      </c>
      <c r="L24" s="77">
        <f>'[1]12 Table 2.1 (2)'!EL24</f>
        <v>8.1875</v>
      </c>
      <c r="M24" s="77">
        <f>'[1]12 Table 2.1 (2)'!EM24</f>
        <v>8.6875</v>
      </c>
      <c r="N24" s="76">
        <f>'[1]12 Table 2.1 (2)'!EN24</f>
        <v>8.7750000000000004</v>
      </c>
      <c r="O24" s="76">
        <f>'[1]12 Table 2.1 (2)'!EO24</f>
        <v>8.9500000000000011</v>
      </c>
    </row>
    <row r="25" spans="1:15" x14ac:dyDescent="0.25">
      <c r="A25" t="str">
        <f>'[1]12 Table 2.1'!A25</f>
        <v>01.1.2</v>
      </c>
      <c r="B25" t="str">
        <f>'[1]12 Table 2.1'!B25</f>
        <v>01</v>
      </c>
      <c r="C25" t="str">
        <f>'[1]12 Table 2.1'!C25</f>
        <v>01 Food and non-alcoholic beverages</v>
      </c>
      <c r="D25" t="str">
        <f>'[1]12 Table 2.1'!D25</f>
        <v>01.1.2_020.14-1</v>
      </c>
      <c r="E25" t="str">
        <f>'[1]12 Table 2.1'!E25</f>
        <v>Conned Beef / Palm / 12 oz / can / imported</v>
      </c>
      <c r="F25" s="74" t="str">
        <f>'[1]12 Table 2.1 (2)'!F25</f>
        <v>Fish (string)</v>
      </c>
      <c r="G25" s="74"/>
      <c r="H25" s="75">
        <f>'[1]12 Table 2.1 (2)'!G25</f>
        <v>5.9782266248248943</v>
      </c>
      <c r="I25" s="74" t="str">
        <f>'[1]12 Table 2.1 (2)'!H25</f>
        <v>kg</v>
      </c>
      <c r="J25" s="77">
        <f>'[1]12 Table 2.1 (2)'!EJ25</f>
        <v>9.6711798839458414</v>
      </c>
      <c r="K25" s="77">
        <f>'[1]12 Table 2.1 (2)'!EK25</f>
        <v>10.064239828693792</v>
      </c>
      <c r="L25" s="77">
        <f>'[1]12 Table 2.1 (2)'!EL25</f>
        <v>10.240963855421688</v>
      </c>
      <c r="M25" s="77">
        <f>'[1]12 Table 2.1 (2)'!EM25</f>
        <v>9.668874172185431</v>
      </c>
      <c r="N25" s="76">
        <f>'[1]12 Table 2.1 (2)'!EN25</f>
        <v>10.810810810810809</v>
      </c>
      <c r="O25" s="76">
        <f>'[1]12 Table 2.1 (2)'!EO25</f>
        <v>9.1726618705035978</v>
      </c>
    </row>
    <row r="26" spans="1:15" x14ac:dyDescent="0.25">
      <c r="A26" t="str">
        <f>'[1]12 Table 2.1'!A26</f>
        <v>01.1.2</v>
      </c>
      <c r="B26" t="str">
        <f>'[1]12 Table 2.1'!B26</f>
        <v>01</v>
      </c>
      <c r="C26" t="str">
        <f>'[1]12 Table 2.1'!C26</f>
        <v>01 Food and non-alcoholic beverages</v>
      </c>
      <c r="D26" t="str">
        <f>'[1]12 Table 2.1'!D26</f>
        <v>01.1.2_020.15-1</v>
      </c>
      <c r="E26" t="str">
        <f>'[1]12 Table 2.1'!E26</f>
        <v>Canned Beef / Pacific / 12 oz / can / imported</v>
      </c>
      <c r="F26" s="78" t="str">
        <f>'[1]12 Table 2.1 (2)'!F26</f>
        <v>Fish (large)</v>
      </c>
      <c r="G26" s="78"/>
      <c r="H26" s="79">
        <f>'[1]12 Table 2.1 (2)'!G26</f>
        <v>5.9782266248248943</v>
      </c>
      <c r="I26" s="78" t="str">
        <f>'[1]12 Table 2.1 (2)'!H26</f>
        <v>kg</v>
      </c>
      <c r="J26" s="77">
        <f>'[1]12 Table 2.1 (2)'!EJ26</f>
        <v>17.286501377410463</v>
      </c>
      <c r="K26" s="77">
        <f>'[1]12 Table 2.1 (2)'!EK26</f>
        <v>15.870786516853933</v>
      </c>
      <c r="L26" s="80">
        <f>'[1]12 Table 2.1 (2)'!EL26</f>
        <v>16.254416961130747</v>
      </c>
      <c r="M26" s="80">
        <f>'[1]12 Table 2.1 (2)'!EM26</f>
        <v>16.357421874999996</v>
      </c>
      <c r="N26" s="81">
        <f>'[1]12 Table 2.1 (2)'!EN26</f>
        <v>15.376782077393075</v>
      </c>
      <c r="O26" s="81">
        <f>'[1]12 Table 2.1 (2)'!EO26</f>
        <v>14.438502673796794</v>
      </c>
    </row>
    <row r="27" spans="1:15" hidden="1" x14ac:dyDescent="0.25">
      <c r="A27" t="str">
        <f>'[1]12 Table 2.1'!A27</f>
        <v>01.1.2</v>
      </c>
      <c r="B27" t="str">
        <f>'[1]12 Table 2.1'!B27</f>
        <v>01</v>
      </c>
      <c r="C27" t="str">
        <f>'[1]12 Table 2.1'!C27</f>
        <v>01 Food and non-alcoholic beverages</v>
      </c>
      <c r="D27" t="str">
        <f>'[1]12 Table 2.1'!D27</f>
        <v>01.1.2_020.11-1</v>
      </c>
      <c r="E27" t="str">
        <f>'[1]12 Table 2.1'!E27</f>
        <v>Conned Beef / Oxford / 12 oz / can / imported</v>
      </c>
      <c r="F27" s="74" t="str">
        <f>'[1]12 Table 2.1 (2)'!F27</f>
        <v>Cooking vegetable oil (a)</v>
      </c>
      <c r="G27" s="74"/>
      <c r="H27" s="75">
        <f>'[1]12 Table 2.1 (2)'!G27</f>
        <v>5.894070143681243</v>
      </c>
      <c r="I27" s="74" t="str">
        <f>'[1]12 Table 2.1 (2)'!H27</f>
        <v>ltr</v>
      </c>
      <c r="J27" s="76"/>
      <c r="K27" s="76"/>
    </row>
    <row r="28" spans="1:15" hidden="1" x14ac:dyDescent="0.25">
      <c r="A28" t="str">
        <f>'[1]12 Table 2.1'!A28</f>
        <v>01.1.3</v>
      </c>
      <c r="B28" t="str">
        <f>'[1]12 Table 2.1'!B28</f>
        <v>01</v>
      </c>
      <c r="C28" t="str">
        <f>'[1]12 Table 2.1'!C28</f>
        <v>01 Food and non-alcoholic beverages</v>
      </c>
      <c r="D28" t="str">
        <f>'[1]12 Table 2.1'!D28</f>
        <v>01.1.3_022.01-1</v>
      </c>
      <c r="E28" t="str">
        <f>'[1]12 Table 2.1'!E28</f>
        <v>Fish / kg / string / local</v>
      </c>
      <c r="F28" s="74" t="str">
        <f>'[1]12 Table 2.1 (2)'!F28</f>
        <v>Sausage beef</v>
      </c>
      <c r="G28" s="74"/>
      <c r="H28" s="75">
        <f>'[1]12 Table 2.1 (2)'!G28</f>
        <v>5.7629349046635499</v>
      </c>
      <c r="I28" s="74" t="str">
        <f>'[1]12 Table 2.1 (2)'!H28</f>
        <v>kg</v>
      </c>
      <c r="J28" s="76"/>
      <c r="K28" s="76"/>
    </row>
    <row r="29" spans="1:15" hidden="1" x14ac:dyDescent="0.25">
      <c r="A29" t="str">
        <f>'[1]12 Table 2.1'!A29</f>
        <v>01.1.3</v>
      </c>
      <c r="B29" t="str">
        <f>'[1]12 Table 2.1'!B29</f>
        <v>01</v>
      </c>
      <c r="C29" t="str">
        <f>'[1]12 Table 2.1'!C29</f>
        <v>01 Food and non-alcoholic beverages</v>
      </c>
      <c r="D29" t="str">
        <f>'[1]12 Table 2.1'!D29</f>
        <v>01.1.3_022.01-2</v>
      </c>
      <c r="E29" t="str">
        <f>'[1]12 Table 2.1'!E29</f>
        <v>Fish / kg / each / local</v>
      </c>
      <c r="F29" s="74" t="str">
        <f>'[1]12 Table 2.1 (2)'!F29</f>
        <v>Chinese Cabbage</v>
      </c>
      <c r="G29" s="74"/>
      <c r="H29" s="75">
        <f>'[1]12 Table 2.1 (2)'!G29</f>
        <v>5.5273915602220063</v>
      </c>
      <c r="I29" s="74" t="str">
        <f>'[1]12 Table 2.1 (2)'!H29</f>
        <v>kg</v>
      </c>
      <c r="J29" s="76"/>
      <c r="K29" s="76"/>
    </row>
    <row r="30" spans="1:15" hidden="1" x14ac:dyDescent="0.25">
      <c r="A30" t="str">
        <f>'[1]12 Table 2.1'!A30</f>
        <v>01.1.3</v>
      </c>
      <c r="B30" t="str">
        <f>'[1]12 Table 2.1'!B30</f>
        <v>01</v>
      </c>
      <c r="C30" t="str">
        <f>'[1]12 Table 2.1'!C30</f>
        <v>01 Food and non-alcoholic beverages</v>
      </c>
      <c r="D30" t="str">
        <f>'[1]12 Table 2.1'!D30</f>
        <v>01.1.3_022.02-1</v>
      </c>
      <c r="E30" t="str">
        <f>'[1]12 Table 2.1'!E30</f>
        <v>Fish / piece / kg / each / local</v>
      </c>
      <c r="F30" s="78" t="str">
        <f>'[1]12 Table 2.1 (2)'!F30</f>
        <v>Eggs medium size</v>
      </c>
      <c r="G30" s="78"/>
      <c r="H30" s="79">
        <f>'[1]12 Table 2.1 (2)'!G30</f>
        <v>5.448128159739329</v>
      </c>
      <c r="I30" s="78" t="str">
        <f>'[1]12 Table 2.1 (2)'!H30</f>
        <v>doz</v>
      </c>
      <c r="J30" s="76"/>
      <c r="K30" s="76"/>
    </row>
    <row r="31" spans="1:15" hidden="1" x14ac:dyDescent="0.25">
      <c r="A31" t="str">
        <f>'[1]12 Table 2.1'!A32</f>
        <v>01.1.3</v>
      </c>
      <c r="B31" t="str">
        <f>'[1]12 Table 2.1'!B32</f>
        <v>01</v>
      </c>
      <c r="C31" t="str">
        <f>'[1]12 Table 2.1'!C32</f>
        <v>01 Food and non-alcoholic beverages</v>
      </c>
      <c r="D31" t="str">
        <f>'[1]12 Table 2.1'!D32</f>
        <v>01.1.3_025.05-1</v>
      </c>
      <c r="E31" t="str">
        <f>'[1]12 Table 2.1'!E32</f>
        <v>Canned fish / Ocean Queen or $4:00 or over / Mackerel in Natural Oil / 15 oz / tin / imported</v>
      </c>
      <c r="F31" s="74" t="str">
        <f>'[1]12 Table 2.1 (2)'!F31</f>
        <v>Plain white flour</v>
      </c>
      <c r="G31" s="74"/>
      <c r="H31" s="75">
        <f>'[1]12 Table 2.1 (2)'!G31</f>
        <v>5.2885874878421149</v>
      </c>
      <c r="I31" s="74" t="str">
        <f>'[1]12 Table 2.1 (2)'!H31</f>
        <v>kg</v>
      </c>
      <c r="J31" s="76"/>
      <c r="K31" s="76"/>
    </row>
    <row r="32" spans="1:15" hidden="1" x14ac:dyDescent="0.25">
      <c r="A32" t="str">
        <f>'[1]12 Table 2.1'!A33</f>
        <v>01.1.3</v>
      </c>
      <c r="B32" t="str">
        <f>'[1]12 Table 2.1'!B33</f>
        <v>01</v>
      </c>
      <c r="C32" t="str">
        <f>'[1]12 Table 2.1'!C33</f>
        <v>01 Food and non-alcoholic beverages</v>
      </c>
      <c r="D32" t="str">
        <f>'[1]12 Table 2.1'!D33</f>
        <v>01.1.3_025.06-1</v>
      </c>
      <c r="E32" t="str">
        <f>'[1]12 Table 2.1'!E33</f>
        <v>Canned fish / AAA or between $3.00 and $3.99 / Mackerel in Natural Oil / 15 oz / tin / imported</v>
      </c>
      <c r="F32" s="74" t="str">
        <f>'[1]12 Table 2.1 (2)'!F32</f>
        <v>Onions</v>
      </c>
      <c r="G32" s="74"/>
      <c r="H32" s="75">
        <f>'[1]12 Table 2.1 (2)'!G32</f>
        <v>5.2273226028739579</v>
      </c>
      <c r="I32" s="74" t="str">
        <f>'[1]12 Table 2.1 (2)'!H32</f>
        <v>kg</v>
      </c>
      <c r="J32" s="76"/>
      <c r="K32" s="76"/>
    </row>
    <row r="33" spans="1:11" hidden="1" x14ac:dyDescent="0.25">
      <c r="A33" t="str">
        <f>'[1]12 Table 2.1'!A34</f>
        <v>01.1.3</v>
      </c>
      <c r="B33" t="str">
        <f>'[1]12 Table 2.1'!B34</f>
        <v>01</v>
      </c>
      <c r="C33" t="str">
        <f>'[1]12 Table 2.1'!C34</f>
        <v>01 Food and non-alcoholic beverages</v>
      </c>
      <c r="D33" t="str">
        <f>'[1]12 Table 2.1'!D34</f>
        <v>01.1.3_025.07-1</v>
      </c>
      <c r="E33" t="str">
        <f>'[1]12 Table 2.1'!E34</f>
        <v>Canned fish / Pacific King or between $3.00 and $3.99 / Mackerel in Natural Oil / 15 oz / tin / imported</v>
      </c>
      <c r="F33" s="74" t="str">
        <f>'[1]12 Table 2.1 (2)'!F33</f>
        <v>Milk</v>
      </c>
      <c r="G33" s="74"/>
      <c r="H33" s="75">
        <f>'[1]12 Table 2.1 (2)'!G33</f>
        <v>5.1122029178937414</v>
      </c>
      <c r="I33" s="74" t="str">
        <f>'[1]12 Table 2.1 (2)'!H33</f>
        <v>1ltr</v>
      </c>
      <c r="J33" s="76"/>
      <c r="K33" s="76"/>
    </row>
    <row r="34" spans="1:11" hidden="1" x14ac:dyDescent="0.25">
      <c r="A34" t="str">
        <f>'[1]12 Table 2.1'!A35</f>
        <v>01.1.3</v>
      </c>
      <c r="B34" t="str">
        <f>'[1]12 Table 2.1'!B35</f>
        <v>01</v>
      </c>
      <c r="C34" t="str">
        <f>'[1]12 Table 2.1'!C35</f>
        <v>01 Food and non-alcoholic beverages</v>
      </c>
      <c r="D34" t="str">
        <f>'[1]12 Table 2.1'!D35</f>
        <v>01.1.3_025.08-1</v>
      </c>
      <c r="E34" t="str">
        <f>'[1]12 Table 2.1'!E35</f>
        <v>Canned fish / King Pacific or under $3.00 / Mackerel in Natural Oil / 15 oz / tin / imported</v>
      </c>
      <c r="F34" s="74" t="str">
        <f>'[1]12 Table 2.1 (2)'!F34</f>
        <v>Soft Drink Coke</v>
      </c>
      <c r="G34" s="74"/>
      <c r="H34" s="75">
        <f>'[1]12 Table 2.1 (2)'!G34</f>
        <v>5.0721429455275731</v>
      </c>
      <c r="I34" s="74" t="str">
        <f>'[1]12 Table 2.1 (2)'!H34</f>
        <v>750 mls</v>
      </c>
      <c r="J34" s="76"/>
      <c r="K34" s="76"/>
    </row>
    <row r="35" spans="1:11" hidden="1" x14ac:dyDescent="0.25">
      <c r="A35" t="str">
        <f>'[1]12 Table 2.1'!A36</f>
        <v>01.1.3</v>
      </c>
      <c r="B35" t="str">
        <f>'[1]12 Table 2.1'!B36</f>
        <v>01</v>
      </c>
      <c r="C35" t="str">
        <f>'[1]12 Table 2.1'!C36</f>
        <v>01 Food and non-alcoholic beverages</v>
      </c>
      <c r="D35" t="str">
        <f>'[1]12 Table 2.1'!D36</f>
        <v>01.1.3_025.13-1</v>
      </c>
      <c r="E35" t="str">
        <f>'[1]12 Table 2.1'!E36</f>
        <v>Canned fish / Soifua or lowest price / Mackerel in Tomato Sauce / 15 oz / tin / imported</v>
      </c>
      <c r="F35" s="78" t="str">
        <f>'[1]12 Table 2.1 (2)'!F35</f>
        <v>Soft Drink Taxi</v>
      </c>
      <c r="G35" s="78"/>
      <c r="H35" s="79">
        <f>'[1]12 Table 2.1 (2)'!G35</f>
        <v>5.0721429455275731</v>
      </c>
      <c r="I35" s="78" t="str">
        <f>'[1]12 Table 2.1 (2)'!H35</f>
        <v>330 mls</v>
      </c>
      <c r="J35" s="76"/>
      <c r="K35" s="76"/>
    </row>
    <row r="36" spans="1:11" hidden="1" x14ac:dyDescent="0.25">
      <c r="A36" t="str">
        <f>'[1]12 Table 2.1'!A37</f>
        <v>01.1.4</v>
      </c>
      <c r="B36" t="str">
        <f>'[1]12 Table 2.1'!B37</f>
        <v>01</v>
      </c>
      <c r="C36" t="str">
        <f>'[1]12 Table 2.1'!C37</f>
        <v>01 Food and non-alcoholic beverages</v>
      </c>
      <c r="D36" t="str">
        <f>'[1]12 Table 2.1'!D37</f>
        <v>01.1.4_026.02-1</v>
      </c>
      <c r="E36" t="str">
        <f>'[1]12 Table 2.1'!E37</f>
        <v>Milk / Devondale / 1ltr / pact / imported</v>
      </c>
      <c r="F36" s="74" t="str">
        <f>'[1]12 Table 2.1 (2)'!F36</f>
        <v>Milk</v>
      </c>
      <c r="G36" s="74"/>
      <c r="H36" s="75">
        <f>'[1]12 Table 2.1 (2)'!G36</f>
        <v>4.81148509919411</v>
      </c>
      <c r="I36" s="74" t="str">
        <f>'[1]12 Table 2.1 (2)'!H36</f>
        <v>1ltr</v>
      </c>
      <c r="J36" s="76"/>
      <c r="K36" s="76"/>
    </row>
    <row r="37" spans="1:11" hidden="1" x14ac:dyDescent="0.25">
      <c r="A37" t="str">
        <f>'[1]12 Table 2.1'!A38</f>
        <v>01.1.4</v>
      </c>
      <c r="B37" t="str">
        <f>'[1]12 Table 2.1'!B38</f>
        <v>01</v>
      </c>
      <c r="C37" t="str">
        <f>'[1]12 Table 2.1'!C38</f>
        <v>01 Food and non-alcoholic beverages</v>
      </c>
      <c r="D37" t="str">
        <f>'[1]12 Table 2.1'!D38</f>
        <v>01.1.4_026.03-1</v>
      </c>
      <c r="E37" t="str">
        <f>'[1]12 Table 2.1'!E38</f>
        <v>Milk / Anchor / 1ltr / pact / imported</v>
      </c>
      <c r="F37" s="74" t="str">
        <f>'[1]12 Table 2.1 (2)'!F37</f>
        <v>Salted Beef</v>
      </c>
      <c r="G37" s="74"/>
      <c r="H37" s="75">
        <f>'[1]12 Table 2.1 (2)'!G37</f>
        <v>4.7185858717312916</v>
      </c>
      <c r="I37" s="74" t="str">
        <f>'[1]12 Table 2.1 (2)'!H37</f>
        <v>kg</v>
      </c>
      <c r="J37" s="76"/>
      <c r="K37" s="76"/>
    </row>
    <row r="38" spans="1:11" hidden="1" x14ac:dyDescent="0.25">
      <c r="A38" t="str">
        <f>'[1]12 Table 2.1'!A39</f>
        <v>01.1.4</v>
      </c>
      <c r="B38" t="str">
        <f>'[1]12 Table 2.1'!B39</f>
        <v>01</v>
      </c>
      <c r="C38" t="str">
        <f>'[1]12 Table 2.1'!C39</f>
        <v>01 Food and non-alcoholic beverages</v>
      </c>
      <c r="D38" t="str">
        <f>'[1]12 Table 2.1'!D39</f>
        <v>01.1.4_035.01-1</v>
      </c>
      <c r="E38" t="str">
        <f>'[1]12 Table 2.1'!E39</f>
        <v>Eggs / 1 doz / medium size / local</v>
      </c>
      <c r="F38" s="74" t="str">
        <f>'[1]12 Table 2.1 (2)'!F38</f>
        <v xml:space="preserve">Canned fish Soifua in Tomato Sauce </v>
      </c>
      <c r="G38" s="74"/>
      <c r="H38" s="75">
        <f>'[1]12 Table 2.1 (2)'!G38</f>
        <v>4.4697432398276229</v>
      </c>
      <c r="I38" s="74" t="str">
        <f>'[1]12 Table 2.1 (2)'!H38</f>
        <v>425 grms</v>
      </c>
      <c r="J38" s="76"/>
      <c r="K38" s="76"/>
    </row>
    <row r="39" spans="1:11" hidden="1" x14ac:dyDescent="0.25">
      <c r="A39" t="str">
        <f>'[1]12 Table 2.1'!A40</f>
        <v>01.1.5</v>
      </c>
      <c r="B39" t="str">
        <f>'[1]12 Table 2.1'!B40</f>
        <v>01</v>
      </c>
      <c r="C39" t="str">
        <f>'[1]12 Table 2.1'!C40</f>
        <v>01 Food and non-alcoholic beverages</v>
      </c>
      <c r="D39" t="str">
        <f>'[1]12 Table 2.1'!D40</f>
        <v>01.1.5_036.01-1</v>
      </c>
      <c r="E39" t="str">
        <f>'[1]12 Table 2.1'!E40</f>
        <v>Butter / Anchor / 454g / imported</v>
      </c>
      <c r="F39" s="74" t="str">
        <f>'[1]12 Table 2.1 (2)'!F39</f>
        <v>CCK Coffee</v>
      </c>
      <c r="G39" s="74"/>
      <c r="H39" s="75">
        <f>'[1]12 Table 2.1 (2)'!G39</f>
        <v>4.4680607120005114</v>
      </c>
      <c r="I39" s="74" t="str">
        <f>'[1]12 Table 2.1 (2)'!H39</f>
        <v>100 grms</v>
      </c>
      <c r="J39" s="76"/>
      <c r="K39" s="76"/>
    </row>
    <row r="40" spans="1:11" hidden="1" x14ac:dyDescent="0.25">
      <c r="A40" t="str">
        <f>'[1]12 Table 2.1'!A41</f>
        <v>01.1.5</v>
      </c>
      <c r="B40" t="str">
        <f>'[1]12 Table 2.1'!B41</f>
        <v>01</v>
      </c>
      <c r="C40" t="str">
        <f>'[1]12 Table 2.1'!C41</f>
        <v>01 Food and non-alcoholic beverages</v>
      </c>
      <c r="D40" t="str">
        <f>'[1]12 Table 2.1'!D41</f>
        <v>01.1.5_040.99-1</v>
      </c>
      <c r="E40" t="str">
        <f>'[1]12 Table 2.1'!E41</f>
        <v>Oil / Cooking oil / Vegetable oil / 1 ltr / bottle / imported</v>
      </c>
      <c r="F40" s="74" t="str">
        <f>'[1]12 Table 2.1 (2)'!F40</f>
        <v>Sky Flakes Biscuits</v>
      </c>
      <c r="G40" s="74"/>
      <c r="H40" s="75">
        <f>'[1]12 Table 2.1 (2)'!G40</f>
        <v>4.2897887626145623</v>
      </c>
      <c r="I40" s="74" t="str">
        <f>'[1]12 Table 2.1 (2)'!H40</f>
        <v>850 grms</v>
      </c>
      <c r="J40" s="76"/>
      <c r="K40" s="76"/>
    </row>
    <row r="41" spans="1:11" hidden="1" x14ac:dyDescent="0.25">
      <c r="A41" t="str">
        <f>'[1]12 Table 2.1'!A42</f>
        <v>01.1.6</v>
      </c>
      <c r="B41" t="str">
        <f>'[1]12 Table 2.1'!B42</f>
        <v>01</v>
      </c>
      <c r="C41" t="str">
        <f>'[1]12 Table 2.1'!C42</f>
        <v>01 Food and non-alcoholic beverages</v>
      </c>
      <c r="D41" t="str">
        <f>'[1]12 Table 2.1'!D42</f>
        <v>01.1.6_042.01-1</v>
      </c>
      <c r="E41" t="str">
        <f>'[1]12 Table 2.1'!E42</f>
        <v>Apples / small / each / imported</v>
      </c>
      <c r="F41" s="74" t="str">
        <f>'[1]12 Table 2.1 (2)'!F41</f>
        <v>Stewing beef</v>
      </c>
      <c r="G41" s="74"/>
      <c r="H41" s="75">
        <f>'[1]12 Table 2.1 (2)'!G41</f>
        <v>4.1983244695487691</v>
      </c>
      <c r="I41" s="74" t="str">
        <f>'[1]12 Table 2.1 (2)'!H41</f>
        <v>kg</v>
      </c>
      <c r="J41" s="76"/>
      <c r="K41" s="76"/>
    </row>
    <row r="42" spans="1:11" hidden="1" x14ac:dyDescent="0.25">
      <c r="A42" t="str">
        <f>'[1]12 Table 2.1'!A43</f>
        <v>01.1.6</v>
      </c>
      <c r="B42" t="str">
        <f>'[1]12 Table 2.1'!B43</f>
        <v>01</v>
      </c>
      <c r="C42" t="str">
        <f>'[1]12 Table 2.1'!C43</f>
        <v>01 Food and non-alcoholic beverages</v>
      </c>
      <c r="D42" t="str">
        <f>'[1]12 Table 2.1'!D43</f>
        <v>01.1.6_042.03-1</v>
      </c>
      <c r="E42" t="str">
        <f>'[1]12 Table 2.1'!E43</f>
        <v>Bananas / Green / kg / each / local</v>
      </c>
      <c r="F42" s="74" t="str">
        <f>'[1]12 Table 2.1 (2)'!F42</f>
        <v>Koko Samoa</v>
      </c>
      <c r="G42" s="74"/>
      <c r="H42" s="75">
        <f>'[1]12 Table 2.1 (2)'!G42</f>
        <v>4.0852554181457545</v>
      </c>
      <c r="I42" s="74" t="str">
        <f>'[1]12 Table 2.1 (2)'!H42</f>
        <v>cup</v>
      </c>
      <c r="J42" s="76"/>
      <c r="K42" s="76"/>
    </row>
    <row r="43" spans="1:11" hidden="1" x14ac:dyDescent="0.25">
      <c r="A43" t="str">
        <f>'[1]12 Table 2.1'!A44</f>
        <v>01.1.6</v>
      </c>
      <c r="B43" t="str">
        <f>'[1]12 Table 2.1'!B44</f>
        <v>01</v>
      </c>
      <c r="C43" t="str">
        <f>'[1]12 Table 2.1'!C44</f>
        <v>01 Food and non-alcoholic beverages</v>
      </c>
      <c r="D43" t="str">
        <f>'[1]12 Table 2.1'!D44</f>
        <v>01.1.6_042.28-1</v>
      </c>
      <c r="E43" t="str">
        <f>'[1]12 Table 2.1'!E44</f>
        <v>Bananas / Ripe / kg / each / local</v>
      </c>
      <c r="F43" s="74" t="str">
        <f>'[1]12 Table 2.1 (2)'!F43</f>
        <v>Corned Beef Pacific</v>
      </c>
      <c r="G43" s="74"/>
      <c r="H43" s="75">
        <f>'[1]12 Table 2.1 (2)'!G43</f>
        <v>3.6363070135978637</v>
      </c>
      <c r="I43" s="74" t="str">
        <f>'[1]12 Table 2.1 (2)'!H43</f>
        <v>340 grms</v>
      </c>
      <c r="J43" s="76"/>
      <c r="K43" s="76"/>
    </row>
    <row r="44" spans="1:11" hidden="1" x14ac:dyDescent="0.25">
      <c r="A44" t="str">
        <f>'[1]12 Table 2.1'!A45</f>
        <v>01.1.6</v>
      </c>
      <c r="B44" t="str">
        <f>'[1]12 Table 2.1'!B45</f>
        <v>01</v>
      </c>
      <c r="C44" t="str">
        <f>'[1]12 Table 2.1'!C45</f>
        <v>01 Food and non-alcoholic beverages</v>
      </c>
      <c r="D44" t="str">
        <f>'[1]12 Table 2.1'!D45</f>
        <v>01.1.6_043.01-1</v>
      </c>
      <c r="E44" t="str">
        <f>'[1]12 Table 2.1'!E45</f>
        <v>Coconuts / Matured / husked / kg / each / local</v>
      </c>
      <c r="F44" s="74" t="str">
        <f>'[1]12 Table 2.1 (2)'!F44</f>
        <v>Ramen kimchi (bowl)</v>
      </c>
      <c r="G44" s="74"/>
      <c r="H44" s="75">
        <f>'[1]12 Table 2.1 (2)'!G44</f>
        <v>3.404802403097297</v>
      </c>
      <c r="I44" s="74" t="str">
        <f>'[1]12 Table 2.1 (2)'!H44</f>
        <v>86 grms</v>
      </c>
      <c r="J44" s="76"/>
      <c r="K44" s="76"/>
    </row>
    <row r="45" spans="1:11" hidden="1" x14ac:dyDescent="0.25">
      <c r="A45" t="str">
        <f>'[1]12 Table 2.1'!A46</f>
        <v>01.1.6</v>
      </c>
      <c r="B45" t="str">
        <f>'[1]12 Table 2.1'!B46</f>
        <v>01</v>
      </c>
      <c r="C45" t="str">
        <f>'[1]12 Table 2.1'!C46</f>
        <v>01 Food and non-alcoholic beverages</v>
      </c>
      <c r="D45" t="str">
        <f>'[1]12 Table 2.1'!D46</f>
        <v>01.1.6_043.01-2</v>
      </c>
      <c r="E45" t="str">
        <f>'[1]12 Table 2.1'!E46</f>
        <v>Coconuts / Matured / Un-husked / kg / each / local</v>
      </c>
      <c r="F45" s="74" t="str">
        <f>'[1]12 Table 2.1 (2)'!F45</f>
        <v>Soy Sauce Mushroom</v>
      </c>
      <c r="G45" s="74"/>
      <c r="H45" s="75">
        <f>'[1]12 Table 2.1 (2)'!G45</f>
        <v>3.2505676067124951</v>
      </c>
      <c r="I45" s="74" t="str">
        <f>'[1]12 Table 2.1 (2)'!H45</f>
        <v>750 grms</v>
      </c>
      <c r="J45" s="76"/>
      <c r="K45" s="76"/>
    </row>
    <row r="46" spans="1:11" hidden="1" x14ac:dyDescent="0.25">
      <c r="A46" t="str">
        <f>'[1]12 Table 2.1'!A47</f>
        <v>01.1.7</v>
      </c>
      <c r="B46" t="str">
        <f>'[1]12 Table 2.1'!B47</f>
        <v>01</v>
      </c>
      <c r="C46" t="str">
        <f>'[1]12 Table 2.1'!C47</f>
        <v>01 Food and non-alcoholic beverages</v>
      </c>
      <c r="D46" t="str">
        <f>'[1]12 Table 2.1'!D47</f>
        <v>01.1.7_045.03-1</v>
      </c>
      <c r="E46" t="str">
        <f>'[1]12 Table 2.1'!E47</f>
        <v>Chinese Cabbage / kg / each / local</v>
      </c>
      <c r="F46" s="74" t="str">
        <f>'[1]12 Table 2.1 (2)'!F46</f>
        <v>Pork Pig Trotter</v>
      </c>
      <c r="G46" s="74"/>
      <c r="H46" s="75">
        <f>'[1]12 Table 2.1 (2)'!G46</f>
        <v>3.0981633888654967</v>
      </c>
      <c r="I46" s="74" t="str">
        <f>'[1]12 Table 2.1 (2)'!H46</f>
        <v>kg</v>
      </c>
      <c r="J46" s="76"/>
      <c r="K46" s="76"/>
    </row>
    <row r="47" spans="1:11" hidden="1" x14ac:dyDescent="0.25">
      <c r="A47" t="str">
        <f>'[1]12 Table 2.1'!A48</f>
        <v>01.1.7</v>
      </c>
      <c r="B47" t="str">
        <f>'[1]12 Table 2.1'!B48</f>
        <v>01</v>
      </c>
      <c r="C47" t="str">
        <f>'[1]12 Table 2.1'!C48</f>
        <v>01 Food and non-alcoholic beverages</v>
      </c>
      <c r="D47" t="str">
        <f>'[1]12 Table 2.1'!D48</f>
        <v>01.1.7_045.09-1</v>
      </c>
      <c r="E47" t="str">
        <f>'[1]12 Table 2.1'!E48</f>
        <v>Cucumbers / kg / each / local</v>
      </c>
      <c r="F47" s="74" t="str">
        <f>'[1]12 Table 2.1 (2)'!F47</f>
        <v>Conned Beef Palm</v>
      </c>
      <c r="G47" s="74"/>
      <c r="H47" s="75">
        <f>'[1]12 Table 2.1 (2)'!G47</f>
        <v>3.0147207602083763</v>
      </c>
      <c r="I47" s="74" t="str">
        <f>'[1]12 Table 2.1 (2)'!H47</f>
        <v>340 grms</v>
      </c>
      <c r="J47" s="76"/>
      <c r="K47" s="76"/>
    </row>
    <row r="48" spans="1:11" hidden="1" x14ac:dyDescent="0.25">
      <c r="A48" t="str">
        <f>'[1]12 Table 2.1'!A49</f>
        <v>01.1.7</v>
      </c>
      <c r="B48" t="str">
        <f>'[1]12 Table 2.1'!B49</f>
        <v>01</v>
      </c>
      <c r="C48" t="str">
        <f>'[1]12 Table 2.1'!C49</f>
        <v>01 Food and non-alcoholic beverages</v>
      </c>
      <c r="D48" t="str">
        <f>'[1]12 Table 2.1'!D49</f>
        <v>01.1.7_045.17-1</v>
      </c>
      <c r="E48" t="str">
        <f>'[1]12 Table 2.1'!E49</f>
        <v>Tomatoes / kg / each / local</v>
      </c>
      <c r="F48" s="74" t="str">
        <f>'[1]12 Table 2.1 (2)'!F48</f>
        <v>Ripe Banana (a)</v>
      </c>
      <c r="G48" s="74"/>
      <c r="H48" s="75">
        <f>'[1]12 Table 2.1 (2)'!G48</f>
        <v>2.7078026184396284</v>
      </c>
      <c r="I48" s="74" t="str">
        <f>'[1]12 Table 2.1 (2)'!H48</f>
        <v>kg</v>
      </c>
      <c r="J48" s="76"/>
      <c r="K48" s="76"/>
    </row>
    <row r="49" spans="1:11" hidden="1" x14ac:dyDescent="0.25">
      <c r="A49" t="str">
        <f>'[1]12 Table 2.1'!A50</f>
        <v>01.1.7</v>
      </c>
      <c r="B49" t="str">
        <f>'[1]12 Table 2.1'!B50</f>
        <v>01</v>
      </c>
      <c r="C49" t="str">
        <f>'[1]12 Table 2.1'!C50</f>
        <v>01 Food and non-alcoholic beverages</v>
      </c>
      <c r="D49" t="str">
        <f>'[1]12 Table 2.1'!D50</f>
        <v>01.1.7_045.20-1</v>
      </c>
      <c r="E49" t="str">
        <f>'[1]12 Table 2.1'!E50</f>
        <v>Onions / lb / each / imported</v>
      </c>
      <c r="F49" s="74" t="str">
        <f>'[1]12 Table 2.1 (2)'!F49</f>
        <v>Tang powder (a)</v>
      </c>
      <c r="G49" s="74"/>
      <c r="H49" s="75">
        <f>'[1]12 Table 2.1 (2)'!G49</f>
        <v>2.5133392779536852</v>
      </c>
      <c r="I49" s="74" t="str">
        <f>'[1]12 Table 2.1 (2)'!H49</f>
        <v>25 grms</v>
      </c>
      <c r="J49" s="76"/>
      <c r="K49" s="76"/>
    </row>
    <row r="50" spans="1:11" hidden="1" x14ac:dyDescent="0.25">
      <c r="A50" t="str">
        <f>'[1]12 Table 2.1'!A51</f>
        <v>01.1.7</v>
      </c>
      <c r="B50" t="str">
        <f>'[1]12 Table 2.1'!B51</f>
        <v>01</v>
      </c>
      <c r="C50" t="str">
        <f>'[1]12 Table 2.1'!C51</f>
        <v>01 Food and non-alcoholic beverages</v>
      </c>
      <c r="D50" t="str">
        <f>'[1]12 Table 2.1'!D51</f>
        <v>01.1.7_045.21-1</v>
      </c>
      <c r="E50" t="str">
        <f>'[1]12 Table 2.1'!E51</f>
        <v>Cabbage Round / kg / each / local</v>
      </c>
      <c r="F50" s="74" t="str">
        <f>'[1]12 Table 2.1 (2)'!F50</f>
        <v>Minties Pascall (a)</v>
      </c>
      <c r="G50" s="74"/>
      <c r="H50" s="75">
        <f>'[1]12 Table 2.1 (2)'!G50</f>
        <v>2.4902003325818698</v>
      </c>
      <c r="I50" s="74" t="str">
        <f>'[1]12 Table 2.1 (2)'!H50</f>
        <v>200 grms</v>
      </c>
      <c r="J50" s="76"/>
      <c r="K50" s="76"/>
    </row>
    <row r="51" spans="1:11" hidden="1" x14ac:dyDescent="0.25">
      <c r="A51" t="str">
        <f>'[1]12 Table 2.1'!A52</f>
        <v>01.1.7</v>
      </c>
      <c r="B51" t="str">
        <f>'[1]12 Table 2.1'!B52</f>
        <v>01</v>
      </c>
      <c r="C51" t="str">
        <f>'[1]12 Table 2.1'!C52</f>
        <v>01 Food and non-alcoholic beverages</v>
      </c>
      <c r="D51" t="str">
        <f>'[1]12 Table 2.1'!D52</f>
        <v>01.1.7_046.01-1</v>
      </c>
      <c r="E51" t="str">
        <f>'[1]12 Table 2.1'!E52</f>
        <v>Taro / kg / each / local</v>
      </c>
      <c r="F51" s="74" t="str">
        <f>'[1]12 Table 2.1 (2)'!F51</f>
        <v>Potatoes</v>
      </c>
      <c r="G51" s="74"/>
      <c r="H51" s="75">
        <f>'[1]12 Table 2.1 (2)'!G51</f>
        <v>2.4070253157458907</v>
      </c>
      <c r="I51" s="74" t="str">
        <f>'[1]12 Table 2.1 (2)'!H51</f>
        <v>kg</v>
      </c>
      <c r="J51" s="76"/>
      <c r="K51" s="76"/>
    </row>
    <row r="52" spans="1:11" hidden="1" x14ac:dyDescent="0.25">
      <c r="A52" t="str">
        <f>'[1]12 Table 2.1'!A53</f>
        <v>01.1.7</v>
      </c>
      <c r="B52" t="str">
        <f>'[1]12 Table 2.1'!B53</f>
        <v>01</v>
      </c>
      <c r="C52" t="str">
        <f>'[1]12 Table 2.1'!C53</f>
        <v>01 Food and non-alcoholic beverages</v>
      </c>
      <c r="D52" t="str">
        <f>'[1]12 Table 2.1'!D53</f>
        <v>01.1.7_046.03-1</v>
      </c>
      <c r="E52" t="str">
        <f>'[1]12 Table 2.1'!E53</f>
        <v>Potatoes / kg / each / imported</v>
      </c>
      <c r="F52" s="74" t="str">
        <f>'[1]12 Table 2.1 (2)'!F52</f>
        <v>Green Banana</v>
      </c>
      <c r="G52" s="74"/>
      <c r="H52" s="75">
        <f>'[1]12 Table 2.1 (2)'!G52</f>
        <v>2.291019382777411</v>
      </c>
      <c r="I52" s="74" t="str">
        <f>'[1]12 Table 2.1 (2)'!H52</f>
        <v>kg</v>
      </c>
      <c r="J52" s="76"/>
      <c r="K52" s="76"/>
    </row>
    <row r="53" spans="1:11" hidden="1" x14ac:dyDescent="0.25">
      <c r="A53" t="str">
        <f>'[1]12 Table 2.1'!A54</f>
        <v>01.1.7</v>
      </c>
      <c r="B53" t="str">
        <f>'[1]12 Table 2.1'!B54</f>
        <v>01</v>
      </c>
      <c r="C53" t="str">
        <f>'[1]12 Table 2.1'!C54</f>
        <v>01 Food and non-alcoholic beverages</v>
      </c>
      <c r="D53" t="str">
        <f>'[1]12 Table 2.1'!D54</f>
        <v>01.1.7_046.06-1</v>
      </c>
      <c r="E53" t="str">
        <f>'[1]12 Table 2.1'!E54</f>
        <v>Taamu / kg / each / local</v>
      </c>
      <c r="F53" s="74" t="str">
        <f>'[1]12 Table 2.1 (2)'!F53</f>
        <v>Apple small</v>
      </c>
      <c r="G53" s="74"/>
      <c r="H53" s="75">
        <f>'[1]12 Table 2.1 (2)'!G53</f>
        <v>2.2633239402322305</v>
      </c>
      <c r="I53" s="74" t="str">
        <f>'[1]12 Table 2.1 (2)'!H53</f>
        <v>each</v>
      </c>
      <c r="J53" s="76"/>
      <c r="K53" s="76"/>
    </row>
    <row r="54" spans="1:11" hidden="1" x14ac:dyDescent="0.25">
      <c r="A54" t="str">
        <f>'[1]12 Table 2.1'!A55</f>
        <v>01.1.8</v>
      </c>
      <c r="B54" t="str">
        <f>'[1]12 Table 2.1'!B55</f>
        <v>01</v>
      </c>
      <c r="C54" t="str">
        <f>'[1]12 Table 2.1'!C55</f>
        <v>01 Food and non-alcoholic beverages</v>
      </c>
      <c r="D54" t="str">
        <f>'[1]12 Table 2.1'!D55</f>
        <v>01.1.8_049.01-1</v>
      </c>
      <c r="E54" t="str">
        <f>'[1]12 Table 2.1'!E55</f>
        <v>Sugar / Raw / kg / each / imported</v>
      </c>
      <c r="F54" s="74" t="str">
        <f>'[1]12 Table 2.1 (2)'!F54</f>
        <v>Mineral Water</v>
      </c>
      <c r="G54" s="74"/>
      <c r="H54" s="75">
        <f>'[1]12 Table 2.1 (2)'!G54</f>
        <v>2.2512601070052165</v>
      </c>
      <c r="I54" s="74" t="str">
        <f>'[1]12 Table 2.1 (2)'!H54</f>
        <v>bottle</v>
      </c>
      <c r="J54" s="76"/>
      <c r="K54" s="76"/>
    </row>
    <row r="55" spans="1:11" hidden="1" x14ac:dyDescent="0.25">
      <c r="A55" t="str">
        <f>'[1]12 Table 2.1'!A56</f>
        <v>01.1.8</v>
      </c>
      <c r="B55" t="str">
        <f>'[1]12 Table 2.1'!B56</f>
        <v>01</v>
      </c>
      <c r="C55" t="str">
        <f>'[1]12 Table 2.1'!C56</f>
        <v>01 Food and non-alcoholic beverages</v>
      </c>
      <c r="D55" t="str">
        <f>'[1]12 Table 2.1'!D56</f>
        <v>01.1.8_055.01-1</v>
      </c>
      <c r="E55" t="str">
        <f>'[1]12 Table 2.1'!E56</f>
        <v>Pascall / Minties / 200 gr / packet / imported</v>
      </c>
      <c r="F55" s="74" t="str">
        <f>'[1]12 Table 2.1 (2)'!F55</f>
        <v>chocolate Cake (a)</v>
      </c>
      <c r="G55" s="74"/>
      <c r="H55" s="75">
        <f>'[1]12 Table 2.1 (2)'!G55</f>
        <v>2.1455065342279025</v>
      </c>
      <c r="I55" s="74" t="str">
        <f>'[1]12 Table 2.1 (2)'!H55</f>
        <v>sml</v>
      </c>
      <c r="J55" s="76"/>
      <c r="K55" s="76"/>
    </row>
    <row r="56" spans="1:11" hidden="1" x14ac:dyDescent="0.25">
      <c r="A56" t="str">
        <f>'[1]12 Table 2.1'!A57</f>
        <v>01.1.8</v>
      </c>
      <c r="B56" t="str">
        <f>'[1]12 Table 2.1'!B57</f>
        <v>01</v>
      </c>
      <c r="C56" t="str">
        <f>'[1]12 Table 2.1'!C57</f>
        <v>01 Food and non-alcoholic beverages</v>
      </c>
      <c r="D56" t="str">
        <f>'[1]12 Table 2.1'!D57</f>
        <v>01.1.8_058.03-1</v>
      </c>
      <c r="E56" t="str">
        <f>'[1]12 Table 2.1'!E57</f>
        <v>Ice Cream / Tip Top / 2 ltr / container / imported</v>
      </c>
      <c r="F56" s="74" t="str">
        <f>'[1]12 Table 2.1 (2)'!F56</f>
        <v>Cucumbers</v>
      </c>
      <c r="G56" s="74"/>
      <c r="H56" s="75">
        <f>'[1]12 Table 2.1 (2)'!G56</f>
        <v>2.1205564416249825</v>
      </c>
      <c r="I56" s="74" t="str">
        <f>'[1]12 Table 2.1 (2)'!H56</f>
        <v>kg</v>
      </c>
      <c r="J56" s="76"/>
      <c r="K56" s="76"/>
    </row>
    <row r="57" spans="1:11" hidden="1" x14ac:dyDescent="0.25">
      <c r="A57" t="str">
        <f>'[1]12 Table 2.1'!A58</f>
        <v>01.1.9</v>
      </c>
      <c r="B57" t="str">
        <f>'[1]12 Table 2.1'!B58</f>
        <v>01</v>
      </c>
      <c r="C57" t="str">
        <f>'[1]12 Table 2.1'!C58</f>
        <v>01 Food and non-alcoholic beverages</v>
      </c>
      <c r="D57" t="str">
        <f>'[1]12 Table 2.1'!D58</f>
        <v>01.1.9_063.02-1</v>
      </c>
      <c r="E57" t="str">
        <f>'[1]12 Table 2.1'!E58</f>
        <v>Soy Sauce / Mushroom / 750grms / 625mls / bottle / imported</v>
      </c>
      <c r="F57" s="74" t="str">
        <f>'[1]12 Table 2.1 (2)'!F57</f>
        <v>Instant Nescafe Coffee</v>
      </c>
      <c r="G57" s="74"/>
      <c r="H57" s="75">
        <f>'[1]12 Table 2.1 (2)'!G57</f>
        <v>2.0162847841824432</v>
      </c>
      <c r="I57" s="74" t="str">
        <f>'[1]12 Table 2.1 (2)'!H57</f>
        <v>50 grms</v>
      </c>
      <c r="J57" s="76"/>
      <c r="K57" s="76"/>
    </row>
    <row r="58" spans="1:11" hidden="1" x14ac:dyDescent="0.25">
      <c r="A58" t="str">
        <f>'[1]12 Table 2.1'!A59</f>
        <v>01.1.9</v>
      </c>
      <c r="B58" t="str">
        <f>'[1]12 Table 2.1'!B59</f>
        <v>01</v>
      </c>
      <c r="C58" t="str">
        <f>'[1]12 Table 2.1'!C59</f>
        <v>01 Food and non-alcoholic beverages</v>
      </c>
      <c r="D58" t="str">
        <f>'[1]12 Table 2.1'!D59</f>
        <v>01.1.9_066.10-1</v>
      </c>
      <c r="E58" t="str">
        <f>'[1]12 Table 2.1'!E59</f>
        <v>Bongo / small / 20grms / packet / imported</v>
      </c>
      <c r="F58" s="74" t="str">
        <f>'[1]12 Table 2.1 (2)'!F58</f>
        <v>Mutton Neck</v>
      </c>
      <c r="G58" s="74"/>
      <c r="H58" s="75">
        <f>'[1]12 Table 2.1 (2)'!G58</f>
        <v>1.9346408793238763</v>
      </c>
      <c r="I58" s="74" t="str">
        <f>'[1]12 Table 2.1 (2)'!H58</f>
        <v>kg</v>
      </c>
      <c r="J58" s="76"/>
      <c r="K58" s="76"/>
    </row>
    <row r="59" spans="1:11" hidden="1" x14ac:dyDescent="0.25">
      <c r="A59" t="str">
        <f>'[1]12 Table 2.1'!A60</f>
        <v>01.1.9</v>
      </c>
      <c r="B59" t="str">
        <f>'[1]12 Table 2.1'!B60</f>
        <v>01</v>
      </c>
      <c r="C59" t="str">
        <f>'[1]12 Table 2.1'!C60</f>
        <v>01 Food and non-alcoholic beverages</v>
      </c>
      <c r="D59" t="str">
        <f>'[1]12 Table 2.1'!D60</f>
        <v>01.1.9_066.12-1</v>
      </c>
      <c r="E59" t="str">
        <f>'[1]12 Table 2.1'!E60</f>
        <v>Twisties / Samco / small / packet / local</v>
      </c>
      <c r="F59" s="74" t="str">
        <f>'[1]12 Table 2.1 (2)'!F59</f>
        <v>Vermicelli Lungken</v>
      </c>
      <c r="G59" s="74"/>
      <c r="H59" s="75">
        <f>'[1]12 Table 2.1 (2)'!G59</f>
        <v>1.8799147850871605</v>
      </c>
      <c r="I59" s="74" t="str">
        <f>'[1]12 Table 2.1 (2)'!H59</f>
        <v>454 grms</v>
      </c>
      <c r="J59" s="76"/>
      <c r="K59" s="76"/>
    </row>
    <row r="60" spans="1:11" hidden="1" x14ac:dyDescent="0.25">
      <c r="A60" t="str">
        <f>'[1]12 Table 2.1'!A61</f>
        <v>01.2.1</v>
      </c>
      <c r="B60" t="str">
        <f>'[1]12 Table 2.1'!B61</f>
        <v>01</v>
      </c>
      <c r="C60" t="str">
        <f>'[1]12 Table 2.1'!C61</f>
        <v>01 Food and non-alcoholic beverages</v>
      </c>
      <c r="D60" t="str">
        <f>'[1]12 Table 2.1'!D61</f>
        <v>01.2.1_067.01-1</v>
      </c>
      <c r="E60" t="str">
        <f>'[1]12 Table 2.1'!E61</f>
        <v>Coffee / Instant Nescafe / 50g / classic / imported</v>
      </c>
      <c r="F60" s="74" t="str">
        <f>'[1]12 Table 2.1 (2)'!F60</f>
        <v>Tomatoes</v>
      </c>
      <c r="G60" s="74"/>
      <c r="H60" s="75">
        <f>'[1]12 Table 2.1 (2)'!G60</f>
        <v>1.803500799719524</v>
      </c>
      <c r="I60" s="74" t="str">
        <f>'[1]12 Table 2.1 (2)'!H60</f>
        <v>kg</v>
      </c>
      <c r="J60" s="76"/>
      <c r="K60" s="76"/>
    </row>
    <row r="61" spans="1:11" hidden="1" x14ac:dyDescent="0.25">
      <c r="A61" t="str">
        <f>'[1]12 Table 2.1'!A62</f>
        <v>01.2.1</v>
      </c>
      <c r="B61" t="str">
        <f>'[1]12 Table 2.1'!B62</f>
        <v>01</v>
      </c>
      <c r="C61" t="str">
        <f>'[1]12 Table 2.1'!C62</f>
        <v>01 Food and non-alcoholic beverages</v>
      </c>
      <c r="D61" t="str">
        <f>'[1]12 Table 2.1'!D62</f>
        <v>01.2.1_067.05-1</v>
      </c>
      <c r="E61" t="str">
        <f>'[1]12 Table 2.1'!E62</f>
        <v>Coffee / CCK / 100g / packet / local</v>
      </c>
      <c r="F61" s="74" t="str">
        <f>'[1]12 Table 2.1 (2)'!F61</f>
        <v>Sausage Pork</v>
      </c>
      <c r="G61" s="74"/>
      <c r="H61" s="75">
        <f>'[1]12 Table 2.1 (2)'!G61</f>
        <v>1.6769541715654805</v>
      </c>
      <c r="I61" s="74" t="str">
        <f>'[1]12 Table 2.1 (2)'!H61</f>
        <v>kg</v>
      </c>
      <c r="J61" s="76"/>
      <c r="K61" s="76"/>
    </row>
    <row r="62" spans="1:11" hidden="1" x14ac:dyDescent="0.25">
      <c r="A62" t="str">
        <f>'[1]12 Table 2.1'!A63</f>
        <v>01.2.1</v>
      </c>
      <c r="B62" t="str">
        <f>'[1]12 Table 2.1'!B63</f>
        <v>01</v>
      </c>
      <c r="C62" t="str">
        <f>'[1]12 Table 2.1'!C63</f>
        <v>01 Food and non-alcoholic beverages</v>
      </c>
      <c r="D62" t="str">
        <f>'[1]12 Table 2.1'!D63</f>
        <v>01.2.1_068.01-1</v>
      </c>
      <c r="E62" t="str">
        <f>'[1]12 Table 2.1'!E63</f>
        <v>Tea Bags / Bell / 150g / packet / imported</v>
      </c>
      <c r="F62" s="74" t="str">
        <f>'[1]12 Table 2.1 (2)'!F62</f>
        <v>Bell Tea Bags</v>
      </c>
      <c r="G62" s="74"/>
      <c r="H62" s="75">
        <f>'[1]12 Table 2.1 (2)'!G62</f>
        <v>1.6238248181269372</v>
      </c>
      <c r="I62" s="74" t="str">
        <f>'[1]12 Table 2.1 (2)'!H62</f>
        <v>150 grms</v>
      </c>
      <c r="J62" s="76"/>
      <c r="K62" s="76"/>
    </row>
    <row r="63" spans="1:11" hidden="1" x14ac:dyDescent="0.25">
      <c r="A63" t="str">
        <f>'[1]12 Table 2.1'!A64</f>
        <v>01.2.1</v>
      </c>
      <c r="B63" t="str">
        <f>'[1]12 Table 2.1'!B64</f>
        <v>01</v>
      </c>
      <c r="C63" t="str">
        <f>'[1]12 Table 2.1'!C64</f>
        <v>01 Food and non-alcoholic beverages</v>
      </c>
      <c r="D63" t="str">
        <f>'[1]12 Table 2.1'!D64</f>
        <v>01.2.1_069.02-1</v>
      </c>
      <c r="E63" t="str">
        <f>'[1]12 Table 2.1'!E64</f>
        <v>Koko Samoa / small / cup / local</v>
      </c>
      <c r="F63" s="74" t="str">
        <f>'[1]12 Table 2.1 (2)'!F63</f>
        <v>Samco Twisties</v>
      </c>
      <c r="G63" s="74"/>
      <c r="H63" s="75">
        <f>'[1]12 Table 2.1 (2)'!G63</f>
        <v>1.3966867868228885</v>
      </c>
      <c r="I63" s="74" t="str">
        <f>'[1]12 Table 2.1 (2)'!H63</f>
        <v>20 grms</v>
      </c>
      <c r="J63" s="76"/>
      <c r="K63" s="76"/>
    </row>
    <row r="64" spans="1:11" hidden="1" x14ac:dyDescent="0.25">
      <c r="A64" t="str">
        <f>'[1]12 Table 2.1'!A65</f>
        <v>01.2.2</v>
      </c>
      <c r="B64" t="str">
        <f>'[1]12 Table 2.1'!B65</f>
        <v>01</v>
      </c>
      <c r="C64" t="str">
        <f>'[1]12 Table 2.1'!C65</f>
        <v>01 Food and non-alcoholic beverages</v>
      </c>
      <c r="D64" t="str">
        <f>'[1]12 Table 2.1'!D65</f>
        <v>01.2.2_071.01-1</v>
      </c>
      <c r="E64" t="str">
        <f>'[1]12 Table 2.1'!E65</f>
        <v>Mineral Water / 500mls / bottle / local</v>
      </c>
      <c r="F64" s="74" t="str">
        <f>'[1]12 Table 2.1 (2)'!F64</f>
        <v>Matured husked Coconuts</v>
      </c>
      <c r="G64" s="74"/>
      <c r="H64" s="75">
        <f>'[1]12 Table 2.1 (2)'!G64</f>
        <v>1.3016358146164613</v>
      </c>
      <c r="I64" s="74" t="str">
        <f>'[1]12 Table 2.1 (2)'!H64</f>
        <v>kg</v>
      </c>
      <c r="J64" s="76"/>
      <c r="K64" s="76"/>
    </row>
    <row r="65" spans="1:15" hidden="1" x14ac:dyDescent="0.25">
      <c r="A65" t="str">
        <f>'[1]12 Table 2.1'!A66</f>
        <v>01.2.2</v>
      </c>
      <c r="B65" t="str">
        <f>'[1]12 Table 2.1'!B66</f>
        <v>01</v>
      </c>
      <c r="C65" t="str">
        <f>'[1]12 Table 2.1'!C66</f>
        <v>01 Food and non-alcoholic beverages</v>
      </c>
      <c r="D65" t="str">
        <f>'[1]12 Table 2.1'!D66</f>
        <v>01.2.2_072.01-1</v>
      </c>
      <c r="E65" t="str">
        <f>'[1]12 Table 2.1'!E66</f>
        <v>Soft Drink / Coke / 750mls (replaced 600mls frm may21) / bottle / local</v>
      </c>
      <c r="F65" s="74" t="str">
        <f>'[1]12 Table 2.1 (2)'!F65</f>
        <v>Matured Un husked Coconuts (a)</v>
      </c>
      <c r="G65" s="74"/>
      <c r="H65" s="75">
        <f>'[1]12 Table 2.1 (2)'!G65</f>
        <v>1.3016358146164613</v>
      </c>
      <c r="I65" s="74" t="str">
        <f>'[1]12 Table 2.1 (2)'!H65</f>
        <v>kg</v>
      </c>
      <c r="J65" s="76"/>
      <c r="K65" s="76"/>
    </row>
    <row r="66" spans="1:15" hidden="1" x14ac:dyDescent="0.25">
      <c r="A66" t="str">
        <f>'[1]12 Table 2.1'!A67</f>
        <v>01.2.2</v>
      </c>
      <c r="B66" t="str">
        <f>'[1]12 Table 2.1'!B67</f>
        <v>01</v>
      </c>
      <c r="C66" t="str">
        <f>'[1]12 Table 2.1'!C67</f>
        <v>01 Food and non-alcoholic beverages</v>
      </c>
      <c r="D66" t="str">
        <f>'[1]12 Table 2.1'!D67</f>
        <v>01.2.2_072.01-2</v>
      </c>
      <c r="E66" t="str">
        <f>'[1]12 Table 2.1'!E67</f>
        <v>Soft Drink / Taxi / 330 mls / bottle / local</v>
      </c>
      <c r="F66" s="74" t="str">
        <f>'[1]12 Table 2.1 (2)'!F66</f>
        <v>Taamu</v>
      </c>
      <c r="G66" s="74"/>
      <c r="H66" s="75">
        <f>'[1]12 Table 2.1 (2)'!G66</f>
        <v>1.1296800375869847</v>
      </c>
      <c r="I66" s="74" t="str">
        <f>'[1]12 Table 2.1 (2)'!H66</f>
        <v>kg</v>
      </c>
      <c r="J66" s="76"/>
      <c r="K66" s="76"/>
    </row>
    <row r="67" spans="1:15" hidden="1" x14ac:dyDescent="0.25">
      <c r="A67" t="str">
        <f>'[1]12 Table 2.1'!A68</f>
        <v>01.2.2</v>
      </c>
      <c r="B67" t="str">
        <f>'[1]12 Table 2.1'!B68</f>
        <v>01</v>
      </c>
      <c r="C67" t="str">
        <f>'[1]12 Table 2.1'!C68</f>
        <v>01 Food and non-alcoholic beverages</v>
      </c>
      <c r="D67" t="str">
        <f>'[1]12 Table 2.1'!D68</f>
        <v>01.2.2_075.02-1</v>
      </c>
      <c r="E67" t="str">
        <f>'[1]12 Table 2.1'!E68</f>
        <v>Tang / powder / 25 gr / packet / imported</v>
      </c>
      <c r="F67" s="78" t="str">
        <f>'[1]12 Table 2.1 (2)'!F67</f>
        <v>Round Cabbage Round</v>
      </c>
      <c r="G67" s="78"/>
      <c r="H67" s="79">
        <f>'[1]12 Table 2.1 (2)'!G67</f>
        <v>1.1201127799252346</v>
      </c>
      <c r="I67" s="78" t="str">
        <f>'[1]12 Table 2.1 (2)'!H67</f>
        <v>kg</v>
      </c>
      <c r="J67" s="76"/>
      <c r="K67" s="76"/>
    </row>
    <row r="68" spans="1:15" ht="18.75" customHeight="1" x14ac:dyDescent="0.25">
      <c r="E68" s="82" t="str">
        <f>'[1]12 Table 2.1'!E69</f>
        <v>02 Alcoholic beverages, tobacco and narcotics</v>
      </c>
      <c r="F68" s="71" t="str">
        <f>'[1]12 Table 2.1'!F69</f>
        <v>02 Alcoholic beverages, tobacco and narcotics</v>
      </c>
      <c r="G68" s="71"/>
      <c r="H68" s="71"/>
      <c r="I68" s="71"/>
      <c r="J68" s="72"/>
      <c r="K68" s="72"/>
    </row>
    <row r="69" spans="1:15" x14ac:dyDescent="0.25">
      <c r="A69" t="str">
        <f>'[1]12 Table 2.1'!A70</f>
        <v>02.1.1</v>
      </c>
      <c r="B69" t="str">
        <f>'[1]12 Table 2.1'!B70</f>
        <v>02</v>
      </c>
      <c r="C69" t="str">
        <f>'[1]12 Table 2.1'!C70</f>
        <v>02 Alcoholic beverages, tobacco and narcotics</v>
      </c>
      <c r="D69" t="str">
        <f>'[1]12 Table 2.1'!D70</f>
        <v>02.1.1_076.01-1</v>
      </c>
      <c r="E69" t="str">
        <f>'[1]12 Table 2.1'!E70</f>
        <v>Spirit / Vodka / Niu / 2 ltr / bottle / imported</v>
      </c>
      <c r="F69" s="74" t="str">
        <f>'[1]12 Table 2.1 (2)'!F69</f>
        <v>Lager Beer</v>
      </c>
      <c r="G69" s="74"/>
      <c r="H69" s="75">
        <f>'[1]12 Table 2.1 (2)'!G69</f>
        <v>37.939222004430057</v>
      </c>
      <c r="I69" s="74" t="str">
        <f>'[1]12 Table 2.1 (2)'!H69</f>
        <v>355 mls</v>
      </c>
      <c r="J69" s="76">
        <f>'[1]12 Table 2.1 (2)'!EJ69</f>
        <v>3.6307692307692303</v>
      </c>
      <c r="K69" s="76">
        <f>'[1]12 Table 2.1 (2)'!EK69</f>
        <v>3.684615384615384</v>
      </c>
      <c r="L69" s="76">
        <f>'[1]12 Table 2.1 (2)'!EL69</f>
        <v>3.6615384615384619</v>
      </c>
      <c r="M69" s="76">
        <f>'[1]12 Table 2.1 (2)'!EV69</f>
        <v>3.6461538461538461</v>
      </c>
      <c r="N69" s="76">
        <f>'[1]12 Table 2.1 (2)'!EW69</f>
        <v>3.6692307692307691</v>
      </c>
      <c r="O69" s="76">
        <f>'[1]12 Table 2.1 (2)'!EX69</f>
        <v>3.6999999999999997</v>
      </c>
    </row>
    <row r="70" spans="1:15" x14ac:dyDescent="0.25">
      <c r="A70" t="str">
        <f>'[1]12 Table 2.1'!A71</f>
        <v>02.1.1</v>
      </c>
      <c r="B70" t="str">
        <f>'[1]12 Table 2.1'!B71</f>
        <v>02</v>
      </c>
      <c r="C70" t="str">
        <f>'[1]12 Table 2.1'!C71</f>
        <v>02 Alcoholic beverages, tobacco and narcotics</v>
      </c>
      <c r="D70" t="str">
        <f>'[1]12 Table 2.1'!D71</f>
        <v>02.1.1_076.01-2</v>
      </c>
      <c r="E70" t="str">
        <f>'[1]12 Table 2.1'!E71</f>
        <v>Spirit / Whisky / Jim Bean / 1 ltr / bottle / imported</v>
      </c>
      <c r="F70" s="74" t="str">
        <f>'[1]12 Table 2.1 (2)'!F70</f>
        <v>Pall Mall Filter Cigarettes (Red)</v>
      </c>
      <c r="G70" s="74"/>
      <c r="H70" s="75">
        <f>'[1]12 Table 2.1 (2)'!G70</f>
        <v>24.29014419317657</v>
      </c>
      <c r="I70" s="74" t="str">
        <f>'[1]12 Table 2.1 (2)'!H70</f>
        <v>20 rolls</v>
      </c>
      <c r="J70" s="76">
        <f>'[1]12 Table 2.1 (2)'!EJ70</f>
        <v>14.6</v>
      </c>
      <c r="K70" s="76">
        <f>'[1]12 Table 2.1 (2)'!EK70</f>
        <v>14.6</v>
      </c>
      <c r="L70" s="76">
        <f>'[1]12 Table 2.1 (2)'!EL70</f>
        <v>14.6</v>
      </c>
      <c r="M70" s="76">
        <f>'[1]12 Table 2.1 (2)'!EV70</f>
        <v>14.6</v>
      </c>
      <c r="N70" s="76">
        <f>'[1]12 Table 2.1 (2)'!EW70</f>
        <v>14.6</v>
      </c>
      <c r="O70" s="76">
        <f>'[1]12 Table 2.1 (2)'!EX70</f>
        <v>14.6</v>
      </c>
    </row>
    <row r="71" spans="1:15" x14ac:dyDescent="0.25">
      <c r="A71" t="str">
        <f>'[1]12 Table 2.1'!A72</f>
        <v>02.1.3</v>
      </c>
      <c r="B71" t="str">
        <f>'[1]12 Table 2.1'!B72</f>
        <v>02</v>
      </c>
      <c r="C71" t="str">
        <f>'[1]12 Table 2.1'!C72</f>
        <v>02 Alcoholic beverages, tobacco and narcotics</v>
      </c>
      <c r="D71" t="str">
        <f>'[1]12 Table 2.1'!D72</f>
        <v>02.1.3_079.01-1</v>
      </c>
      <c r="E71" t="str">
        <f>'[1]12 Table 2.1'!E72</f>
        <v>Beer / Taula / 330 mls / bottle / local</v>
      </c>
      <c r="F71" s="74" t="str">
        <f>'[1]12 Table 2.1 (2)'!F71</f>
        <v>Pall Mall Menthol Cigarettes (Green)</v>
      </c>
      <c r="G71" s="74"/>
      <c r="H71" s="75">
        <f>'[1]12 Table 2.1 (2)'!G71</f>
        <v>24.29014419317657</v>
      </c>
      <c r="I71" s="74" t="str">
        <f>'[1]12 Table 2.1 (2)'!H71</f>
        <v>20 rolls</v>
      </c>
      <c r="J71" s="76">
        <f>'[1]12 Table 2.1 (2)'!EJ71</f>
        <v>14.6</v>
      </c>
      <c r="K71" s="76">
        <f>'[1]12 Table 2.1 (2)'!EK71</f>
        <v>14.6</v>
      </c>
      <c r="L71" s="76">
        <f>'[1]12 Table 2.1 (2)'!EL71</f>
        <v>14.6</v>
      </c>
      <c r="M71" s="76">
        <f>'[1]12 Table 2.1 (2)'!EV71</f>
        <v>14.6</v>
      </c>
      <c r="N71" s="76">
        <f>'[1]12 Table 2.1 (2)'!EW71</f>
        <v>14.6</v>
      </c>
      <c r="O71" s="76">
        <f>'[1]12 Table 2.1 (2)'!EX71</f>
        <v>14.6</v>
      </c>
    </row>
    <row r="72" spans="1:15" x14ac:dyDescent="0.25">
      <c r="A72" t="str">
        <f>'[1]12 Table 2.1'!A73</f>
        <v>02.1.3</v>
      </c>
      <c r="B72" t="str">
        <f>'[1]12 Table 2.1'!B73</f>
        <v>02</v>
      </c>
      <c r="C72" t="str">
        <f>'[1]12 Table 2.1'!C73</f>
        <v>02 Alcoholic beverages, tobacco and narcotics</v>
      </c>
      <c r="D72" t="str">
        <f>'[1]12 Table 2.1'!D73</f>
        <v>02.1.3_079.02-1</v>
      </c>
      <c r="E72" t="str">
        <f>'[1]12 Table 2.1'!E73</f>
        <v>Beer / Vailima lager / 355 mls / bottle / local</v>
      </c>
      <c r="F72" s="74" t="str">
        <f>'[1]12 Table 2.1 (2)'!F72</f>
        <v>Beer (a)</v>
      </c>
      <c r="G72" s="74"/>
      <c r="H72" s="75">
        <f>'[1]12 Table 2.1 (2)'!G72</f>
        <v>16.259666573327166</v>
      </c>
      <c r="I72" s="74" t="str">
        <f>'[1]12 Table 2.1 (2)'!H72</f>
        <v>330 mls</v>
      </c>
      <c r="J72" s="76">
        <f>'[1]12 Table 2.1 (2)'!EJ72</f>
        <v>3.4750000000000001</v>
      </c>
      <c r="K72" s="76">
        <f>'[1]12 Table 2.1 (2)'!EK72</f>
        <v>3.5</v>
      </c>
      <c r="L72" s="76">
        <f>'[1]12 Table 2.1 (2)'!EL72</f>
        <v>3.5</v>
      </c>
      <c r="M72" s="76">
        <f>'[1]12 Table 2.1 (2)'!EV72</f>
        <v>3.5625</v>
      </c>
      <c r="N72" s="76">
        <f>'[1]12 Table 2.1 (2)'!EW72</f>
        <v>3.5625</v>
      </c>
      <c r="O72" s="76">
        <f>'[1]12 Table 2.1 (2)'!EX72</f>
        <v>3.5625</v>
      </c>
    </row>
    <row r="73" spans="1:15" x14ac:dyDescent="0.25">
      <c r="A73" t="str">
        <f>'[1]12 Table 2.1'!A74</f>
        <v>02.2.1</v>
      </c>
      <c r="B73" t="str">
        <f>'[1]12 Table 2.1'!B74</f>
        <v>02</v>
      </c>
      <c r="C73" t="str">
        <f>'[1]12 Table 2.1'!C74</f>
        <v>02 Alcoholic beverages, tobacco and narcotics</v>
      </c>
      <c r="D73" t="str">
        <f>'[1]12 Table 2.1'!D74</f>
        <v>02.2.1_082.01-1</v>
      </c>
      <c r="E73" t="str">
        <f>'[1]12 Table 2.1'!E74</f>
        <v>Cigarettes / Pall Mall Filter (Rothmans) / 20 rolls / packet / local</v>
      </c>
      <c r="F73" s="78" t="str">
        <f>'[1]12 Table 2.1 (2)'!F73</f>
        <v>Tobacco (a)</v>
      </c>
      <c r="G73" s="78"/>
      <c r="H73" s="79">
        <f>'[1]12 Table 2.1 (2)'!G73</f>
        <v>12.644726269190993</v>
      </c>
      <c r="I73" s="78" t="str">
        <f>'[1]12 Table 2.1 (2)'!H73</f>
        <v>30 grms</v>
      </c>
      <c r="J73" s="76">
        <f>'[1]12 Table 2.1 (2)'!EJ73</f>
        <v>15</v>
      </c>
      <c r="K73" s="76">
        <f>'[1]12 Table 2.1 (2)'!EK73</f>
        <v>15</v>
      </c>
      <c r="L73" s="81">
        <f>'[1]12 Table 2.1 (2)'!EL73</f>
        <v>15</v>
      </c>
      <c r="M73" s="81">
        <f>'[1]12 Table 2.1 (2)'!EV73</f>
        <v>15</v>
      </c>
      <c r="N73" s="81">
        <f>'[1]12 Table 2.1 (2)'!EW73</f>
        <v>15</v>
      </c>
      <c r="O73" s="81">
        <f>'[1]12 Table 2.1 (2)'!EX73</f>
        <v>15</v>
      </c>
    </row>
    <row r="74" spans="1:15" hidden="1" x14ac:dyDescent="0.25">
      <c r="A74" t="str">
        <f>'[1]12 Table 2.1'!A75</f>
        <v>02.2.1</v>
      </c>
      <c r="B74" t="str">
        <f>'[1]12 Table 2.1'!B75</f>
        <v>02</v>
      </c>
      <c r="C74" t="str">
        <f>'[1]12 Table 2.1'!C75</f>
        <v>02 Alcoholic beverages, tobacco and narcotics</v>
      </c>
      <c r="D74" t="str">
        <f>'[1]12 Table 2.1'!D75</f>
        <v>02.2.1_082.01-2</v>
      </c>
      <c r="E74" t="str">
        <f>'[1]12 Table 2.1'!E75</f>
        <v>Cigarettes / Pall Mall Menthol (Consulate) / 20 rolls / packet / local</v>
      </c>
      <c r="F74" s="74" t="str">
        <f>'[1]12 Table 2.1 (2)'!F74</f>
        <v>Vodka Niu Spirit (a)</v>
      </c>
      <c r="G74" s="74"/>
      <c r="H74" s="75">
        <f>'[1]12 Table 2.1 (2)'!G74</f>
        <v>3.763049987830335</v>
      </c>
      <c r="I74" s="74" t="str">
        <f>'[1]12 Table 2.1 (2)'!H74</f>
        <v>Niu / 2 ltr</v>
      </c>
      <c r="J74" s="76"/>
      <c r="K74" s="76"/>
    </row>
    <row r="75" spans="1:15" hidden="1" x14ac:dyDescent="0.25">
      <c r="A75" t="str">
        <f>'[1]12 Table 2.1'!A76</f>
        <v>02.2.1</v>
      </c>
      <c r="B75" t="str">
        <f>'[1]12 Table 2.1'!B76</f>
        <v>02</v>
      </c>
      <c r="C75" t="str">
        <f>'[1]12 Table 2.1'!C76</f>
        <v>02 Alcoholic beverages, tobacco and narcotics</v>
      </c>
      <c r="D75" t="str">
        <f>'[1]12 Table 2.1'!D76</f>
        <v>02.2.1_082.02-1</v>
      </c>
      <c r="E75" t="str">
        <f>'[1]12 Table 2.1'!E76</f>
        <v>Tobacco / Winfield / packet / imported</v>
      </c>
      <c r="F75" s="74" t="str">
        <f>'[1]12 Table 2.1 (2)'!F75</f>
        <v>Whisky Jim Bean Spirit (a)</v>
      </c>
      <c r="G75" s="74"/>
      <c r="H75" s="75">
        <f>'[1]12 Table 2.1 (2)'!G75</f>
        <v>3.763049987830335</v>
      </c>
      <c r="I75" s="74" t="str">
        <f>'[1]12 Table 2.1 (2)'!H75</f>
        <v>1 ltr</v>
      </c>
      <c r="J75" s="76"/>
      <c r="K75" s="76"/>
    </row>
    <row r="76" spans="1:15" hidden="1" x14ac:dyDescent="0.25">
      <c r="A76" t="str">
        <f>'[1]12 Table 2.1'!A77</f>
        <v>02.2.1</v>
      </c>
      <c r="B76" t="str">
        <f>'[1]12 Table 2.1'!B77</f>
        <v>02</v>
      </c>
      <c r="C76" t="str">
        <f>'[1]12 Table 2.1'!C77</f>
        <v>02 Alcoholic beverages, tobacco and narcotics</v>
      </c>
      <c r="D76" t="str">
        <f>'[1]12 Table 2.1'!D77</f>
        <v>02.2.1_086.01-1</v>
      </c>
      <c r="E76" t="str">
        <f>'[1]12 Table 2.1'!E77</f>
        <v>Cigarettes / Paper / 50 sheets / packet / imported</v>
      </c>
      <c r="F76" s="74" t="str">
        <f>'[1]12 Table 2.1 (2)'!F76</f>
        <v>Paper Cigarettes</v>
      </c>
      <c r="G76" s="74"/>
      <c r="H76" s="75">
        <f>'[1]12 Table 2.1 (2)'!G76</f>
        <v>3.6126838723854906</v>
      </c>
      <c r="I76" s="74" t="str">
        <f>'[1]12 Table 2.1 (2)'!H76</f>
        <v>50 sheets</v>
      </c>
      <c r="J76" s="76"/>
      <c r="K76" s="76"/>
    </row>
    <row r="77" spans="1:15" hidden="1" x14ac:dyDescent="0.25">
      <c r="A77" t="str">
        <f>'[1]12 Table 2.1'!A78</f>
        <v>02.3.1</v>
      </c>
      <c r="B77" t="str">
        <f>'[1]12 Table 2.1'!B78</f>
        <v>02</v>
      </c>
      <c r="C77" t="str">
        <f>'[1]12 Table 2.1'!C78</f>
        <v>02 Alcoholic beverages, tobacco and narcotics</v>
      </c>
      <c r="D77" t="str">
        <f>'[1]12 Table 2.1'!D78</f>
        <v>02.3.1_087.01-1</v>
      </c>
      <c r="E77" t="str">
        <f>'[1]12 Table 2.1'!E78</f>
        <v>kava / Samoan / 100g / packet / local</v>
      </c>
      <c r="F77" s="78" t="str">
        <f>'[1]12 Table 2.1 (2)'!F77</f>
        <v>Samoan kava</v>
      </c>
      <c r="G77" s="78"/>
      <c r="H77" s="79">
        <f>'[1]12 Table 2.1 (2)'!G77</f>
        <v>1.8200771011073515</v>
      </c>
      <c r="I77" s="78" t="str">
        <f>'[1]12 Table 2.1 (2)'!H77</f>
        <v>pkt</v>
      </c>
      <c r="J77" s="76"/>
      <c r="K77" s="76"/>
    </row>
    <row r="78" spans="1:15" ht="18" customHeight="1" x14ac:dyDescent="0.25">
      <c r="E78" s="82" t="str">
        <f>'[1]12 Table 2.1'!E79</f>
        <v>03 Clothing and footwear</v>
      </c>
      <c r="F78" s="71" t="str">
        <f>'[1]12 Table 2.1'!F79</f>
        <v>03 Clothing and footwear</v>
      </c>
      <c r="G78" s="71"/>
      <c r="H78" s="76"/>
      <c r="I78" s="83"/>
      <c r="J78" s="84"/>
      <c r="K78" s="84"/>
    </row>
    <row r="79" spans="1:15" x14ac:dyDescent="0.25">
      <c r="A79" t="str">
        <f>'[1]12 Table 2.1'!A80</f>
        <v>03.1.2</v>
      </c>
      <c r="B79" t="str">
        <f>'[1]12 Table 2.1'!B80</f>
        <v>03</v>
      </c>
      <c r="C79" t="str">
        <f>'[1]12 Table 2.1'!C80</f>
        <v>03 Clothing and footwear</v>
      </c>
      <c r="D79" t="str">
        <f>'[1]12 Table 2.1'!D80</f>
        <v>03.1.2_093.08-1</v>
      </c>
      <c r="E79" t="str">
        <f>'[1]12 Table 2.1'!E80</f>
        <v>Aloha shirt / short sleeves / men / XL / each / local</v>
      </c>
      <c r="F79" s="74" t="str">
        <f>'[1]12 Table 2.1 (2)'!F79</f>
        <v xml:space="preserve">Uniform Ie Faitaga College boys </v>
      </c>
      <c r="G79" s="74"/>
      <c r="H79" s="75">
        <f>'[1]12 Table 2.1 (2)'!G79</f>
        <v>4.2796426745899652</v>
      </c>
      <c r="I79" s="74" t="str">
        <f>'[1]12 Table 2.1 (2)'!H79</f>
        <v>size 8-10</v>
      </c>
      <c r="J79" s="76">
        <f>'[1]12 Table 2.1 (2)'!EJ79</f>
        <v>29.666666666666668</v>
      </c>
      <c r="K79" s="76">
        <f>'[1]12 Table 2.1 (2)'!EK79</f>
        <v>29.666666666666668</v>
      </c>
      <c r="L79" s="76">
        <f>'[1]12 Table 2.1 (2)'!EL79</f>
        <v>29.666666666666668</v>
      </c>
      <c r="M79" s="76">
        <f>'[1]12 Table 2.1 (2)'!EV79</f>
        <v>37</v>
      </c>
      <c r="N79" s="76">
        <f>'[1]12 Table 2.1 (2)'!EW79</f>
        <v>37.666666666666664</v>
      </c>
      <c r="O79" s="76">
        <f>'[1]12 Table 2.1 (2)'!EX79</f>
        <v>38.333333333333336</v>
      </c>
    </row>
    <row r="80" spans="1:15" x14ac:dyDescent="0.25">
      <c r="A80" t="str">
        <f>'[1]12 Table 2.1'!A81</f>
        <v>03.1.2</v>
      </c>
      <c r="B80" t="str">
        <f>'[1]12 Table 2.1'!B81</f>
        <v>03</v>
      </c>
      <c r="C80" t="str">
        <f>'[1]12 Table 2.1'!C81</f>
        <v>03 Clothing and footwear</v>
      </c>
      <c r="D80" t="str">
        <f>'[1]12 Table 2.1'!D81</f>
        <v>03.1.2_093.08-2</v>
      </c>
      <c r="E80" t="str">
        <f>'[1]12 Table 2.1'!E81</f>
        <v>Dress shirt / long sleeves / men / white / 41 cm / 16.5 in (neck size) / each / imported</v>
      </c>
      <c r="F80" s="78" t="str">
        <f>'[1]12 Table 2.1 (2)'!F80</f>
        <v>Uniform Pa'ave (a)</v>
      </c>
      <c r="G80" s="78"/>
      <c r="H80" s="79">
        <f>'[1]12 Table 2.1 (2)'!G80</f>
        <v>3.7083478029946528</v>
      </c>
      <c r="I80" s="78" t="str">
        <f>'[1]12 Table 2.1 (2)'!H80</f>
        <v>size 7</v>
      </c>
      <c r="J80" s="81">
        <f>'[1]12 Table 2.1 (2)'!EJ80</f>
        <v>31</v>
      </c>
      <c r="K80" s="81">
        <f>'[1]12 Table 2.1 (2)'!EK80</f>
        <v>31</v>
      </c>
      <c r="L80" s="81">
        <f>'[1]12 Table 2.1 (2)'!EL80</f>
        <v>29.666666666666668</v>
      </c>
      <c r="M80" s="81">
        <f>'[1]12 Table 2.1 (2)'!EV80</f>
        <v>37.333333333333336</v>
      </c>
      <c r="N80" s="81">
        <f>'[1]12 Table 2.1 (2)'!EW80</f>
        <v>39.333333333333336</v>
      </c>
      <c r="O80" s="81">
        <f>'[1]12 Table 2.1 (2)'!EX80</f>
        <v>42.666666666666664</v>
      </c>
    </row>
    <row r="81" spans="1:15" hidden="1" x14ac:dyDescent="0.25">
      <c r="A81" t="str">
        <f>'[1]12 Table 2.1'!A82</f>
        <v>03.1.2</v>
      </c>
      <c r="B81" t="str">
        <f>'[1]12 Table 2.1'!B82</f>
        <v>03</v>
      </c>
      <c r="C81" t="str">
        <f>'[1]12 Table 2.1'!C82</f>
        <v>03 Clothing and footwear</v>
      </c>
      <c r="D81" t="str">
        <f>'[1]12 Table 2.1'!D82</f>
        <v>03.1.2_093.09-1</v>
      </c>
      <c r="E81" t="str">
        <f>'[1]12 Table 2.1'!E82</f>
        <v>Cargo shorts / men / khaki / 38size / medium quality / each / imported</v>
      </c>
      <c r="F81" s="74" t="str">
        <f>'[1]12 Table 2.1 (2)'!F81</f>
        <v>soft Jandals</v>
      </c>
      <c r="G81" s="74"/>
      <c r="H81" s="75">
        <f>'[1]12 Table 2.1 (2)'!G81</f>
        <v>2.4835322710394716</v>
      </c>
      <c r="I81" s="74" t="str">
        <f>'[1]12 Table 2.1 (2)'!H81</f>
        <v>10.5 size</v>
      </c>
      <c r="J81" s="76"/>
      <c r="K81" s="76"/>
    </row>
    <row r="82" spans="1:15" hidden="1" x14ac:dyDescent="0.25">
      <c r="A82" t="str">
        <f>'[1]12 Table 2.1'!A83</f>
        <v>03.1.2</v>
      </c>
      <c r="B82" t="str">
        <f>'[1]12 Table 2.1'!B83</f>
        <v>03</v>
      </c>
      <c r="C82" t="str">
        <f>'[1]12 Table 2.1'!C83</f>
        <v>03 Clothing and footwear</v>
      </c>
      <c r="D82" t="str">
        <f>'[1]12 Table 2.1'!D83</f>
        <v>03.1.2_093.13-1</v>
      </c>
      <c r="E82" t="str">
        <f>'[1]12 Table 2.1'!E83</f>
        <v>Ie Faitaga / suiting material / 36/38 / each / imported</v>
      </c>
      <c r="F82" s="78" t="str">
        <f>'[1]12 Table 2.1 (2)'!F82</f>
        <v>mamanu palama Puletasi (a)</v>
      </c>
      <c r="G82" s="78"/>
      <c r="H82" s="79">
        <f>'[1]12 Table 2.1 (2)'!G82</f>
        <v>2.3498377872113303</v>
      </c>
      <c r="I82" s="78" t="str">
        <f>'[1]12 Table 2.1 (2)'!H82</f>
        <v>medium</v>
      </c>
      <c r="J82" s="76"/>
      <c r="K82" s="76"/>
    </row>
    <row r="83" spans="1:15" hidden="1" x14ac:dyDescent="0.25">
      <c r="A83" t="str">
        <f>'[1]12 Table 2.1'!A84</f>
        <v>03.1.2</v>
      </c>
      <c r="B83" t="str">
        <f>'[1]12 Table 2.1'!B84</f>
        <v>03</v>
      </c>
      <c r="C83" t="str">
        <f>'[1]12 Table 2.1'!C84</f>
        <v>03 Clothing and footwear</v>
      </c>
      <c r="D83" t="str">
        <f>'[1]12 Table 2.1'!D84</f>
        <v>03.1.2_093.20-1</v>
      </c>
      <c r="E83" t="str">
        <f>'[1]12 Table 2.1'!E84</f>
        <v>School Uniform / Ie Faitaga / College / boys / size 8,9,10 / each / imported</v>
      </c>
      <c r="F83" s="78" t="str">
        <f>'[1]12 Table 2.1 (2)'!F83</f>
        <v xml:space="preserve">Solosolo cotton print </v>
      </c>
      <c r="G83" s="78"/>
      <c r="H83" s="79">
        <f>'[1]12 Table 2.1 (2)'!G83</f>
        <v>2.2213869327665785</v>
      </c>
      <c r="I83" s="78" t="str">
        <f>'[1]12 Table 2.1 (2)'!H83</f>
        <v>42 inch</v>
      </c>
      <c r="J83" s="76"/>
      <c r="K83" s="76"/>
    </row>
    <row r="84" spans="1:15" hidden="1" x14ac:dyDescent="0.25">
      <c r="A84" t="str">
        <f>'[1]12 Table 2.1'!A85</f>
        <v>03.1.2</v>
      </c>
      <c r="B84" t="str">
        <f>'[1]12 Table 2.1'!B85</f>
        <v>03</v>
      </c>
      <c r="C84" t="str">
        <f>'[1]12 Table 2.1'!C85</f>
        <v>03 Clothing and footwear</v>
      </c>
      <c r="D84" t="str">
        <f>'[1]12 Table 2.1'!D85</f>
        <v>03.1.2_094.11-1</v>
      </c>
      <c r="E84" t="str">
        <f>'[1]12 Table 2.1'!E85</f>
        <v>Panties / Woman / Nylon / medium / each / imported</v>
      </c>
      <c r="F84" s="74" t="str">
        <f>'[1]12 Table 2.1 (2)'!F84</f>
        <v>Cargo shorts (a)</v>
      </c>
      <c r="G84" s="74"/>
      <c r="H84" s="75">
        <f>'[1]12 Table 2.1 (2)'!G84</f>
        <v>1.764067740927016</v>
      </c>
      <c r="I84" s="74" t="str">
        <f>'[1]12 Table 2.1 (2)'!H84</f>
        <v xml:space="preserve">38 size </v>
      </c>
      <c r="J84" s="76"/>
      <c r="K84" s="76"/>
    </row>
    <row r="85" spans="1:15" hidden="1" x14ac:dyDescent="0.25">
      <c r="A85" t="str">
        <f>'[1]12 Table 2.1'!A86</f>
        <v>03.1.2</v>
      </c>
      <c r="B85" t="str">
        <f>'[1]12 Table 2.1'!B86</f>
        <v>03</v>
      </c>
      <c r="C85" t="str">
        <f>'[1]12 Table 2.1'!C86</f>
        <v>03 Clothing and footwear</v>
      </c>
      <c r="D85" t="str">
        <f>'[1]12 Table 2.1'!D86</f>
        <v>03.1.2_094.20-1</v>
      </c>
      <c r="E85" t="str">
        <f>'[1]12 Table 2.1'!E86</f>
        <v>Ie Solosolo /  cotton print / 45inch / 1 meter / imported</v>
      </c>
      <c r="F85" s="74" t="str">
        <f>'[1]12 Table 2.1 (2)'!F85</f>
        <v>Shirt short sleeves men Aloha shirt (a)</v>
      </c>
      <c r="G85" s="74"/>
      <c r="H85" s="75">
        <f>'[1]12 Table 2.1 (2)'!G85</f>
        <v>1.1468190852313573</v>
      </c>
      <c r="I85" s="74" t="str">
        <f>'[1]12 Table 2.1 (2)'!H85</f>
        <v>men / XL</v>
      </c>
      <c r="J85" s="76"/>
      <c r="K85" s="76"/>
    </row>
    <row r="86" spans="1:15" hidden="1" x14ac:dyDescent="0.25">
      <c r="A86" t="str">
        <f>'[1]12 Table 2.1'!A87</f>
        <v>03.1.2</v>
      </c>
      <c r="B86" t="str">
        <f>'[1]12 Table 2.1'!B87</f>
        <v>03</v>
      </c>
      <c r="C86" t="str">
        <f>'[1]12 Table 2.1'!C87</f>
        <v>03 Clothing and footwear</v>
      </c>
      <c r="D86" t="str">
        <f>'[1]12 Table 2.1'!D87</f>
        <v>03.1.2_094.26-1</v>
      </c>
      <c r="E86" t="str">
        <f>'[1]12 Table 2.1'!E87</f>
        <v>School Uniform / Pa'ave (a line - straight) / College / girls / size 7 / each / imported</v>
      </c>
      <c r="F86" s="74" t="str">
        <f>'[1]12 Table 2.1 (2)'!F86</f>
        <v xml:space="preserve">Shirt long sleeves men </v>
      </c>
      <c r="G86" s="74"/>
      <c r="H86" s="75">
        <f>'[1]12 Table 2.1 (2)'!G86</f>
        <v>1.1468190852313573</v>
      </c>
      <c r="I86" s="74" t="str">
        <f>'[1]12 Table 2.1 (2)'!H86</f>
        <v>16.5  size</v>
      </c>
      <c r="J86" s="76"/>
      <c r="K86" s="76"/>
    </row>
    <row r="87" spans="1:15" hidden="1" x14ac:dyDescent="0.25">
      <c r="A87" t="str">
        <f>'[1]12 Table 2.1'!A88</f>
        <v>03.1.2</v>
      </c>
      <c r="B87" t="str">
        <f>'[1]12 Table 2.1'!B88</f>
        <v>03</v>
      </c>
      <c r="C87" t="str">
        <f>'[1]12 Table 2.1'!C88</f>
        <v>03 Clothing and footwear</v>
      </c>
      <c r="D87" t="str">
        <f>'[1]12 Table 2.1'!D88</f>
        <v>03.1.2_094.28-1</v>
      </c>
      <c r="E87" t="str">
        <f>'[1]12 Table 2.1'!E88</f>
        <v>Puletasi / mamanu / palama / women / each / local</v>
      </c>
      <c r="F87" s="74" t="str">
        <f>'[1]12 Table 2.1 (2)'!F87</f>
        <v>Shoes Nike Running shoes (a)</v>
      </c>
      <c r="G87" s="74"/>
      <c r="H87" s="75">
        <f>'[1]12 Table 2.1 (2)'!G87</f>
        <v>0.81779784560411406</v>
      </c>
      <c r="I87" s="74" t="str">
        <f>'[1]12 Table 2.1 (2)'!H87</f>
        <v xml:space="preserve"> size 9</v>
      </c>
      <c r="J87" s="76"/>
      <c r="K87" s="76"/>
    </row>
    <row r="88" spans="1:15" hidden="1" x14ac:dyDescent="0.25">
      <c r="A88" t="str">
        <f>'[1]12 Table 2.1'!A89</f>
        <v>03.2.1</v>
      </c>
      <c r="B88" t="str">
        <f>'[1]12 Table 2.1'!B89</f>
        <v>03</v>
      </c>
      <c r="C88" t="str">
        <f>'[1]12 Table 2.1'!C89</f>
        <v>03 Clothing and footwear</v>
      </c>
      <c r="D88" t="str">
        <f>'[1]12 Table 2.1'!D89</f>
        <v>03.2.1_102.04-1</v>
      </c>
      <c r="E88" t="str">
        <f>'[1]12 Table 2.1'!E89</f>
        <v>Jandals / soft rubber / 10.5 / pair / local</v>
      </c>
      <c r="F88" s="74" t="str">
        <f>'[1]12 Table 2.1 (2)'!F88</f>
        <v>Faitaga suiting Ie Faitaga</v>
      </c>
      <c r="G88" s="74"/>
      <c r="H88" s="75">
        <f>'[1]12 Table 2.1 (2)'!G88</f>
        <v>0.70241561128864105</v>
      </c>
      <c r="I88" s="74" t="str">
        <f>'[1]12 Table 2.1 (2)'!H88</f>
        <v>36/38 size</v>
      </c>
      <c r="J88" s="76"/>
      <c r="K88" s="76"/>
    </row>
    <row r="89" spans="1:15" hidden="1" x14ac:dyDescent="0.25">
      <c r="A89" t="str">
        <f>'[1]12 Table 2.1'!A90</f>
        <v>03.2.1</v>
      </c>
      <c r="B89" t="str">
        <f>'[1]12 Table 2.1'!B90</f>
        <v>03</v>
      </c>
      <c r="C89" t="str">
        <f>'[1]12 Table 2.1'!C90</f>
        <v>03 Clothing and footwear</v>
      </c>
      <c r="D89" t="str">
        <f>'[1]12 Table 2.1'!D90</f>
        <v>03.2.1_103.04-1</v>
      </c>
      <c r="E89" t="str">
        <f>'[1]12 Table 2.1'!E90</f>
        <v>Running shoes / Nike / women / 9 / pair / imported</v>
      </c>
      <c r="F89" s="78" t="str">
        <f>'[1]12 Table 2.1 (2)'!F89</f>
        <v>Woman Nylon Panties</v>
      </c>
      <c r="G89" s="78"/>
      <c r="H89" s="79">
        <f>'[1]12 Table 2.1 (2)'!G89</f>
        <v>0.58667577771566315</v>
      </c>
      <c r="I89" s="78" t="str">
        <f>'[1]12 Table 2.1 (2)'!H89</f>
        <v>medium</v>
      </c>
      <c r="J89" s="76"/>
      <c r="K89" s="76"/>
    </row>
    <row r="90" spans="1:15" ht="18.75" customHeight="1" x14ac:dyDescent="0.25">
      <c r="E90" s="82" t="str">
        <f>'[1]12 Table 2.1'!E91</f>
        <v>04 Housing, water, electricity, gas and other fuels</v>
      </c>
      <c r="F90" s="71" t="str">
        <f>'[1]12 Table 2.1'!F91</f>
        <v>04 Housing, water, electricity, gas and other fuels</v>
      </c>
      <c r="G90" s="71"/>
      <c r="H90" s="76"/>
      <c r="I90" s="83"/>
      <c r="J90" s="76"/>
      <c r="K90" s="76"/>
    </row>
    <row r="91" spans="1:15" x14ac:dyDescent="0.25">
      <c r="A91" t="str">
        <f>'[1]12 Table 2.1'!A92</f>
        <v>04.1.1</v>
      </c>
      <c r="B91" t="str">
        <f>'[1]12 Table 2.1'!B92</f>
        <v>04</v>
      </c>
      <c r="C91" t="str">
        <f>'[1]12 Table 2.1'!C92</f>
        <v>04 Housing, water, electricity, gas and other fuels</v>
      </c>
      <c r="D91" t="str">
        <f>'[1]12 Table 2.1'!D92</f>
        <v>04.1.1_109.01-1</v>
      </c>
      <c r="E91" t="str">
        <f>'[1]12 Table 2.1'!E92</f>
        <v>Rent / Government house / 2 bedroom / monthly / local</v>
      </c>
      <c r="F91" s="74" t="str">
        <f>'[1]12 Table 2.1 (2)'!F91</f>
        <v xml:space="preserve">Electricity Cashpower </v>
      </c>
      <c r="G91" s="74"/>
      <c r="H91" s="75">
        <f>'[1]12 Table 2.1 (2)'!G91</f>
        <v>50.589229219323464</v>
      </c>
      <c r="I91" s="74" t="str">
        <f>'[1]12 Table 2.1 (2)'!H91</f>
        <v>kwh</v>
      </c>
      <c r="J91" s="76">
        <f>'[1]12 Table 2.1 (2)'!EJ91</f>
        <v>0.58000000000000007</v>
      </c>
      <c r="K91" s="76">
        <f>'[1]12 Table 2.1 (2)'!EK91</f>
        <v>0.48</v>
      </c>
      <c r="L91" s="76">
        <f>'[1]12 Table 2.1 (2)'!EL91</f>
        <v>0.48</v>
      </c>
      <c r="M91" s="76">
        <f>'[1]12 Table 2.1 (2)'!EV91</f>
        <v>0.57499999999999996</v>
      </c>
      <c r="N91" s="76">
        <f>'[1]12 Table 2.1 (2)'!EW91</f>
        <v>0.57499999999999996</v>
      </c>
      <c r="O91" s="76">
        <f>'[1]12 Table 2.1 (2)'!EX91</f>
        <v>0.57499999999999996</v>
      </c>
    </row>
    <row r="92" spans="1:15" x14ac:dyDescent="0.25">
      <c r="A92" t="str">
        <f>'[1]12 Table 2.1'!A93</f>
        <v>04.3.1</v>
      </c>
      <c r="B92" t="str">
        <f>'[1]12 Table 2.1'!B93</f>
        <v>04</v>
      </c>
      <c r="C92" t="str">
        <f>'[1]12 Table 2.1'!C93</f>
        <v>04 Housing, water, electricity, gas and other fuels</v>
      </c>
      <c r="D92" t="str">
        <f>'[1]12 Table 2.1'!D93</f>
        <v>04.3.1_118.02-1</v>
      </c>
      <c r="E92" t="str">
        <f>'[1]12 Table 2.1'!E93</f>
        <v>Cement / NZ or Australia / 40kg / bag / imported</v>
      </c>
      <c r="F92" s="74" t="str">
        <f>'[1]12 Table 2.1 (2)'!F92</f>
        <v>Reservoir treated Water</v>
      </c>
      <c r="G92" s="74"/>
      <c r="H92" s="75">
        <f>'[1]12 Table 2.1 (2)'!G92</f>
        <v>28.548430148732393</v>
      </c>
      <c r="I92" s="74" t="str">
        <f>'[1]12 Table 2.1 (2)'!H92</f>
        <v xml:space="preserve">15-40 m3 </v>
      </c>
      <c r="J92" s="76">
        <f>'[1]12 Table 2.1 (2)'!EJ92</f>
        <v>1.47</v>
      </c>
      <c r="K92" s="76">
        <f>'[1]12 Table 2.1 (2)'!EK92</f>
        <v>1.47</v>
      </c>
      <c r="L92" s="76">
        <f>'[1]12 Table 2.1 (2)'!EL92</f>
        <v>1.67</v>
      </c>
      <c r="M92" s="76">
        <f>'[1]12 Table 2.1 (2)'!EV92</f>
        <v>1.34</v>
      </c>
      <c r="N92" s="76">
        <f>'[1]12 Table 2.1 (2)'!EW92</f>
        <v>1.34</v>
      </c>
      <c r="O92" s="76">
        <f>'[1]12 Table 2.1 (2)'!EX92</f>
        <v>1.34</v>
      </c>
    </row>
    <row r="93" spans="1:15" x14ac:dyDescent="0.25">
      <c r="A93" t="str">
        <f>'[1]12 Table 2.1'!A94</f>
        <v>04.3.1</v>
      </c>
      <c r="B93" t="str">
        <f>'[1]12 Table 2.1'!B94</f>
        <v>04</v>
      </c>
      <c r="C93" t="str">
        <f>'[1]12 Table 2.1'!C94</f>
        <v>04 Housing, water, electricity, gas and other fuels</v>
      </c>
      <c r="D93" t="str">
        <f>'[1]12 Table 2.1'!D94</f>
        <v>04.3.1_118.04-1</v>
      </c>
      <c r="E93" t="str">
        <f>'[1]12 Table 2.1'!E94</f>
        <v>Paint High gloss / white / 4ltrs / imported</v>
      </c>
      <c r="F93" s="74" t="str">
        <f>'[1]12 Table 2.1 (2)'!F93</f>
        <v>Liquid gas</v>
      </c>
      <c r="G93" s="74"/>
      <c r="H93" s="75">
        <f>'[1]12 Table 2.1 (2)'!G93</f>
        <v>15.768828547300586</v>
      </c>
      <c r="I93" s="74" t="str">
        <f>'[1]12 Table 2.1 (2)'!H93</f>
        <v>9kg</v>
      </c>
      <c r="J93" s="76">
        <f>'[1]12 Table 2.1 (2)'!EJ93</f>
        <v>59.25</v>
      </c>
      <c r="K93" s="76">
        <f>'[1]12 Table 2.1 (2)'!EK93</f>
        <v>59</v>
      </c>
      <c r="L93" s="76">
        <f>'[1]12 Table 2.1 (2)'!EL93</f>
        <v>59</v>
      </c>
      <c r="M93" s="76">
        <f>'[1]12 Table 2.1 (2)'!EV93</f>
        <v>66</v>
      </c>
      <c r="N93" s="76">
        <f>'[1]12 Table 2.1 (2)'!EW93</f>
        <v>65.5</v>
      </c>
      <c r="O93" s="76">
        <f>'[1]12 Table 2.1 (2)'!EX93</f>
        <v>66</v>
      </c>
    </row>
    <row r="94" spans="1:15" x14ac:dyDescent="0.25">
      <c r="A94" t="str">
        <f>'[1]12 Table 2.1'!A95</f>
        <v>04.3.1</v>
      </c>
      <c r="B94" t="str">
        <f>'[1]12 Table 2.1'!B95</f>
        <v>04</v>
      </c>
      <c r="C94" t="str">
        <f>'[1]12 Table 2.1'!C95</f>
        <v>04 Housing, water, electricity, gas and other fuels</v>
      </c>
      <c r="D94" t="str">
        <f>'[1]12 Table 2.1'!D95</f>
        <v>04.3.1_118.04-2</v>
      </c>
      <c r="E94" t="str">
        <f>'[1]12 Table 2.1'!E95</f>
        <v>Paint plus 2 plastic / 4 ltrs / imported</v>
      </c>
      <c r="F94" s="78" t="str">
        <f>'[1]12 Table 2.1 (2)'!F94</f>
        <v>Government house Rent</v>
      </c>
      <c r="G94" s="78"/>
      <c r="H94" s="79">
        <f>'[1]12 Table 2.1 (2)'!G94</f>
        <v>12.162181718343824</v>
      </c>
      <c r="I94" s="78" t="str">
        <f>'[1]12 Table 2.1 (2)'!H94</f>
        <v>2 b/room</v>
      </c>
      <c r="J94" s="81">
        <f>'[1]12 Table 2.1 (2)'!EJ94</f>
        <v>650</v>
      </c>
      <c r="K94" s="81">
        <f>'[1]12 Table 2.1 (2)'!EK94</f>
        <v>650</v>
      </c>
      <c r="L94" s="81">
        <f>'[1]12 Table 2.1 (2)'!EL94</f>
        <v>650</v>
      </c>
      <c r="M94" s="81">
        <f>'[1]12 Table 2.1 (2)'!EV94</f>
        <v>650</v>
      </c>
      <c r="N94" s="81">
        <f>'[1]12 Table 2.1 (2)'!EW94</f>
        <v>650</v>
      </c>
      <c r="O94" s="81">
        <f>'[1]12 Table 2.1 (2)'!EX94</f>
        <v>650</v>
      </c>
    </row>
    <row r="95" spans="1:15" hidden="1" x14ac:dyDescent="0.25">
      <c r="A95" t="str">
        <f>'[1]12 Table 2.1'!A96</f>
        <v>04.3.1</v>
      </c>
      <c r="B95" t="str">
        <f>'[1]12 Table 2.1'!B96</f>
        <v>04</v>
      </c>
      <c r="C95" t="str">
        <f>'[1]12 Table 2.1'!C96</f>
        <v>04 Housing, water, electricity, gas and other fuels</v>
      </c>
      <c r="D95" t="str">
        <f>'[1]12 Table 2.1'!D96</f>
        <v>04.3.1_118.06-1</v>
      </c>
      <c r="E95" t="str">
        <f>'[1]12 Table 2.1'!E96</f>
        <v>Timber 2x4 / Dressed / meter / imported</v>
      </c>
      <c r="F95" s="78" t="str">
        <f>'[1]12 Table 2.1 (2)'!F95</f>
        <v>Kerosene</v>
      </c>
      <c r="G95" s="78"/>
      <c r="H95" s="79">
        <f>'[1]12 Table 2.1 (2)'!G95</f>
        <v>4.1233887812929613</v>
      </c>
      <c r="I95" s="78" t="str">
        <f>'[1]12 Table 2.1 (2)'!H95</f>
        <v>1 ltr</v>
      </c>
      <c r="J95" s="76"/>
      <c r="K95" s="76"/>
    </row>
    <row r="96" spans="1:15" hidden="1" x14ac:dyDescent="0.25">
      <c r="A96" t="str">
        <f>'[1]12 Table 2.1'!A97</f>
        <v>04.4.1</v>
      </c>
      <c r="B96" t="str">
        <f>'[1]12 Table 2.1'!B97</f>
        <v>04</v>
      </c>
      <c r="C96" t="str">
        <f>'[1]12 Table 2.1'!C97</f>
        <v>04 Housing, water, electricity, gas and other fuels</v>
      </c>
      <c r="D96" t="str">
        <f>'[1]12 Table 2.1'!D97</f>
        <v>04.4.1_120.04-1</v>
      </c>
      <c r="E96" t="str">
        <f>'[1]12 Table 2.1'!E97</f>
        <v>Water / reservoir / treated / 16 - 40 m3 / $/m3 / monthly / local</v>
      </c>
      <c r="F96" s="74" t="str">
        <f>'[1]12 Table 2.1 (2)'!F96</f>
        <v>High gloss Paint High gloss</v>
      </c>
      <c r="G96" s="74"/>
      <c r="H96" s="75">
        <f>'[1]12 Table 2.1 (2)'!G96</f>
        <v>3.4509857414651264</v>
      </c>
      <c r="I96" s="74" t="str">
        <f>'[1]12 Table 2.1 (2)'!H96</f>
        <v>4 ltrs</v>
      </c>
      <c r="J96" s="76"/>
      <c r="K96" s="76"/>
    </row>
    <row r="97" spans="1:15" hidden="1" x14ac:dyDescent="0.25">
      <c r="A97" t="str">
        <f>'[1]12 Table 2.1'!A98</f>
        <v>04.5.1</v>
      </c>
      <c r="B97" t="str">
        <f>'[1]12 Table 2.1'!B98</f>
        <v>04</v>
      </c>
      <c r="C97" t="str">
        <f>'[1]12 Table 2.1'!C98</f>
        <v>04 Housing, water, electricity, gas and other fuels</v>
      </c>
      <c r="D97" t="str">
        <f>'[1]12 Table 2.1'!D98</f>
        <v>04.5.1_125.02-1</v>
      </c>
      <c r="E97" t="str">
        <f>'[1]12 Table 2.1'!E98</f>
        <v>Electricity / Cashpower / kwh 1- 100 / total cost per unit / local</v>
      </c>
      <c r="F97" s="74" t="str">
        <f>'[1]12 Table 2.1 (2)'!F97</f>
        <v xml:space="preserve">Plus 2 plastic Paint </v>
      </c>
      <c r="G97" s="74"/>
      <c r="H97" s="75">
        <f>'[1]12 Table 2.1 (2)'!G97</f>
        <v>3.4509857414651264</v>
      </c>
      <c r="I97" s="74" t="str">
        <f>'[1]12 Table 2.1 (2)'!H97</f>
        <v>4 ltrs</v>
      </c>
      <c r="J97" s="76"/>
      <c r="K97" s="76"/>
    </row>
    <row r="98" spans="1:15" hidden="1" x14ac:dyDescent="0.25">
      <c r="A98" t="str">
        <f>'[1]12 Table 2.1'!A99</f>
        <v>04.5.2</v>
      </c>
      <c r="B98" t="str">
        <f>'[1]12 Table 2.1'!B99</f>
        <v>04</v>
      </c>
      <c r="C98" t="str">
        <f>'[1]12 Table 2.1'!C99</f>
        <v>04 Housing, water, electricity, gas and other fuels</v>
      </c>
      <c r="D98" t="str">
        <f>'[1]12 Table 2.1'!D99</f>
        <v>04.5.2_127.01-1</v>
      </c>
      <c r="E98" t="str">
        <f>'[1]12 Table 2.1'!E99</f>
        <v>Liquid gas / household / 20lb or 9kg / imported</v>
      </c>
      <c r="F98" s="74" t="str">
        <f>'[1]12 Table 2.1 (2)'!F98</f>
        <v>NZ or Australia Cement</v>
      </c>
      <c r="G98" s="74"/>
      <c r="H98" s="75">
        <f>'[1]12 Table 2.1 (2)'!G98</f>
        <v>0.77981154622742821</v>
      </c>
      <c r="I98" s="74" t="str">
        <f>'[1]12 Table 2.1 (2)'!H98</f>
        <v>40 kg</v>
      </c>
      <c r="J98" s="76"/>
      <c r="K98" s="76"/>
    </row>
    <row r="99" spans="1:15" hidden="1" x14ac:dyDescent="0.25">
      <c r="A99" t="str">
        <f>'[1]12 Table 2.1'!A100</f>
        <v>04.5.3</v>
      </c>
      <c r="B99" t="str">
        <f>'[1]12 Table 2.1'!B100</f>
        <v>04</v>
      </c>
      <c r="C99" t="str">
        <f>'[1]12 Table 2.1'!C100</f>
        <v>04 Housing, water, electricity, gas and other fuels</v>
      </c>
      <c r="D99" t="str">
        <f>'[1]12 Table 2.1'!D100</f>
        <v>04.5.3_128.02-1</v>
      </c>
      <c r="E99" t="str">
        <f>'[1]12 Table 2.1'!E100</f>
        <v>Kerosene / 1ltr / imported</v>
      </c>
      <c r="F99" s="74" t="str">
        <f>'[1]12 Table 2.1 (2)'!F99</f>
        <v>Dressed per Timber 2x4</v>
      </c>
      <c r="G99" s="74"/>
      <c r="H99" s="79">
        <f>'[1]12 Table 2.1 (2)'!G99</f>
        <v>0.71205459274708061</v>
      </c>
      <c r="I99" s="78" t="str">
        <f>'[1]12 Table 2.1 (2)'!H99</f>
        <v>meter</v>
      </c>
      <c r="J99" s="76"/>
      <c r="K99" s="76"/>
    </row>
    <row r="100" spans="1:15" ht="15.75" x14ac:dyDescent="0.25">
      <c r="E100" s="82" t="str">
        <f>'[1]12 Table 2.1'!E101</f>
        <v>05 Furnishings, household equipment and routine household maintenance</v>
      </c>
      <c r="F100" s="71" t="str">
        <f>'[1]12 Table 2.1'!F101</f>
        <v>05 Furnishings, household equipment and routine household maintenance</v>
      </c>
      <c r="G100" s="71"/>
      <c r="H100" s="71"/>
      <c r="I100" s="71"/>
      <c r="J100" s="71"/>
      <c r="K100" s="71"/>
    </row>
    <row r="101" spans="1:15" x14ac:dyDescent="0.25">
      <c r="A101" t="str">
        <f>'[1]12 Table 2.1'!A102</f>
        <v>05.1.1</v>
      </c>
      <c r="B101" t="str">
        <f>'[1]12 Table 2.1'!B102</f>
        <v>05</v>
      </c>
      <c r="C101" t="str">
        <f>'[1]12 Table 2.1'!C102</f>
        <v>05 Furnishings, household equipment and routine household maintenance</v>
      </c>
      <c r="D101" t="str">
        <f>'[1]12 Table 2.1'!D102</f>
        <v>05.1.1_133.10-1</v>
      </c>
      <c r="E101" t="str">
        <f>'[1]12 Table 2.1'!E102</f>
        <v>Clothing chest / flat top / medium / plywood / local</v>
      </c>
      <c r="F101" s="74" t="str">
        <f>'[1]12 Table 2.1 (2)'!F101</f>
        <v>Washing powder (a)</v>
      </c>
      <c r="G101" s="74"/>
      <c r="H101" s="75">
        <f>'[1]12 Table 2.1 (2)'!G101</f>
        <v>6.2733884176402981</v>
      </c>
      <c r="I101" s="74" t="str">
        <f>'[1]12 Table 2.1 (2)'!H101</f>
        <v>200 grms</v>
      </c>
      <c r="J101" s="76">
        <f>'[1]12 Table 2.1 (2)'!EJ101</f>
        <v>1.8777777777777775</v>
      </c>
      <c r="K101" s="76">
        <f>'[1]12 Table 2.1 (2)'!EK101</f>
        <v>1.8777777777777775</v>
      </c>
      <c r="L101" s="76">
        <f>'[1]12 Table 2.1 (2)'!EL101</f>
        <v>1.788888888888889</v>
      </c>
      <c r="M101" s="76">
        <f>'[1]12 Table 2.1 (2)'!EV101</f>
        <v>1.8777777777777775</v>
      </c>
      <c r="N101" s="76">
        <f>'[1]12 Table 2.1 (2)'!EW101</f>
        <v>1.9777777777777779</v>
      </c>
      <c r="O101" s="76">
        <f>'[1]12 Table 2.1 (2)'!EX101</f>
        <v>2.0444444444444443</v>
      </c>
    </row>
    <row r="102" spans="1:15" x14ac:dyDescent="0.25">
      <c r="A102" t="str">
        <f>'[1]12 Table 2.1'!A103</f>
        <v>05.1.1</v>
      </c>
      <c r="B102" t="str">
        <f>'[1]12 Table 2.1'!B103</f>
        <v>05</v>
      </c>
      <c r="C102" t="str">
        <f>'[1]12 Table 2.1'!C103</f>
        <v>05 Furnishings, household equipment and routine household maintenance</v>
      </c>
      <c r="D102" t="str">
        <f>'[1]12 Table 2.1'!D103</f>
        <v>05.1.1_133.11-1</v>
      </c>
      <c r="E102" t="str">
        <f>'[1]12 Table 2.1'!E103</f>
        <v>Futon Mattress / single / 4 inch / cover / imported</v>
      </c>
      <c r="F102" s="74" t="str">
        <f>'[1]12 Table 2.1 (2)'!F102</f>
        <v>Soap yellow Washing soap</v>
      </c>
      <c r="G102" s="74"/>
      <c r="H102" s="75">
        <f>'[1]12 Table 2.1 (2)'!G102</f>
        <v>5.895228654218184</v>
      </c>
      <c r="I102" s="74" t="str">
        <f>'[1]12 Table 2.1 (2)'!H102</f>
        <v>bar</v>
      </c>
      <c r="J102" s="76">
        <f>'[1]12 Table 2.1 (2)'!EJ102</f>
        <v>2.7909090909090906</v>
      </c>
      <c r="K102" s="76">
        <f>'[1]12 Table 2.1 (2)'!EK102</f>
        <v>2.8999999999999995</v>
      </c>
      <c r="L102" s="76">
        <f>'[1]12 Table 2.1 (2)'!EL102</f>
        <v>2.8727272727272726</v>
      </c>
      <c r="M102" s="76">
        <f>'[1]12 Table 2.1 (2)'!EV102</f>
        <v>2.8545454545454545</v>
      </c>
      <c r="N102" s="76">
        <f>'[1]12 Table 2.1 (2)'!EW102</f>
        <v>2.8545454545454545</v>
      </c>
      <c r="O102" s="76">
        <f>'[1]12 Table 2.1 (2)'!EX102</f>
        <v>2.9727272727272731</v>
      </c>
    </row>
    <row r="103" spans="1:15" x14ac:dyDescent="0.25">
      <c r="A103" t="str">
        <f>'[1]12 Table 2.1'!A104</f>
        <v>05.1.1</v>
      </c>
      <c r="B103" t="str">
        <f>'[1]12 Table 2.1'!B104</f>
        <v>05</v>
      </c>
      <c r="C103" t="str">
        <f>'[1]12 Table 2.1'!C104</f>
        <v>05 Furnishings, household equipment and routine household maintenance</v>
      </c>
      <c r="D103" t="str">
        <f>'[1]12 Table 2.1'!D104</f>
        <v>05.1.1_134.01-1</v>
      </c>
      <c r="E103" t="str">
        <f>'[1]12 Table 2.1'!E104</f>
        <v>Sefe / 3 shelves / glass type / 48x48 / imported timber / each / local</v>
      </c>
      <c r="F103" s="78" t="str">
        <f>'[1]12 Table 2.1 (2)'!F103</f>
        <v>Mosquito coil</v>
      </c>
      <c r="G103" s="78"/>
      <c r="H103" s="79">
        <f>'[1]12 Table 2.1 (2)'!G103</f>
        <v>4.3641745774366099</v>
      </c>
      <c r="I103" s="78" t="str">
        <f>'[1]12 Table 2.1 (2)'!H103</f>
        <v>10 coil</v>
      </c>
      <c r="J103" s="81">
        <f>'[1]12 Table 2.1 (2)'!EJ103</f>
        <v>1.325</v>
      </c>
      <c r="K103" s="81">
        <f>'[1]12 Table 2.1 (2)'!EK103</f>
        <v>1.325</v>
      </c>
      <c r="L103" s="81">
        <f>'[1]12 Table 2.1 (2)'!EL103</f>
        <v>1.325</v>
      </c>
      <c r="M103" s="81">
        <f>'[1]12 Table 2.1 (2)'!EV103</f>
        <v>1.3</v>
      </c>
      <c r="N103" s="81">
        <f>'[1]12 Table 2.1 (2)'!EW103</f>
        <v>1.325</v>
      </c>
      <c r="O103" s="81">
        <f>'[1]12 Table 2.1 (2)'!EX103</f>
        <v>1.325</v>
      </c>
    </row>
    <row r="104" spans="1:15" hidden="1" x14ac:dyDescent="0.25">
      <c r="A104" t="str">
        <f>'[1]12 Table 2.1'!A105</f>
        <v>05.3.1</v>
      </c>
      <c r="B104" t="str">
        <f>'[1]12 Table 2.1'!B105</f>
        <v>05</v>
      </c>
      <c r="C104" t="str">
        <f>'[1]12 Table 2.1'!C105</f>
        <v>05 Furnishings, household equipment and routine household maintenance</v>
      </c>
      <c r="D104" t="str">
        <f>'[1]12 Table 2.1'!D105</f>
        <v>05.3.1_149.11-1</v>
      </c>
      <c r="E104" t="str">
        <f>'[1]12 Table 2.1'!E105</f>
        <v>Kerosene stove / 2 burners / each / imported</v>
      </c>
      <c r="F104" s="74" t="str">
        <f>'[1]12 Table 2.1 (2)'!F104</f>
        <v>Mattress single Futon Mattress (a)</v>
      </c>
      <c r="G104" s="74"/>
      <c r="H104" s="75">
        <f>'[1]12 Table 2.1 (2)'!G104</f>
        <v>3.8075922231236463</v>
      </c>
      <c r="I104" s="74" t="str">
        <f>'[1]12 Table 2.1 (2)'!H104</f>
        <v>4 inch</v>
      </c>
      <c r="J104" s="76"/>
      <c r="K104" s="76"/>
    </row>
    <row r="105" spans="1:15" hidden="1" x14ac:dyDescent="0.25">
      <c r="A105" t="str">
        <f>'[1]12 Table 2.1'!A106</f>
        <v>05.3.1</v>
      </c>
      <c r="B105" t="str">
        <f>'[1]12 Table 2.1'!B106</f>
        <v>05</v>
      </c>
      <c r="C105" t="str">
        <f>'[1]12 Table 2.1'!C106</f>
        <v>05 Furnishings, household equipment and routine household maintenance</v>
      </c>
      <c r="D105" t="str">
        <f>'[1]12 Table 2.1'!D106</f>
        <v>05.3.1_149.12-1</v>
      </c>
      <c r="E105" t="str">
        <f>'[1]12 Table 2.1'!E106</f>
        <v>Refridgerator / Common brand / 331 - 335 ltr Capacity / each / imported</v>
      </c>
      <c r="F105" s="78" t="str">
        <f>'[1]12 Table 2.1 (2)'!F105</f>
        <v>Live Babysitting (a)</v>
      </c>
      <c r="G105" s="78"/>
      <c r="H105" s="79">
        <f>'[1]12 Table 2.1 (2)'!G105</f>
        <v>3.7786519478311944</v>
      </c>
      <c r="I105" s="78" t="str">
        <f>'[1]12 Table 2.1 (2)'!H105</f>
        <v>1 week</v>
      </c>
      <c r="J105" s="76"/>
      <c r="K105" s="76"/>
    </row>
    <row r="106" spans="1:15" hidden="1" x14ac:dyDescent="0.25">
      <c r="A106" t="str">
        <f>'[1]12 Table 2.1'!A107</f>
        <v>05.4.0</v>
      </c>
      <c r="B106" t="str">
        <f>'[1]12 Table 2.1'!B107</f>
        <v>05</v>
      </c>
      <c r="C106" t="str">
        <f>'[1]12 Table 2.1'!C107</f>
        <v>05 Furnishings, household equipment and routine household maintenance</v>
      </c>
      <c r="D106" t="str">
        <f>'[1]12 Table 2.1'!D107</f>
        <v>05.4.0_154.03-1</v>
      </c>
      <c r="E106" t="str">
        <f>'[1]12 Table 2.1'!E107</f>
        <v>Tumblers / Glass / basic (no design) / medium size / pack of 6 / imported</v>
      </c>
      <c r="F106" s="74" t="str">
        <f>'[1]12 Table 2.1 (2)'!F106</f>
        <v>Common brand ltr Refridgerator</v>
      </c>
      <c r="G106" s="74"/>
      <c r="H106" s="75">
        <f>'[1]12 Table 2.1 (2)'!G106</f>
        <v>2.4948243633419827</v>
      </c>
      <c r="I106" s="74" t="str">
        <f>'[1]12 Table 2.1 (2)'!H106</f>
        <v xml:space="preserve">331-335 ltr </v>
      </c>
      <c r="J106" s="76"/>
      <c r="K106" s="76"/>
    </row>
    <row r="107" spans="1:15" hidden="1" x14ac:dyDescent="0.25">
      <c r="A107" t="str">
        <f>'[1]12 Table 2.1'!A108</f>
        <v>05.5.2</v>
      </c>
      <c r="B107" t="str">
        <f>'[1]12 Table 2.1'!B108</f>
        <v>05</v>
      </c>
      <c r="C107" t="str">
        <f>'[1]12 Table 2.1'!C108</f>
        <v>05 Furnishings, household equipment and routine household maintenance</v>
      </c>
      <c r="D107" t="str">
        <f>'[1]12 Table 2.1'!D108</f>
        <v>05.5.2_162.01-1</v>
      </c>
      <c r="E107" t="str">
        <f>'[1]12 Table 2.1'!E108</f>
        <v>Bush knive / tramontina / 24 inch / each / imported</v>
      </c>
      <c r="F107" s="74" t="str">
        <f>'[1]12 Table 2.1 (2)'!F107</f>
        <v>Gold Power washing powder</v>
      </c>
      <c r="G107" s="74"/>
      <c r="H107" s="75">
        <f>'[1]12 Table 2.1 (2)'!G107</f>
        <v>1.6779621079650808</v>
      </c>
      <c r="I107" s="74" t="str">
        <f>'[1]12 Table 2.1 (2)'!H107</f>
        <v>180 grms</v>
      </c>
      <c r="J107" s="76"/>
      <c r="K107" s="76"/>
    </row>
    <row r="108" spans="1:15" hidden="1" x14ac:dyDescent="0.25">
      <c r="A108" t="str">
        <f>'[1]12 Table 2.1'!A109</f>
        <v>05.6.1</v>
      </c>
      <c r="B108" t="str">
        <f>'[1]12 Table 2.1'!B109</f>
        <v>05</v>
      </c>
      <c r="C108" t="str">
        <f>'[1]12 Table 2.1'!C109</f>
        <v>05 Furnishings, household equipment and routine household maintenance</v>
      </c>
      <c r="D108" t="str">
        <f>'[1]12 Table 2.1'!D109</f>
        <v>05.6.1_169.01-1</v>
      </c>
      <c r="E108" t="str">
        <f>'[1]12 Table 2.1'!E109</f>
        <v>Washing soap / yellow / bar / each / imported</v>
      </c>
      <c r="F108" s="78" t="str">
        <f>'[1]12 Table 2.1 (2)'!F108</f>
        <v>Eveready AA size Batteries</v>
      </c>
      <c r="G108" s="78"/>
      <c r="H108" s="79">
        <f>'[1]12 Table 2.1 (2)'!G108</f>
        <v>1.1969997669942212</v>
      </c>
      <c r="I108" s="78" t="str">
        <f>'[1]12 Table 2.1 (2)'!H108</f>
        <v>AA 1/4 size</v>
      </c>
      <c r="J108" s="76"/>
      <c r="K108" s="76"/>
    </row>
    <row r="109" spans="1:15" hidden="1" x14ac:dyDescent="0.25">
      <c r="A109" t="str">
        <f>'[1]12 Table 2.1'!A110</f>
        <v>05.6.1</v>
      </c>
      <c r="B109" t="str">
        <f>'[1]12 Table 2.1'!B110</f>
        <v>05</v>
      </c>
      <c r="C109" t="str">
        <f>'[1]12 Table 2.1'!C110</f>
        <v>05 Furnishings, household equipment and routine household maintenance</v>
      </c>
      <c r="D109" t="str">
        <f>'[1]12 Table 2.1'!D110</f>
        <v>05.6.1_169.12-1</v>
      </c>
      <c r="E109" t="str">
        <f>'[1]12 Table 2.1'!E110</f>
        <v>washing powder / Gold Power / 180g / packet / imported</v>
      </c>
      <c r="F109" s="74" t="str">
        <f>'[1]12 Table 2.1 (2)'!F109</f>
        <v>Knive tramontina Bush knive</v>
      </c>
      <c r="G109" s="74"/>
      <c r="H109" s="75">
        <f>'[1]12 Table 2.1 (2)'!G109</f>
        <v>0.87945440175939393</v>
      </c>
      <c r="I109" s="74" t="str">
        <f>'[1]12 Table 2.1 (2)'!H109</f>
        <v>24 inch</v>
      </c>
      <c r="J109" s="76"/>
      <c r="K109" s="76"/>
    </row>
    <row r="110" spans="1:15" hidden="1" x14ac:dyDescent="0.25">
      <c r="A110" t="str">
        <f>'[1]12 Table 2.1'!A111</f>
        <v>05.6.1</v>
      </c>
      <c r="B110" t="str">
        <f>'[1]12 Table 2.1'!B111</f>
        <v>05</v>
      </c>
      <c r="C110" t="str">
        <f>'[1]12 Table 2.1'!C111</f>
        <v>05 Furnishings, household equipment and routine household maintenance</v>
      </c>
      <c r="D110" t="str">
        <f>'[1]12 Table 2.1'!D111</f>
        <v>05.6.1_169.13-1</v>
      </c>
      <c r="E110" t="str">
        <f>'[1]12 Table 2.1'!E111</f>
        <v>washing powder / klin / 200g / packet / imported</v>
      </c>
      <c r="F110" s="74" t="str">
        <f>'[1]12 Table 2.1 (2)'!F110</f>
        <v>Stove Kerosene stove</v>
      </c>
      <c r="G110" s="74"/>
      <c r="H110" s="75">
        <f>'[1]12 Table 2.1 (2)'!G110</f>
        <v>0.15674139341493476</v>
      </c>
      <c r="I110" s="74" t="str">
        <f>'[1]12 Table 2.1 (2)'!H110</f>
        <v>2 burner</v>
      </c>
      <c r="J110" s="76"/>
      <c r="K110" s="76"/>
    </row>
    <row r="111" spans="1:15" hidden="1" x14ac:dyDescent="0.25">
      <c r="A111" t="str">
        <f>'[1]12 Table 2.1'!A112</f>
        <v>05.6.1</v>
      </c>
      <c r="B111" t="str">
        <f>'[1]12 Table 2.1'!B112</f>
        <v>05</v>
      </c>
      <c r="C111" t="str">
        <f>'[1]12 Table 2.1'!C112</f>
        <v>05 Furnishings, household equipment and routine household maintenance</v>
      </c>
      <c r="D111" t="str">
        <f>'[1]12 Table 2.1'!D112</f>
        <v>05.6.1_172.01-1</v>
      </c>
      <c r="E111" t="str">
        <f>'[1]12 Table 2.1'!E112</f>
        <v>Mosquito coil / zap / 10 coil / box / imported</v>
      </c>
      <c r="F111" s="74" t="str">
        <f>'[1]12 Table 2.1 (2)'!F111</f>
        <v>Glass basic no design Tumblers (a)</v>
      </c>
      <c r="G111" s="74"/>
      <c r="H111" s="75">
        <f>'[1]12 Table 2.1 (2)'!G111</f>
        <v>0.11206266971042839</v>
      </c>
      <c r="I111" s="74" t="str">
        <f>'[1]12 Table 2.1 (2)'!H111</f>
        <v xml:space="preserve">medium </v>
      </c>
      <c r="J111" s="76"/>
      <c r="K111" s="76"/>
    </row>
    <row r="112" spans="1:15" hidden="1" x14ac:dyDescent="0.25">
      <c r="A112" t="str">
        <f>'[1]12 Table 2.1'!A113</f>
        <v>05.6.1</v>
      </c>
      <c r="B112" t="str">
        <f>'[1]12 Table 2.1'!B113</f>
        <v>05</v>
      </c>
      <c r="C112" t="str">
        <f>'[1]12 Table 2.1'!C113</f>
        <v>05 Furnishings, household equipment and routine household maintenance</v>
      </c>
      <c r="D112" t="str">
        <f>'[1]12 Table 2.1'!D113</f>
        <v>05.6.1_172.24-1</v>
      </c>
      <c r="E112" t="str">
        <f>'[1]12 Table 2.1'!E113</f>
        <v>Batteries / Eveready / AA 1/4 size / packet of 4 / imported</v>
      </c>
      <c r="F112" s="74" t="str">
        <f>'[1]12 Table 2.1 (2)'!F112</f>
        <v>Sefe 3 shelves</v>
      </c>
      <c r="G112" s="74"/>
      <c r="H112" s="75">
        <f>'[1]12 Table 2.1 (2)'!G112</f>
        <v>0.10658727542940258</v>
      </c>
      <c r="I112" s="74" t="str">
        <f>'[1]12 Table 2.1 (2)'!H112</f>
        <v>48*48 inch</v>
      </c>
      <c r="J112" s="76"/>
      <c r="K112" s="76"/>
    </row>
    <row r="113" spans="1:15" hidden="1" x14ac:dyDescent="0.25">
      <c r="A113" t="str">
        <f>'[1]12 Table 2.1'!A114</f>
        <v>05.6.2</v>
      </c>
      <c r="B113" t="str">
        <f>'[1]12 Table 2.1'!B114</f>
        <v>05</v>
      </c>
      <c r="C113" t="str">
        <f>'[1]12 Table 2.1'!C114</f>
        <v>05 Furnishings, household equipment and routine household maintenance</v>
      </c>
      <c r="D113" t="str">
        <f>'[1]12 Table 2.1'!D114</f>
        <v>05.6.2_174.01-1</v>
      </c>
      <c r="E113" t="str">
        <f>'[1]12 Table 2.1'!E114</f>
        <v>Babysitting / live-in / 1 week / local</v>
      </c>
      <c r="F113" s="74" t="str">
        <f>'[1]12 Table 2.1 (2)'!F113</f>
        <v>Chest flat top Clothing chest</v>
      </c>
      <c r="G113" s="74"/>
      <c r="H113" s="79">
        <f>'[1]12 Table 2.1 (2)'!G113</f>
        <v>1.3165015370728977E-2</v>
      </c>
      <c r="I113" s="78" t="str">
        <f>'[1]12 Table 2.1 (2)'!H113</f>
        <v>medium</v>
      </c>
      <c r="J113" s="76"/>
      <c r="K113" s="76"/>
    </row>
    <row r="114" spans="1:15" ht="15.75" x14ac:dyDescent="0.25">
      <c r="E114" s="82" t="str">
        <f>'[1]12 Table 2.1'!E115</f>
        <v>06 Health</v>
      </c>
      <c r="F114" s="71" t="str">
        <f>'[1]12 Table 2.1'!F115</f>
        <v>06 Health</v>
      </c>
      <c r="G114" s="71"/>
      <c r="H114" s="76"/>
      <c r="I114" s="83"/>
      <c r="J114" s="76"/>
      <c r="K114" s="76"/>
    </row>
    <row r="115" spans="1:15" x14ac:dyDescent="0.25">
      <c r="A115" t="str">
        <f>'[1]12 Table 2.1'!A116</f>
        <v>06.1.1</v>
      </c>
      <c r="B115" t="str">
        <f>'[1]12 Table 2.1'!B116</f>
        <v>06</v>
      </c>
      <c r="C115" t="str">
        <f>'[1]12 Table 2.1'!C116</f>
        <v>06 Health</v>
      </c>
      <c r="D115" t="str">
        <f>'[1]12 Table 2.1'!D116</f>
        <v>06.1.1_178.01-1</v>
      </c>
      <c r="E115" t="str">
        <f>'[1]12 Table 2.1'!E116</f>
        <v>Tablets / Amoxicillin / 500 mg / 20 tab package / imported</v>
      </c>
      <c r="F115" s="74" t="str">
        <f>'[1]12 Table 2.1 (2)'!F115</f>
        <v>Amoxicillin 500mg tablets (a)</v>
      </c>
      <c r="G115" s="74"/>
      <c r="H115" s="75">
        <f>'[1]12 Table 2.1 (2)'!G115</f>
        <v>2.4568488396611339</v>
      </c>
      <c r="I115" s="74" t="str">
        <f>'[1]12 Table 2.1 (2)'!H115</f>
        <v>20 tablets</v>
      </c>
      <c r="J115" s="76">
        <f>'[1]12 Table 2.1 (2)'!EJ115</f>
        <v>7.5</v>
      </c>
      <c r="K115" s="76">
        <f>'[1]12 Table 2.1 (2)'!EK115</f>
        <v>7.666666666666667</v>
      </c>
      <c r="L115" s="76">
        <f>'[1]12 Table 2.1 (2)'!EL115</f>
        <v>8</v>
      </c>
      <c r="M115" s="76">
        <f>'[1]12 Table 2.1 (2)'!EV115</f>
        <v>8.5</v>
      </c>
      <c r="N115" s="76">
        <f>'[1]12 Table 2.1 (2)'!EW115</f>
        <v>8.5</v>
      </c>
      <c r="O115" s="76">
        <f>'[1]12 Table 2.1 (2)'!EX115</f>
        <v>9.4</v>
      </c>
    </row>
    <row r="116" spans="1:15" x14ac:dyDescent="0.25">
      <c r="A116" t="str">
        <f>'[1]12 Table 2.1'!A117</f>
        <v>06.2.1</v>
      </c>
      <c r="B116" t="str">
        <f>'[1]12 Table 2.1'!B117</f>
        <v>06</v>
      </c>
      <c r="C116" t="str">
        <f>'[1]12 Table 2.1'!C117</f>
        <v>06 Health</v>
      </c>
      <c r="D116" t="str">
        <f>'[1]12 Table 2.1'!D117</f>
        <v>06.2.1_184.01-1</v>
      </c>
      <c r="E116" t="str">
        <f>'[1]12 Table 2.1'!E117</f>
        <v>Private doctor / Consultation fee / adult / per visit / local</v>
      </c>
      <c r="F116" s="78" t="str">
        <f>'[1]12 Table 2.1 (2)'!F116</f>
        <v>Hospital Charge</v>
      </c>
      <c r="G116" s="78"/>
      <c r="H116" s="79">
        <f>'[1]12 Table 2.1 (2)'!G116</f>
        <v>1.147733720261539</v>
      </c>
      <c r="I116" s="78" t="str">
        <f>'[1]12 Table 2.1 (2)'!H116</f>
        <v>per night</v>
      </c>
      <c r="J116" s="81">
        <f>'[1]12 Table 2.1 (2)'!EJ116</f>
        <v>22.5</v>
      </c>
      <c r="K116" s="81">
        <f>'[1]12 Table 2.1 (2)'!EK116</f>
        <v>22.5</v>
      </c>
      <c r="L116" s="81">
        <f>'[1]12 Table 2.1 (2)'!EL116</f>
        <v>22.5</v>
      </c>
      <c r="M116" s="81">
        <f>'[1]12 Table 2.1 (2)'!EV116</f>
        <v>22.5</v>
      </c>
      <c r="N116" s="81">
        <f>'[1]12 Table 2.1 (2)'!EW116</f>
        <v>22.5</v>
      </c>
      <c r="O116" s="81">
        <f>'[1]12 Table 2.1 (2)'!EX116</f>
        <v>22.5</v>
      </c>
    </row>
    <row r="117" spans="1:15" hidden="1" x14ac:dyDescent="0.25">
      <c r="A117" t="str">
        <f>'[1]12 Table 2.1'!A118</f>
        <v>06.3.0</v>
      </c>
      <c r="B117" t="str">
        <f>'[1]12 Table 2.1'!B118</f>
        <v>06</v>
      </c>
      <c r="C117" t="str">
        <f>'[1]12 Table 2.1'!C118</f>
        <v>06 Health</v>
      </c>
      <c r="D117" t="str">
        <f>'[1]12 Table 2.1'!D118</f>
        <v>06.3.0_188.01-1</v>
      </c>
      <c r="E117" t="str">
        <f>'[1]12 Table 2.1'!E118</f>
        <v>Hospital Charge / per night / local</v>
      </c>
      <c r="F117" s="78" t="str">
        <f>'[1]12 Table 2.1 (2)'!F117</f>
        <v xml:space="preserve">Private Doctor Consultation fee </v>
      </c>
      <c r="G117" s="78"/>
      <c r="H117" s="79">
        <f>'[1]12 Table 2.1 (2)'!G117</f>
        <v>1.0408571698863338</v>
      </c>
      <c r="I117" s="78" t="str">
        <f>'[1]12 Table 2.1 (2)'!H117</f>
        <v>per adult</v>
      </c>
      <c r="J117" s="76"/>
      <c r="K117" s="76"/>
    </row>
    <row r="118" spans="1:15" ht="15.75" x14ac:dyDescent="0.25">
      <c r="E118" s="82" t="str">
        <f>'[1]12 Table 2.1'!E119</f>
        <v>07 Transport</v>
      </c>
      <c r="F118" s="71" t="str">
        <f>'[1]12 Table 2.1'!F119</f>
        <v>07 Transport</v>
      </c>
      <c r="G118" s="71"/>
      <c r="H118" s="76"/>
      <c r="I118" s="83"/>
      <c r="J118" s="76"/>
      <c r="K118" s="76"/>
    </row>
    <row r="119" spans="1:15" x14ac:dyDescent="0.25">
      <c r="A119" t="str">
        <f>'[1]12 Table 2.1'!A120</f>
        <v>07.1.1</v>
      </c>
      <c r="B119" t="str">
        <f>'[1]12 Table 2.1'!B120</f>
        <v>07</v>
      </c>
      <c r="C119" t="str">
        <f>'[1]12 Table 2.1'!C120</f>
        <v>07 Transport</v>
      </c>
      <c r="D119" t="str">
        <f>'[1]12 Table 2.1'!D120</f>
        <v>07.1.1_191.02-1</v>
      </c>
      <c r="E119" t="str">
        <f>'[1]12 Table 2.1'!E120</f>
        <v>Used car / Toyota Corolla / 8-12 years old / 1500 cc / 4-doors / &lt; 100,000 km / imported</v>
      </c>
      <c r="F119" s="74" t="str">
        <f>'[1]12 Table 2.1 (2)'!F119</f>
        <v>Petrol</v>
      </c>
      <c r="G119" s="74"/>
      <c r="H119" s="75">
        <f>'[1]12 Table 2.1 (2)'!G119</f>
        <v>60.798635891464691</v>
      </c>
      <c r="I119" s="74" t="str">
        <f>'[1]12 Table 2.1 (2)'!H119</f>
        <v xml:space="preserve">1 ltr </v>
      </c>
      <c r="J119" s="76">
        <f>'[1]12 Table 2.1 (2)'!EJ119</f>
        <v>2.1800000000000002</v>
      </c>
      <c r="K119" s="76">
        <f>'[1]12 Table 2.1 (2)'!EK119</f>
        <v>2.17</v>
      </c>
      <c r="L119" s="76">
        <f>'[1]12 Table 2.1 (2)'!EL119</f>
        <v>2.2999999999999998</v>
      </c>
      <c r="M119" s="76">
        <f>'[1]12 Table 2.1 (2)'!EV119</f>
        <v>3.15</v>
      </c>
      <c r="N119" s="76">
        <f>'[1]12 Table 2.1 (2)'!EW119</f>
        <v>3.03</v>
      </c>
      <c r="O119" s="76">
        <f>'[1]12 Table 2.1 (2)'!EX119</f>
        <v>2.93</v>
      </c>
    </row>
    <row r="120" spans="1:15" x14ac:dyDescent="0.25">
      <c r="A120" t="str">
        <f>'[1]12 Table 2.1'!A121</f>
        <v>07.1.1</v>
      </c>
      <c r="B120" t="str">
        <f>'[1]12 Table 2.1'!B121</f>
        <v>07</v>
      </c>
      <c r="C120" t="str">
        <f>'[1]12 Table 2.1'!C121</f>
        <v>07 Transport</v>
      </c>
      <c r="D120" t="str">
        <f>'[1]12 Table 2.1'!D121</f>
        <v>07.1.1_191.02-2</v>
      </c>
      <c r="E120" t="str">
        <f>'[1]12 Table 2.1'!E121</f>
        <v>Used car / Toyota Camry / 8-12 years old / 1500 cc / 4-doors / &lt; 100,000 km / imported</v>
      </c>
      <c r="F120" s="74" t="str">
        <f>'[1]12 Table 2.1 (2)'!F120</f>
        <v xml:space="preserve">Taxi Fare P.O to Motootua Hosp </v>
      </c>
      <c r="G120" s="74"/>
      <c r="H120" s="75">
        <f>'[1]12 Table 2.1 (2)'!G120</f>
        <v>8.1512889962517363</v>
      </c>
      <c r="I120" s="74" t="str">
        <f>'[1]12 Table 2.1 (2)'!H120</f>
        <v>per trip</v>
      </c>
      <c r="J120" s="76">
        <f>'[1]12 Table 2.1 (2)'!EJ120</f>
        <v>4.8</v>
      </c>
      <c r="K120" s="76">
        <f>'[1]12 Table 2.1 (2)'!EK120</f>
        <v>4.8</v>
      </c>
      <c r="L120" s="76">
        <f>'[1]12 Table 2.1 (2)'!EL120</f>
        <v>4.8</v>
      </c>
      <c r="M120" s="76">
        <f>'[1]12 Table 2.1 (2)'!EV120</f>
        <v>4.8</v>
      </c>
      <c r="N120" s="76">
        <f>'[1]12 Table 2.1 (2)'!EW120</f>
        <v>4.8</v>
      </c>
      <c r="O120" s="76">
        <f>'[1]12 Table 2.1 (2)'!EX120</f>
        <v>4.8</v>
      </c>
    </row>
    <row r="121" spans="1:15" x14ac:dyDescent="0.25">
      <c r="A121" t="str">
        <f>'[1]12 Table 2.1'!A122</f>
        <v>07.1.1</v>
      </c>
      <c r="B121" t="str">
        <f>'[1]12 Table 2.1'!B122</f>
        <v>07</v>
      </c>
      <c r="C121" t="str">
        <f>'[1]12 Table 2.1'!C122</f>
        <v>07 Transport</v>
      </c>
      <c r="D121" t="str">
        <f>'[1]12 Table 2.1'!D122</f>
        <v>07.1.1_191.03-1</v>
      </c>
      <c r="E121" t="str">
        <f>'[1]12 Table 2.1'!E122</f>
        <v>New pickup truck / Ford Ranger / Double cab / 3200 cc / 4-doors / imported</v>
      </c>
      <c r="F121" s="74" t="str">
        <f>'[1]12 Table 2.1 (2)'!F121</f>
        <v xml:space="preserve">Taxi Fares P.O to Malua </v>
      </c>
      <c r="G121" s="74"/>
      <c r="H121" s="75">
        <f>'[1]12 Table 2.1 (2)'!G121</f>
        <v>8.1512889962517363</v>
      </c>
      <c r="I121" s="74" t="str">
        <f>'[1]12 Table 2.1 (2)'!H121</f>
        <v>per trip</v>
      </c>
      <c r="J121" s="76">
        <f>'[1]12 Table 2.1 (2)'!EJ121</f>
        <v>31.3</v>
      </c>
      <c r="K121" s="76">
        <f>'[1]12 Table 2.1 (2)'!EK121</f>
        <v>31.3</v>
      </c>
      <c r="L121" s="76">
        <f>'[1]12 Table 2.1 (2)'!EL121</f>
        <v>31.3</v>
      </c>
      <c r="M121" s="76">
        <f>'[1]12 Table 2.1 (2)'!EV121</f>
        <v>31.3</v>
      </c>
      <c r="N121" s="76">
        <f>'[1]12 Table 2.1 (2)'!EW121</f>
        <v>31.3</v>
      </c>
      <c r="O121" s="76">
        <f>'[1]12 Table 2.1 (2)'!EX121</f>
        <v>31.3</v>
      </c>
    </row>
    <row r="122" spans="1:15" x14ac:dyDescent="0.25">
      <c r="A122" t="str">
        <f>'[1]12 Table 2.1'!A123</f>
        <v>07.1.1</v>
      </c>
      <c r="B122" t="str">
        <f>'[1]12 Table 2.1'!B123</f>
        <v>07</v>
      </c>
      <c r="C122" t="str">
        <f>'[1]12 Table 2.1'!C123</f>
        <v>07 Transport</v>
      </c>
      <c r="D122" t="str">
        <f>'[1]12 Table 2.1'!D123</f>
        <v>07.1.1_191.03-2</v>
      </c>
      <c r="E122" t="str">
        <f>'[1]12 Table 2.1'!E123</f>
        <v>New pickup truck / Toyota Hilux / Double cab / 3200 cc / 4-doors / imported</v>
      </c>
      <c r="F122" s="74" t="str">
        <f>'[1]12 Table 2.1 (2)'!F122</f>
        <v xml:space="preserve">Taxi Fares P.O to Falefa </v>
      </c>
      <c r="G122" s="74"/>
      <c r="H122" s="75">
        <f>'[1]12 Table 2.1 (2)'!G122</f>
        <v>8.1512889962517363</v>
      </c>
      <c r="I122" s="74" t="str">
        <f>'[1]12 Table 2.1 (2)'!H122</f>
        <v>per trip</v>
      </c>
      <c r="J122" s="76">
        <f>'[1]12 Table 2.1 (2)'!EJ122</f>
        <v>43.2</v>
      </c>
      <c r="K122" s="76">
        <f>'[1]12 Table 2.1 (2)'!EK122</f>
        <v>43.2</v>
      </c>
      <c r="L122" s="76">
        <f>'[1]12 Table 2.1 (2)'!EL122</f>
        <v>43.2</v>
      </c>
      <c r="M122" s="76">
        <f>'[1]12 Table 2.1 (2)'!EV122</f>
        <v>43.2</v>
      </c>
      <c r="N122" s="76">
        <f>'[1]12 Table 2.1 (2)'!EW122</f>
        <v>43.2</v>
      </c>
      <c r="O122" s="76">
        <f>'[1]12 Table 2.1 (2)'!EX122</f>
        <v>43.2</v>
      </c>
    </row>
    <row r="123" spans="1:15" x14ac:dyDescent="0.25">
      <c r="A123" t="str">
        <f>'[1]12 Table 2.1'!A124</f>
        <v>07.1.1</v>
      </c>
      <c r="B123" t="str">
        <f>'[1]12 Table 2.1'!B124</f>
        <v>07</v>
      </c>
      <c r="C123" t="str">
        <f>'[1]12 Table 2.1'!C124</f>
        <v>07 Transport</v>
      </c>
      <c r="D123" t="str">
        <f>'[1]12 Table 2.1'!D124</f>
        <v>07.1.1_191.07-1</v>
      </c>
      <c r="E123" t="str">
        <f>'[1]12 Table 2.1'!E124</f>
        <v>Used mini van / Toyota Noah / 8-12 years old / 2000 cc / 7 seats / &lt; 100,000 km / imported</v>
      </c>
      <c r="F123" s="74" t="str">
        <f>'[1]12 Table 2.1 (2)'!F123</f>
        <v>Air Fares Fagalii Pago Fagalii</v>
      </c>
      <c r="G123" s="74"/>
      <c r="H123" s="75">
        <f>'[1]12 Table 2.1 (2)'!G123</f>
        <v>6.8448241668138996</v>
      </c>
      <c r="I123" s="74" t="str">
        <f>'[1]12 Table 2.1 (2)'!H123</f>
        <v>return trip</v>
      </c>
      <c r="J123" s="76">
        <f>'[1]12 Table 2.1 (2)'!EJ123</f>
        <v>395</v>
      </c>
      <c r="K123" s="76">
        <f>'[1]12 Table 2.1 (2)'!EK123</f>
        <v>395</v>
      </c>
      <c r="L123" s="76">
        <f>'[1]12 Table 2.1 (2)'!EL123</f>
        <v>395</v>
      </c>
      <c r="M123" s="76">
        <f>'[1]12 Table 2.1 (2)'!EV123</f>
        <v>395</v>
      </c>
      <c r="N123" s="76">
        <f>'[1]12 Table 2.1 (2)'!EW123</f>
        <v>395</v>
      </c>
      <c r="O123" s="76">
        <f>'[1]12 Table 2.1 (2)'!EX123</f>
        <v>395</v>
      </c>
    </row>
    <row r="124" spans="1:15" x14ac:dyDescent="0.25">
      <c r="A124" t="str">
        <f>'[1]12 Table 2.1'!A125</f>
        <v>07.1.1</v>
      </c>
      <c r="B124" t="str">
        <f>'[1]12 Table 2.1'!B125</f>
        <v>07</v>
      </c>
      <c r="C124" t="str">
        <f>'[1]12 Table 2.1'!C125</f>
        <v>07 Transport</v>
      </c>
      <c r="D124" t="str">
        <f>'[1]12 Table 2.1'!D125</f>
        <v>07.1.1_191.07-2</v>
      </c>
      <c r="E124" t="str">
        <f>'[1]12 Table 2.1'!E125</f>
        <v>Used mini van / Toyota Voxy / 8-12 years old / 2000 cc / 7 seats / &lt; 100,000 km / imported</v>
      </c>
      <c r="F124" s="78" t="str">
        <f>'[1]12 Table 2.1 (2)'!F124</f>
        <v xml:space="preserve">Air Fares Apia Auckland Apia </v>
      </c>
      <c r="G124" s="78"/>
      <c r="H124" s="79">
        <f>'[1]12 Table 2.1 (2)'!G124</f>
        <v>6.7683746523411825</v>
      </c>
      <c r="I124" s="78" t="str">
        <f>'[1]12 Table 2.1 (2)'!H124</f>
        <v>1 month</v>
      </c>
      <c r="J124" s="81">
        <f>'[1]12 Table 2.1 (2)'!EJ124</f>
        <v>1257.8733333333332</v>
      </c>
      <c r="K124" s="81">
        <f>'[1]12 Table 2.1 (2)'!EK124</f>
        <v>1257.8733333333332</v>
      </c>
      <c r="L124" s="81">
        <f>'[1]12 Table 2.1 (2)'!EL124</f>
        <v>1257.8733333333332</v>
      </c>
      <c r="M124" s="81">
        <f>'[1]12 Table 2.1 (2)'!EV124</f>
        <v>1257.8733333333332</v>
      </c>
      <c r="N124" s="81">
        <f>'[1]12 Table 2.1 (2)'!EW124</f>
        <v>1257.8733333333332</v>
      </c>
      <c r="O124" s="81">
        <f>'[1]12 Table 2.1 (2)'!EX124</f>
        <v>1257.8733333333332</v>
      </c>
    </row>
    <row r="125" spans="1:15" hidden="1" x14ac:dyDescent="0.25">
      <c r="A125" t="str">
        <f>'[1]12 Table 2.1'!A126</f>
        <v>07.2.1</v>
      </c>
      <c r="B125" t="str">
        <f>'[1]12 Table 2.1'!B126</f>
        <v>07</v>
      </c>
      <c r="C125" t="str">
        <f>'[1]12 Table 2.1'!C126</f>
        <v>07 Transport</v>
      </c>
      <c r="D125" t="str">
        <f>'[1]12 Table 2.1'!D126</f>
        <v>07.2.1_195.02-1</v>
      </c>
      <c r="E125" t="str">
        <f>'[1]12 Table 2.1'!E126</f>
        <v>Car Tyre / Radial / 195/70 R(14) / imported</v>
      </c>
      <c r="F125" s="74" t="str">
        <f>'[1]12 Table 2.1 (2)'!F125</f>
        <v>Car Registration (private car)</v>
      </c>
      <c r="G125" s="74"/>
      <c r="H125" s="75">
        <f>'[1]12 Table 2.1 (2)'!G125</f>
        <v>5.6726539821087281</v>
      </c>
      <c r="I125" s="74" t="str">
        <f>'[1]12 Table 2.1 (2)'!H125</f>
        <v>1501-2000 cc</v>
      </c>
      <c r="J125" s="76"/>
      <c r="K125" s="76"/>
    </row>
    <row r="126" spans="1:15" hidden="1" x14ac:dyDescent="0.25">
      <c r="A126" t="str">
        <f>'[1]12 Table 2.1'!A127</f>
        <v>07.2.2</v>
      </c>
      <c r="B126" t="str">
        <f>'[1]12 Table 2.1'!B127</f>
        <v>07</v>
      </c>
      <c r="C126" t="str">
        <f>'[1]12 Table 2.1'!C127</f>
        <v>07 Transport</v>
      </c>
      <c r="D126" t="str">
        <f>'[1]12 Table 2.1'!D127</f>
        <v>07.2.2_196.01-1</v>
      </c>
      <c r="E126" t="str">
        <f>'[1]12 Table 2.1'!E127</f>
        <v>Diesel  / 1ltr / imported</v>
      </c>
      <c r="F126" s="74" t="str">
        <f>'[1]12 Table 2.1 (2)'!F126</f>
        <v>Used Car Toyota Corolla (a)</v>
      </c>
      <c r="G126" s="74"/>
      <c r="H126" s="75">
        <f>'[1]12 Table 2.1 (2)'!G126</f>
        <v>5.0793146998250593</v>
      </c>
      <c r="I126" s="74" t="str">
        <f>'[1]12 Table 2.1 (2)'!H126</f>
        <v xml:space="preserve">1500 cc </v>
      </c>
      <c r="J126" s="76"/>
      <c r="K126" s="76"/>
    </row>
    <row r="127" spans="1:15" hidden="1" x14ac:dyDescent="0.25">
      <c r="A127" t="str">
        <f>'[1]12 Table 2.1'!A128</f>
        <v>07.2.2</v>
      </c>
      <c r="B127" t="str">
        <f>'[1]12 Table 2.1'!B128</f>
        <v>07</v>
      </c>
      <c r="C127" t="str">
        <f>'[1]12 Table 2.1'!C128</f>
        <v>07 Transport</v>
      </c>
      <c r="D127" t="str">
        <f>'[1]12 Table 2.1'!D128</f>
        <v>07.2.2_196.02-1</v>
      </c>
      <c r="E127" t="str">
        <f>'[1]12 Table 2.1'!E128</f>
        <v>Petro / 1ltr / imported</v>
      </c>
      <c r="F127" s="74" t="str">
        <f>'[1]12 Table 2.1 (2)'!F127</f>
        <v>Used Car Toyota Camry (a)</v>
      </c>
      <c r="G127" s="74"/>
      <c r="H127" s="75">
        <f>'[1]12 Table 2.1 (2)'!G127</f>
        <v>5.0793146998250593</v>
      </c>
      <c r="I127" s="74" t="str">
        <f>'[1]12 Table 2.1 (2)'!H127</f>
        <v xml:space="preserve">1500 cc </v>
      </c>
      <c r="J127" s="76"/>
      <c r="K127" s="76"/>
    </row>
    <row r="128" spans="1:15" hidden="1" x14ac:dyDescent="0.25">
      <c r="A128" t="str">
        <f>'[1]12 Table 2.1'!A129</f>
        <v>07.2.3</v>
      </c>
      <c r="B128" t="str">
        <f>'[1]12 Table 2.1'!B129</f>
        <v>07</v>
      </c>
      <c r="C128" t="str">
        <f>'[1]12 Table 2.1'!C129</f>
        <v>07 Transport</v>
      </c>
      <c r="D128" t="str">
        <f>'[1]12 Table 2.1'!D129</f>
        <v>07.2.3_198.01-1</v>
      </c>
      <c r="E128" t="str">
        <f>'[1]12 Table 2.1'!E129</f>
        <v>Labour charge / car repair / min charge / local</v>
      </c>
      <c r="F128" s="78" t="str">
        <f>'[1]12 Table 2.1 (2)'!F128</f>
        <v xml:space="preserve">Diesel </v>
      </c>
      <c r="G128" s="78"/>
      <c r="H128" s="79">
        <f>'[1]12 Table 2.1 (2)'!G128</f>
        <v>4.8334881234992926</v>
      </c>
      <c r="I128" s="78" t="str">
        <f>'[1]12 Table 2.1 (2)'!H128</f>
        <v xml:space="preserve">1 ltr </v>
      </c>
      <c r="J128" s="76"/>
      <c r="K128" s="76"/>
    </row>
    <row r="129" spans="1:15" hidden="1" x14ac:dyDescent="0.25">
      <c r="A129" t="str">
        <f>'[1]12 Table 2.1'!A130</f>
        <v>07.2.4</v>
      </c>
      <c r="B129" t="str">
        <f>'[1]12 Table 2.1'!B130</f>
        <v>07</v>
      </c>
      <c r="C129" t="str">
        <f>'[1]12 Table 2.1'!C130</f>
        <v>07 Transport</v>
      </c>
      <c r="D129" t="str">
        <f>'[1]12 Table 2.1'!D130</f>
        <v>07.2.4_199.03-1</v>
      </c>
      <c r="E129" t="str">
        <f>'[1]12 Table 2.1'!E130</f>
        <v>Car Registration / private car  / 1501-2000 cc / annul rate / local</v>
      </c>
      <c r="F129" s="74" t="str">
        <f>'[1]12 Table 2.1 (2)'!F129</f>
        <v xml:space="preserve">Bus Fares Apia Motootua Hosp </v>
      </c>
      <c r="G129" s="74"/>
      <c r="H129" s="75">
        <f>'[1]12 Table 2.1 (2)'!G129</f>
        <v>3.4913684614407519</v>
      </c>
      <c r="I129" s="74" t="str">
        <f>'[1]12 Table 2.1 (2)'!H129</f>
        <v>one adult</v>
      </c>
      <c r="J129" s="76"/>
      <c r="K129" s="76"/>
    </row>
    <row r="130" spans="1:15" hidden="1" x14ac:dyDescent="0.25">
      <c r="A130" t="str">
        <f>'[1]12 Table 2.1'!A131</f>
        <v>07.3.2</v>
      </c>
      <c r="B130" t="str">
        <f>'[1]12 Table 2.1'!B131</f>
        <v>07</v>
      </c>
      <c r="C130" t="str">
        <f>'[1]12 Table 2.1'!C131</f>
        <v>07 Transport</v>
      </c>
      <c r="D130" t="str">
        <f>'[1]12 Table 2.1'!D131</f>
        <v>07.3.2_201.01-1</v>
      </c>
      <c r="E130" t="str">
        <f>'[1]12 Table 2.1'!E131</f>
        <v>Bus Fares / Apia-Motootua Hosp / one adult / per trip / local</v>
      </c>
      <c r="F130" s="74" t="str">
        <f>'[1]12 Table 2.1 (2)'!F130</f>
        <v xml:space="preserve">Bus Fares Apia Malua </v>
      </c>
      <c r="G130" s="74"/>
      <c r="H130" s="75">
        <f>'[1]12 Table 2.1 (2)'!G130</f>
        <v>3.4913684614407519</v>
      </c>
      <c r="I130" s="74" t="str">
        <f>'[1]12 Table 2.1 (2)'!H130</f>
        <v>one adult</v>
      </c>
      <c r="J130" s="76"/>
      <c r="K130" s="76"/>
    </row>
    <row r="131" spans="1:15" hidden="1" x14ac:dyDescent="0.25">
      <c r="A131" t="str">
        <f>'[1]12 Table 2.1'!A132</f>
        <v>07.3.2</v>
      </c>
      <c r="B131" t="str">
        <f>'[1]12 Table 2.1'!B132</f>
        <v>07</v>
      </c>
      <c r="C131" t="str">
        <f>'[1]12 Table 2.1'!C132</f>
        <v>07 Transport</v>
      </c>
      <c r="D131" t="str">
        <f>'[1]12 Table 2.1'!D132</f>
        <v>07.3.2_201.01-2</v>
      </c>
      <c r="E131" t="str">
        <f>'[1]12 Table 2.1'!E132</f>
        <v>Bus Fares / Apia-Malua / one adult / per trip / local</v>
      </c>
      <c r="F131" s="74" t="str">
        <f>'[1]12 Table 2.1 (2)'!F131</f>
        <v xml:space="preserve">Bus Fares Apia Falefa </v>
      </c>
      <c r="G131" s="74"/>
      <c r="H131" s="75">
        <f>'[1]12 Table 2.1 (2)'!G131</f>
        <v>3.4913684614407519</v>
      </c>
      <c r="I131" s="74" t="str">
        <f>'[1]12 Table 2.1 (2)'!H131</f>
        <v>one adult</v>
      </c>
      <c r="J131" s="76"/>
      <c r="K131" s="76"/>
    </row>
    <row r="132" spans="1:15" hidden="1" x14ac:dyDescent="0.25">
      <c r="A132" t="str">
        <f>'[1]12 Table 2.1'!A133</f>
        <v>07.3.2</v>
      </c>
      <c r="B132" t="str">
        <f>'[1]12 Table 2.1'!B133</f>
        <v>07</v>
      </c>
      <c r="C132" t="str">
        <f>'[1]12 Table 2.1'!C133</f>
        <v>07 Transport</v>
      </c>
      <c r="D132" t="str">
        <f>'[1]12 Table 2.1'!D133</f>
        <v>07.3.2_201.01-3</v>
      </c>
      <c r="E132" t="str">
        <f>'[1]12 Table 2.1'!E133</f>
        <v>Bus Fares / Apia-Falefa / one adult / per trip / local</v>
      </c>
      <c r="F132" s="74" t="str">
        <f>'[1]12 Table 2.1 (2)'!F132</f>
        <v>Charge car repair Labour charge</v>
      </c>
      <c r="G132" s="74"/>
      <c r="H132" s="75">
        <f>'[1]12 Table 2.1 (2)'!G132</f>
        <v>3.3766821944291152</v>
      </c>
      <c r="I132" s="74" t="str">
        <f>'[1]12 Table 2.1 (2)'!H132</f>
        <v>min charge</v>
      </c>
      <c r="J132" s="76"/>
      <c r="K132" s="76"/>
    </row>
    <row r="133" spans="1:15" hidden="1" x14ac:dyDescent="0.25">
      <c r="A133" t="str">
        <f>'[1]12 Table 2.1'!A134</f>
        <v>07.3.2</v>
      </c>
      <c r="B133" t="str">
        <f>'[1]12 Table 2.1'!B134</f>
        <v>07</v>
      </c>
      <c r="C133" t="str">
        <f>'[1]12 Table 2.1'!C134</f>
        <v>07 Transport</v>
      </c>
      <c r="D133" t="str">
        <f>'[1]12 Table 2.1'!D134</f>
        <v>07.3.2_201.02-1</v>
      </c>
      <c r="E133" t="str">
        <f>'[1]12 Table 2.1'!E134</f>
        <v>Taxi Fares / PO-Motootua Hosp / per trip / local</v>
      </c>
      <c r="F133" s="74" t="str">
        <f>'[1]12 Table 2.1 (2)'!F133</f>
        <v>New Pickup Ford Ranger Double cab (a)</v>
      </c>
      <c r="G133" s="74"/>
      <c r="H133" s="75">
        <f>'[1]12 Table 2.1 (2)'!G133</f>
        <v>3.2504763430394275</v>
      </c>
      <c r="I133" s="74" t="str">
        <f>'[1]12 Table 2.1 (2)'!H133</f>
        <v>3200 cc</v>
      </c>
      <c r="J133" s="76"/>
      <c r="K133" s="76"/>
    </row>
    <row r="134" spans="1:15" hidden="1" x14ac:dyDescent="0.25">
      <c r="A134" t="str">
        <f>'[1]12 Table 2.1'!A135</f>
        <v>07.3.2</v>
      </c>
      <c r="B134" t="str">
        <f>'[1]12 Table 2.1'!B135</f>
        <v>07</v>
      </c>
      <c r="C134" t="str">
        <f>'[1]12 Table 2.1'!C135</f>
        <v>07 Transport</v>
      </c>
      <c r="D134" t="str">
        <f>'[1]12 Table 2.1'!D135</f>
        <v>07.3.2_201.02-2</v>
      </c>
      <c r="E134" t="str">
        <f>'[1]12 Table 2.1'!E135</f>
        <v>Taxi Fares / Po-Malua / per trip / local</v>
      </c>
      <c r="F134" s="78" t="str">
        <f>'[1]12 Table 2.1 (2)'!F134</f>
        <v>New Pickup Toyota Hilux Double cab (a)</v>
      </c>
      <c r="G134" s="78"/>
      <c r="H134" s="79">
        <f>'[1]12 Table 2.1 (2)'!G134</f>
        <v>3.2504763430394275</v>
      </c>
      <c r="I134" s="78" t="str">
        <f>'[1]12 Table 2.1 (2)'!H134</f>
        <v>3200 cc</v>
      </c>
      <c r="J134" s="76"/>
      <c r="K134" s="76"/>
    </row>
    <row r="135" spans="1:15" hidden="1" x14ac:dyDescent="0.25">
      <c r="A135" t="str">
        <f>'[1]12 Table 2.1'!A136</f>
        <v>07.3.2</v>
      </c>
      <c r="B135" t="str">
        <f>'[1]12 Table 2.1'!B136</f>
        <v>07</v>
      </c>
      <c r="C135" t="str">
        <f>'[1]12 Table 2.1'!C136</f>
        <v>07 Transport</v>
      </c>
      <c r="D135" t="str">
        <f>'[1]12 Table 2.1'!D136</f>
        <v>07.3.2_201.02-3</v>
      </c>
      <c r="E135" t="str">
        <f>'[1]12 Table 2.1'!E136</f>
        <v>Taxi Fares / PO-Falefa / per trip / local</v>
      </c>
      <c r="F135" s="74" t="str">
        <f>'[1]12 Table 2.1 (2)'!F135</f>
        <v>Used Mini van Toyota Noah (a)</v>
      </c>
      <c r="G135" s="74"/>
      <c r="H135" s="75">
        <f>'[1]12 Table 2.1 (2)'!G135</f>
        <v>2.4166059385827974</v>
      </c>
      <c r="I135" s="74" t="str">
        <f>'[1]12 Table 2.1 (2)'!H135</f>
        <v xml:space="preserve">2000 cc </v>
      </c>
      <c r="J135" s="76"/>
      <c r="K135" s="76"/>
    </row>
    <row r="136" spans="1:15" hidden="1" x14ac:dyDescent="0.25">
      <c r="A136" t="str">
        <f>'[1]12 Table 2.1'!A137</f>
        <v>07.3.3</v>
      </c>
      <c r="B136" t="str">
        <f>'[1]12 Table 2.1'!B137</f>
        <v>07</v>
      </c>
      <c r="C136" t="str">
        <f>'[1]12 Table 2.1'!C137</f>
        <v>07 Transport</v>
      </c>
      <c r="D136" t="str">
        <f>'[1]12 Table 2.1'!D137</f>
        <v>07.3.3_202.01-1</v>
      </c>
      <c r="E136" t="str">
        <f>'[1]12 Table 2.1'!E137</f>
        <v>Air Fares / Apia-Auckland-Apia / E/Class / 30-days advance purchases / 1 month / return trip / local</v>
      </c>
      <c r="F136" s="74" t="str">
        <f>'[1]12 Table 2.1 (2)'!F136</f>
        <v>Used Mini van Toyota Voxy (a)</v>
      </c>
      <c r="G136" s="74"/>
      <c r="H136" s="75">
        <f>'[1]12 Table 2.1 (2)'!G136</f>
        <v>2.4166059385827974</v>
      </c>
      <c r="I136" s="74" t="str">
        <f>'[1]12 Table 2.1 (2)'!H136</f>
        <v>2000 cc</v>
      </c>
      <c r="J136" s="76"/>
      <c r="K136" s="76"/>
    </row>
    <row r="137" spans="1:15" hidden="1" x14ac:dyDescent="0.25">
      <c r="A137" t="str">
        <f>'[1]12 Table 2.1'!A138</f>
        <v>07.3.3</v>
      </c>
      <c r="B137" t="str">
        <f>'[1]12 Table 2.1'!B138</f>
        <v>07</v>
      </c>
      <c r="C137" t="str">
        <f>'[1]12 Table 2.1'!C138</f>
        <v>07 Transport</v>
      </c>
      <c r="D137" t="str">
        <f>'[1]12 Table 2.1'!D138</f>
        <v>07.3.3_202.03-1</v>
      </c>
      <c r="E137" t="str">
        <f>'[1]12 Table 2.1'!E138</f>
        <v>Air Fares / Faleolo-Pago / return trip / local</v>
      </c>
      <c r="F137" s="74" t="str">
        <f>'[1]12 Table 2.1 (2)'!F137</f>
        <v>Tyre Car Tyre</v>
      </c>
      <c r="G137" s="74"/>
      <c r="H137" s="75">
        <f>'[1]12 Table 2.1 (2)'!G137</f>
        <v>1.4939506166054384</v>
      </c>
      <c r="I137" s="74" t="str">
        <f>'[1]12 Table 2.1 (2)'!H137</f>
        <v>195/70 R(14)</v>
      </c>
      <c r="J137" s="76"/>
      <c r="K137" s="76"/>
    </row>
    <row r="138" spans="1:15" hidden="1" x14ac:dyDescent="0.25">
      <c r="A138" t="str">
        <f>'[1]12 Table 2.1'!A139</f>
        <v>07.3.4</v>
      </c>
      <c r="B138" t="str">
        <f>'[1]12 Table 2.1'!B139</f>
        <v>07</v>
      </c>
      <c r="C138" t="str">
        <f>'[1]12 Table 2.1'!C139</f>
        <v>07 Transport</v>
      </c>
      <c r="D138" t="str">
        <f>'[1]12 Table 2.1'!D139</f>
        <v>07.3.4_203.01-1</v>
      </c>
      <c r="E138" t="str">
        <f>'[1]12 Table 2.1'!E139</f>
        <v>Boat Fares / Mulifanua-Salelologa / one way / local</v>
      </c>
      <c r="F138" s="74" t="str">
        <f>'[1]12 Table 2.1 (2)'!F138</f>
        <v>Boat Fares Mulifanua Salelologa</v>
      </c>
      <c r="G138" s="74"/>
      <c r="H138" s="75">
        <f>'[1]12 Table 2.1 (2)'!G138</f>
        <v>1.1435247170017826</v>
      </c>
      <c r="I138" s="74" t="str">
        <f>'[1]12 Table 2.1 (2)'!H138</f>
        <v>one way</v>
      </c>
      <c r="J138" s="76"/>
      <c r="K138" s="76"/>
    </row>
    <row r="139" spans="1:15" hidden="1" x14ac:dyDescent="0.25">
      <c r="A139" t="str">
        <f>'[1]12 Table 2.1'!A140</f>
        <v>07.3.4</v>
      </c>
      <c r="B139" t="str">
        <f>'[1]12 Table 2.1'!B140</f>
        <v>07</v>
      </c>
      <c r="C139" t="str">
        <f>'[1]12 Table 2.1'!C140</f>
        <v>07 Transport</v>
      </c>
      <c r="D139" t="str">
        <f>'[1]12 Table 2.1'!D140</f>
        <v>07.3.4_203.01-2</v>
      </c>
      <c r="E139" t="str">
        <f>'[1]12 Table 2.1'!E140</f>
        <v>Boat Fares / Apia-Pago-Apia / minimum charge / return trip / local</v>
      </c>
      <c r="F139" s="78" t="str">
        <f>'[1]12 Table 2.1 (2)'!F139</f>
        <v>Boat Fares Apia Pago Apia</v>
      </c>
      <c r="G139" s="78"/>
      <c r="H139" s="79">
        <f>'[1]12 Table 2.1 (2)'!G139</f>
        <v>1.1435247170017826</v>
      </c>
      <c r="I139" s="78" t="str">
        <f>'[1]12 Table 2.1 (2)'!H139</f>
        <v>min charge</v>
      </c>
      <c r="J139" s="76"/>
      <c r="K139" s="76"/>
    </row>
    <row r="140" spans="1:15" ht="15.75" x14ac:dyDescent="0.25">
      <c r="E140" s="82" t="str">
        <f>'[1]12 Table 2.1'!E141</f>
        <v>08 Communication</v>
      </c>
      <c r="F140" s="71" t="str">
        <f>'[1]12 Table 2.1'!F141</f>
        <v>08 Communication</v>
      </c>
      <c r="G140" s="71"/>
      <c r="H140" s="76"/>
      <c r="I140" s="83"/>
      <c r="J140" s="76"/>
      <c r="K140" s="76"/>
    </row>
    <row r="141" spans="1:15" x14ac:dyDescent="0.25">
      <c r="A141" t="str">
        <f>'[1]12 Table 2.1'!A142</f>
        <v>08.3.0</v>
      </c>
      <c r="B141" t="str">
        <f>'[1]12 Table 2.1'!B142</f>
        <v>08</v>
      </c>
      <c r="C141" t="str">
        <f>'[1]12 Table 2.1'!C142</f>
        <v>08 Communication</v>
      </c>
      <c r="D141" t="str">
        <f>'[1]12 Table 2.1'!D142</f>
        <v>08.3.0_209.01-1</v>
      </c>
      <c r="E141" t="str">
        <f>'[1]12 Table 2.1'!E142</f>
        <v>Telephone / Rental / month / local</v>
      </c>
      <c r="F141" s="74" t="str">
        <f>'[1]12 Table 2.1 (2)'!F141</f>
        <v>Calling per minute Rate cell phone (a)</v>
      </c>
      <c r="G141" s="74"/>
      <c r="H141" s="76">
        <f>'[1]12 Table 2.1'!G144</f>
        <v>10.023929114468666</v>
      </c>
      <c r="I141" s="85" t="str">
        <f>'[1]12 Table 2.1 (2)'!H141</f>
        <v xml:space="preserve">per minute </v>
      </c>
      <c r="J141" s="76">
        <f>'[1]12 Table 2.1 (2)'!EJ141</f>
        <v>0.43</v>
      </c>
      <c r="K141" s="76">
        <f>'[1]12 Table 2.1 (2)'!EK141</f>
        <v>0.43</v>
      </c>
      <c r="L141" s="76">
        <f>'[1]12 Table 2.1 (2)'!EL141</f>
        <v>0.43</v>
      </c>
      <c r="M141" s="76">
        <f>'[1]12 Table 2.1 (2)'!EV141</f>
        <v>0.43</v>
      </c>
      <c r="N141" s="76">
        <f>'[1]12 Table 2.1 (2)'!EW141</f>
        <v>0.43</v>
      </c>
      <c r="O141" s="76">
        <f>'[1]12 Table 2.1 (2)'!EX141</f>
        <v>0.43</v>
      </c>
    </row>
    <row r="142" spans="1:15" x14ac:dyDescent="0.25">
      <c r="A142" t="str">
        <f>'[1]12 Table 2.1'!A143</f>
        <v>08.3.0</v>
      </c>
      <c r="B142" t="str">
        <f>'[1]12 Table 2.1'!B143</f>
        <v>08</v>
      </c>
      <c r="C142" t="str">
        <f>'[1]12 Table 2.1'!C143</f>
        <v>08 Communication</v>
      </c>
      <c r="D142" t="str">
        <f>'[1]12 Table 2.1'!D143</f>
        <v>08.3.0_209.04-1</v>
      </c>
      <c r="E142" t="str">
        <f>'[1]12 Table 2.1'!E143</f>
        <v>Internet  / Prepaid Rates / 30 mins / local</v>
      </c>
      <c r="F142" s="74" t="str">
        <f>'[1]12 Table 2.1 (2)'!F142</f>
        <v>Internet data bundles per mb Rate (a)</v>
      </c>
      <c r="G142" s="74"/>
      <c r="H142" s="76">
        <f>'[1]12 Table 2.1'!G145</f>
        <v>10.023929114468666</v>
      </c>
      <c r="I142" s="85" t="str">
        <f>'[1]12 Table 2.1 (2)'!H142</f>
        <v>per mb</v>
      </c>
      <c r="J142" s="76">
        <f>'[1]12 Table 2.1 (2)'!EJ142</f>
        <v>0.25</v>
      </c>
      <c r="K142" s="76">
        <f>'[1]12 Table 2.1 (2)'!EK142</f>
        <v>0.25</v>
      </c>
      <c r="L142" s="76">
        <f>'[1]12 Table 2.1 (2)'!EL142</f>
        <v>0.25</v>
      </c>
      <c r="M142" s="76">
        <f>'[1]12 Table 2.1 (2)'!EV142</f>
        <v>0.25</v>
      </c>
      <c r="N142" s="76">
        <f>'[1]12 Table 2.1 (2)'!EW142</f>
        <v>0.25</v>
      </c>
      <c r="O142" s="76">
        <f>'[1]12 Table 2.1 (2)'!EX142</f>
        <v>0.25</v>
      </c>
    </row>
    <row r="143" spans="1:15" x14ac:dyDescent="0.25">
      <c r="A143" t="str">
        <f>'[1]12 Table 2.1'!A144</f>
        <v>08.3.0</v>
      </c>
      <c r="B143" t="str">
        <f>'[1]12 Table 2.1'!B144</f>
        <v>08</v>
      </c>
      <c r="C143" t="str">
        <f>'[1]12 Table 2.1'!C144</f>
        <v>08 Communication</v>
      </c>
      <c r="D143" t="str">
        <f>'[1]12 Table 2.1'!D144</f>
        <v>08.3.0_209.05-1</v>
      </c>
      <c r="E143" t="str">
        <f>'[1]12 Table 2.1'!E144</f>
        <v>Rate / Calling / per minute / Digicel cell phone / peak / local</v>
      </c>
      <c r="F143" s="74" t="str">
        <f>'[1]12 Table 2.1 (2)'!F143</f>
        <v>Calling per minute Rate cell phone (a)</v>
      </c>
      <c r="G143" s="74"/>
      <c r="H143" s="76">
        <f>'[1]12 Table 2.1'!G146</f>
        <v>10.023929114468666</v>
      </c>
      <c r="I143" s="85" t="str">
        <f>'[1]12 Table 2.1 (2)'!H143</f>
        <v xml:space="preserve">per minute </v>
      </c>
      <c r="J143" s="76">
        <f>'[1]12 Table 2.1 (2)'!EJ143</f>
        <v>0.44</v>
      </c>
      <c r="K143" s="76">
        <f>'[1]12 Table 2.1 (2)'!EK143</f>
        <v>0.44</v>
      </c>
      <c r="L143" s="76">
        <f>'[1]12 Table 2.1 (2)'!EL143</f>
        <v>0.44</v>
      </c>
      <c r="M143" s="76">
        <f>'[1]12 Table 2.1 (2)'!EV143</f>
        <v>0.44</v>
      </c>
      <c r="N143" s="76">
        <f>'[1]12 Table 2.1 (2)'!EW143</f>
        <v>0.44</v>
      </c>
      <c r="O143" s="76">
        <f>'[1]12 Table 2.1 (2)'!EX143</f>
        <v>0.44</v>
      </c>
    </row>
    <row r="144" spans="1:15" x14ac:dyDescent="0.25">
      <c r="A144" t="str">
        <f>'[1]12 Table 2.1'!A145</f>
        <v>08.3.0</v>
      </c>
      <c r="B144" t="str">
        <f>'[1]12 Table 2.1'!B145</f>
        <v>08</v>
      </c>
      <c r="C144" t="str">
        <f>'[1]12 Table 2.1'!C145</f>
        <v>08 Communication</v>
      </c>
      <c r="D144" t="str">
        <f>'[1]12 Table 2.1'!D145</f>
        <v>08.3.0_209.05-2</v>
      </c>
      <c r="E144" t="str">
        <f>'[1]12 Table 2.1'!E145</f>
        <v>Rate / Internet / data bundles / per mb / Digicel / (peak) / local</v>
      </c>
      <c r="F144" s="78" t="str">
        <f>'[1]12 Table 2.1 (2)'!F144</f>
        <v>Internet data bundles per mb Rate (a)</v>
      </c>
      <c r="G144" s="78"/>
      <c r="H144" s="81">
        <f>'[1]12 Table 2.1'!G147</f>
        <v>10.023929114468666</v>
      </c>
      <c r="I144" s="86" t="str">
        <f>'[1]12 Table 2.1 (2)'!H144</f>
        <v>per mb</v>
      </c>
      <c r="J144" s="81">
        <f>'[1]12 Table 2.1 (2)'!EJ144</f>
        <v>0.2</v>
      </c>
      <c r="K144" s="81">
        <f>'[1]12 Table 2.1 (2)'!EK144</f>
        <v>0.2</v>
      </c>
      <c r="L144" s="81">
        <f>'[1]12 Table 2.1 (2)'!EL144</f>
        <v>0.2</v>
      </c>
      <c r="M144" s="81">
        <f>'[1]12 Table 2.1 (2)'!EV144</f>
        <v>0.32</v>
      </c>
      <c r="N144" s="81">
        <f>'[1]12 Table 2.1 (2)'!EW144</f>
        <v>0.32</v>
      </c>
      <c r="O144" s="81">
        <f>'[1]12 Table 2.1 (2)'!EX144</f>
        <v>0.32</v>
      </c>
    </row>
    <row r="145" spans="1:15" hidden="1" x14ac:dyDescent="0.25">
      <c r="A145" t="str">
        <f>'[1]12 Table 2.1'!A146</f>
        <v>08.3.0</v>
      </c>
      <c r="B145" t="str">
        <f>'[1]12 Table 2.1'!B146</f>
        <v>08</v>
      </c>
      <c r="C145" t="str">
        <f>'[1]12 Table 2.1'!C146</f>
        <v>08 Communication</v>
      </c>
      <c r="D145" t="str">
        <f>'[1]12 Table 2.1'!D146</f>
        <v>08.3.0_209.05-3</v>
      </c>
      <c r="E145" t="str">
        <f>'[1]12 Table 2.1'!E146</f>
        <v>Rate / Calling / per minute / Bluesky cell phone / peak / local</v>
      </c>
      <c r="F145" s="74" t="str">
        <f>'[1]12 Table 2.1'!F142</f>
        <v>Rental Telephone</v>
      </c>
      <c r="G145" s="74"/>
      <c r="H145" s="76">
        <f>'[1]12 Table 2.1'!G142</f>
        <v>3.8735314531917342</v>
      </c>
      <c r="I145" s="85" t="str">
        <f>'[1]12 Table 2.1'!H142</f>
        <v>1 month</v>
      </c>
      <c r="J145" s="76"/>
      <c r="K145" s="76"/>
    </row>
    <row r="146" spans="1:15" hidden="1" x14ac:dyDescent="0.25">
      <c r="A146" t="str">
        <f>'[1]12 Table 2.1'!A147</f>
        <v>08.3.0</v>
      </c>
      <c r="B146" t="str">
        <f>'[1]12 Table 2.1'!B147</f>
        <v>08</v>
      </c>
      <c r="C146" t="str">
        <f>'[1]12 Table 2.1'!C147</f>
        <v>08 Communication</v>
      </c>
      <c r="D146" t="str">
        <f>'[1]12 Table 2.1'!D147</f>
        <v>08.3.0_209.05-4</v>
      </c>
      <c r="E146" t="str">
        <f>'[1]12 Table 2.1'!E147</f>
        <v>Rate / Internet / data bundles / per mb / Bluesky / (peak) / local</v>
      </c>
      <c r="F146" s="78" t="str">
        <f>'[1]12 Table 2.1'!F143</f>
        <v xml:space="preserve">Prepaid Internet </v>
      </c>
      <c r="G146" s="78"/>
      <c r="H146" s="81">
        <f>'[1]12 Table 2.1'!G143</f>
        <v>3.0627680661754115</v>
      </c>
      <c r="I146" s="86" t="str">
        <f>'[1]12 Table 2.1'!H143</f>
        <v>30 mins</v>
      </c>
      <c r="J146" s="76"/>
      <c r="K146" s="76"/>
    </row>
    <row r="147" spans="1:15" hidden="1" x14ac:dyDescent="0.25">
      <c r="A147" t="str">
        <f>'[1]12 Table 2.1'!A148</f>
        <v>08.3.0</v>
      </c>
      <c r="B147" t="str">
        <f>'[1]12 Table 2.1'!B148</f>
        <v>08</v>
      </c>
      <c r="C147" t="str">
        <f>'[1]12 Table 2.1'!C148</f>
        <v>08 Communication</v>
      </c>
      <c r="D147" t="str">
        <f>'[1]12 Table 2.1'!D148</f>
        <v>08.3.0_209.10-1</v>
      </c>
      <c r="E147" t="str">
        <f>'[1]12 Table 2.1'!E148</f>
        <v>Telephone / NZ call / 3 mins / local</v>
      </c>
      <c r="F147" s="74" t="str">
        <f>'[1]12 Table 2.1'!F148</f>
        <v>NZ Telephone</v>
      </c>
      <c r="G147" s="74"/>
      <c r="H147" s="76">
        <f>'[1]12 Table 2.1'!G148</f>
        <v>1.4979989583355646</v>
      </c>
      <c r="I147" s="85" t="str">
        <f>'[1]12 Table 2.1'!H148</f>
        <v>3 mins</v>
      </c>
      <c r="J147" s="76"/>
      <c r="K147" s="76"/>
    </row>
    <row r="148" spans="1:15" hidden="1" x14ac:dyDescent="0.25">
      <c r="A148" t="str">
        <f>'[1]12 Table 2.1'!A149</f>
        <v>08.3.0</v>
      </c>
      <c r="B148" t="str">
        <f>'[1]12 Table 2.1'!B149</f>
        <v>08</v>
      </c>
      <c r="C148" t="str">
        <f>'[1]12 Table 2.1'!C149</f>
        <v>08 Communication</v>
      </c>
      <c r="D148" t="str">
        <f>'[1]12 Table 2.1'!D149</f>
        <v>08.3.0_209.10-2</v>
      </c>
      <c r="E148" t="str">
        <f>'[1]12 Table 2.1'!E149</f>
        <v>Telephone / USA call / 3 mins / local</v>
      </c>
      <c r="F148" s="74" t="str">
        <f>'[1]12 Table 2.1'!F149</f>
        <v>USA Telephone</v>
      </c>
      <c r="G148" s="74"/>
      <c r="H148" s="76">
        <f>'[1]12 Table 2.1'!G149</f>
        <v>1.4979989583355646</v>
      </c>
      <c r="I148" s="85" t="str">
        <f>'[1]12 Table 2.1'!H149</f>
        <v>3 mins</v>
      </c>
      <c r="J148" s="76"/>
      <c r="K148" s="76"/>
    </row>
    <row r="149" spans="1:15" hidden="1" x14ac:dyDescent="0.25">
      <c r="A149" t="str">
        <f>'[1]12 Table 2.1'!A150</f>
        <v>08.3.0</v>
      </c>
      <c r="B149" t="str">
        <f>'[1]12 Table 2.1'!B150</f>
        <v>08</v>
      </c>
      <c r="C149" t="str">
        <f>'[1]12 Table 2.1'!C150</f>
        <v>08 Communication</v>
      </c>
      <c r="D149" t="str">
        <f>'[1]12 Table 2.1'!D150</f>
        <v>08.3.0_209.10-3</v>
      </c>
      <c r="E149" t="str">
        <f>'[1]12 Table 2.1'!E150</f>
        <v>Telephone / local call / 1 min / local</v>
      </c>
      <c r="F149" s="78" t="str">
        <f>'[1]12 Table 2.1'!F150</f>
        <v>local Telephone</v>
      </c>
      <c r="G149" s="78"/>
      <c r="H149" s="81">
        <f>'[1]12 Table 2.1'!G150</f>
        <v>1.4979989583355646</v>
      </c>
      <c r="I149" s="86" t="str">
        <f>'[1]12 Table 2.1'!H150</f>
        <v>1 min</v>
      </c>
      <c r="J149" s="76"/>
      <c r="K149" s="76"/>
    </row>
    <row r="150" spans="1:15" ht="15.75" x14ac:dyDescent="0.25">
      <c r="E150" s="82" t="str">
        <f>'[1]12 Table 2.1'!E151</f>
        <v>09 Recreation and culture</v>
      </c>
      <c r="F150" s="71" t="str">
        <f>'[1]12 Table 2.1'!F151</f>
        <v>09 Recreation and culture</v>
      </c>
      <c r="G150" s="71"/>
      <c r="H150" s="76"/>
      <c r="I150" s="83"/>
      <c r="J150" s="76"/>
      <c r="K150" s="76"/>
    </row>
    <row r="151" spans="1:15" x14ac:dyDescent="0.25">
      <c r="A151" t="str">
        <f>'[1]12 Table 2.1'!A152</f>
        <v>09.1.1</v>
      </c>
      <c r="B151" t="str">
        <f>'[1]12 Table 2.1'!B152</f>
        <v>09</v>
      </c>
      <c r="C151" t="str">
        <f>'[1]12 Table 2.1'!C152</f>
        <v>09 Recreation and culture</v>
      </c>
      <c r="D151" t="str">
        <f>'[1]12 Table 2.1'!D152</f>
        <v>09.1.1_210.10-1</v>
      </c>
      <c r="E151" t="str">
        <f>'[1]12 Table 2.1'!E152</f>
        <v>Television / Average price of bestselling models / LCD / 32"  / imported</v>
      </c>
      <c r="F151" s="74" t="str">
        <f>'[1]12 Table 2.1 (2)'!F151</f>
        <v>Television LCD 32" (a)</v>
      </c>
      <c r="G151" s="74"/>
      <c r="H151" s="76">
        <f>'[1]12 Table 2.1'!G152</f>
        <v>2.2999659090636455</v>
      </c>
      <c r="I151" s="85" t="str">
        <f>'[1]12 Table 2.1 (2)'!H151</f>
        <v>LCD 32"</v>
      </c>
      <c r="J151" s="76">
        <f>'[1]12 Table 2.1 (2)'!EJ151</f>
        <v>852.83333333333337</v>
      </c>
      <c r="K151" s="76">
        <f>'[1]12 Table 2.1 (2)'!EK151</f>
        <v>852.83333333333337</v>
      </c>
      <c r="L151" s="76">
        <f>'[1]12 Table 2.1 (2)'!EL151</f>
        <v>861</v>
      </c>
      <c r="M151" s="76">
        <f>'[1]12 Table 2.1 (2)'!EV151</f>
        <v>852.83333333333337</v>
      </c>
      <c r="N151" s="76">
        <f>'[1]12 Table 2.1 (2)'!EW151</f>
        <v>852.83333333333337</v>
      </c>
      <c r="O151" s="76">
        <f>'[1]12 Table 2.1 (2)'!EX151</f>
        <v>852.83333333333337</v>
      </c>
    </row>
    <row r="152" spans="1:15" x14ac:dyDescent="0.25">
      <c r="A152" t="str">
        <f>'[1]12 Table 2.1'!A153</f>
        <v>09.1.3</v>
      </c>
      <c r="B152" t="str">
        <f>'[1]12 Table 2.1'!B153</f>
        <v>09</v>
      </c>
      <c r="C152" t="str">
        <f>'[1]12 Table 2.1'!C153</f>
        <v>09 Recreation and culture</v>
      </c>
      <c r="D152" t="str">
        <f>'[1]12 Table 2.1'!D153</f>
        <v>09.1.3_215.05-1</v>
      </c>
      <c r="E152" t="str">
        <f>'[1]12 Table 2.1'!E153</f>
        <v>Laptop / Average price of bestselling models / imported</v>
      </c>
      <c r="F152" s="74" t="str">
        <f>'[1]12 Table 2.1 (2)'!F152</f>
        <v xml:space="preserve">Exercise Book warwick </v>
      </c>
      <c r="G152" s="74"/>
      <c r="H152" s="76">
        <f>'[1]12 Table 2.1'!G158</f>
        <v>1.4440974970420046</v>
      </c>
      <c r="I152" s="85" t="str">
        <f>'[1]12 Table 2.1 (2)'!H152</f>
        <v xml:space="preserve">1B4 </v>
      </c>
      <c r="J152" s="76">
        <f>'[1]12 Table 2.1 (2)'!EJ152</f>
        <v>1.4000000000000001</v>
      </c>
      <c r="K152" s="76">
        <f>'[1]12 Table 2.1 (2)'!EK152</f>
        <v>1.3666666666666665</v>
      </c>
      <c r="L152" s="76">
        <f>'[1]12 Table 2.1 (2)'!EL152</f>
        <v>1.3666666666666665</v>
      </c>
      <c r="M152" s="76">
        <f>'[1]12 Table 2.1 (2)'!EV152</f>
        <v>1.4833333333333334</v>
      </c>
      <c r="N152" s="76">
        <f>'[1]12 Table 2.1 (2)'!EW152</f>
        <v>1.4833333333333334</v>
      </c>
      <c r="O152" s="76">
        <f>'[1]12 Table 2.1 (2)'!EX152</f>
        <v>1.4833333333333334</v>
      </c>
    </row>
    <row r="153" spans="1:15" x14ac:dyDescent="0.25">
      <c r="A153" t="str">
        <f>'[1]12 Table 2.1'!A154</f>
        <v>09.3.3</v>
      </c>
      <c r="B153" t="str">
        <f>'[1]12 Table 2.1'!B154</f>
        <v>09</v>
      </c>
      <c r="C153" t="str">
        <f>'[1]12 Table 2.1'!C154</f>
        <v>09 Recreation and culture</v>
      </c>
      <c r="D153" t="str">
        <f>'[1]12 Table 2.1'!D154</f>
        <v>09.3.3_234.08-1</v>
      </c>
      <c r="E153" t="str">
        <f>'[1]12 Table 2.1'!E154</f>
        <v>Weedkiller / Graxomone/Agriquat / 1 l / imported</v>
      </c>
      <c r="F153" s="78" t="str">
        <f>'[1]12 Table 2.1 (2)'!F153</f>
        <v>Laptop (a)</v>
      </c>
      <c r="G153" s="78"/>
      <c r="H153" s="81">
        <f>'[1]12 Table 2.1'!G153</f>
        <v>1.3273976265019856</v>
      </c>
      <c r="I153" s="86" t="str">
        <f>'[1]12 Table 2.1 (2)'!H153</f>
        <v>each</v>
      </c>
      <c r="J153" s="81">
        <f>'[1]12 Table 2.1 (2)'!EJ153</f>
        <v>2938.6</v>
      </c>
      <c r="K153" s="81">
        <f>'[1]12 Table 2.1 (2)'!EK153</f>
        <v>2938.6</v>
      </c>
      <c r="L153" s="81">
        <f>'[1]12 Table 2.1 (2)'!EL153</f>
        <v>2938.6</v>
      </c>
      <c r="M153" s="81">
        <f>'[1]12 Table 2.1 (2)'!EV153</f>
        <v>2898.6</v>
      </c>
      <c r="N153" s="81">
        <f>'[1]12 Table 2.1 (2)'!EW153</f>
        <v>2898.6</v>
      </c>
      <c r="O153" s="81">
        <f>'[1]12 Table 2.1 (2)'!EX153</f>
        <v>2898.6</v>
      </c>
    </row>
    <row r="154" spans="1:15" hidden="1" x14ac:dyDescent="0.25">
      <c r="A154" t="str">
        <f>'[1]12 Table 2.1'!A155</f>
        <v>09.4.2</v>
      </c>
      <c r="B154" t="str">
        <f>'[1]12 Table 2.1'!B155</f>
        <v>09</v>
      </c>
      <c r="C154" t="str">
        <f>'[1]12 Table 2.1'!C155</f>
        <v>09 Recreation and culture</v>
      </c>
      <c r="D154" t="str">
        <f>'[1]12 Table 2.1'!D155</f>
        <v>09.4.2_245.02-1</v>
      </c>
      <c r="E154" t="str">
        <f>'[1]12 Table 2.1'!E155</f>
        <v>Cinema Admission / adult / ticket / local</v>
      </c>
      <c r="F154" s="74" t="str">
        <f>'[1]12 Table 2.1'!F154</f>
        <v>Graxomone Weedkiller</v>
      </c>
      <c r="G154" s="74"/>
      <c r="H154" s="76">
        <f>'[1]12 Table 2.1'!G154</f>
        <v>0.55706029346897012</v>
      </c>
      <c r="I154" s="85" t="str">
        <f>'[1]12 Table 2.1'!H154</f>
        <v>1 ltr</v>
      </c>
      <c r="J154" s="76"/>
      <c r="K154" s="76"/>
      <c r="L154" s="76"/>
    </row>
    <row r="155" spans="1:15" hidden="1" x14ac:dyDescent="0.25">
      <c r="A155" t="str">
        <f>'[1]12 Table 2.1'!A156</f>
        <v>09.5.2</v>
      </c>
      <c r="B155" t="str">
        <f>'[1]12 Table 2.1'!B156</f>
        <v>09</v>
      </c>
      <c r="C155" t="str">
        <f>'[1]12 Table 2.1'!C156</f>
        <v>09 Recreation and culture</v>
      </c>
      <c r="D155" t="str">
        <f>'[1]12 Table 2.1'!D156</f>
        <v>09.5.2_252.02-1</v>
      </c>
      <c r="E155" t="str">
        <f>'[1]12 Table 2.1'!E156</f>
        <v>News Paper / Samoa Observer / each / local</v>
      </c>
      <c r="F155" s="74" t="str">
        <f>'[1]12 Table 2.1'!F155</f>
        <v>Admission Cinema Admission</v>
      </c>
      <c r="G155" s="74"/>
      <c r="H155" s="76">
        <f>'[1]12 Table 2.1'!G155</f>
        <v>0.41026120105205538</v>
      </c>
      <c r="I155" s="85" t="str">
        <f>'[1]12 Table 2.1'!H155</f>
        <v>ticket</v>
      </c>
      <c r="J155" s="76"/>
      <c r="K155" s="76"/>
      <c r="L155" s="76"/>
    </row>
    <row r="156" spans="1:15" hidden="1" x14ac:dyDescent="0.25">
      <c r="A156" t="str">
        <f>'[1]12 Table 2.1'!A157</f>
        <v>09.5.2</v>
      </c>
      <c r="B156" t="str">
        <f>'[1]12 Table 2.1'!B157</f>
        <v>09</v>
      </c>
      <c r="C156" t="str">
        <f>'[1]12 Table 2.1'!C157</f>
        <v>09 Recreation and culture</v>
      </c>
      <c r="D156" t="str">
        <f>'[1]12 Table 2.1'!D157</f>
        <v>09.5.2_252.02-2</v>
      </c>
      <c r="E156" t="str">
        <f>'[1]12 Table 2.1'!E157</f>
        <v>News Paper / Newsline / each / local</v>
      </c>
      <c r="F156" s="74" t="str">
        <f>'[1]12 Table 2.1'!F156</f>
        <v>Paper Samoa News Paper</v>
      </c>
      <c r="G156" s="74"/>
      <c r="H156" s="76">
        <f>'[1]12 Table 2.1'!G156</f>
        <v>1.0295518334195801E-2</v>
      </c>
      <c r="I156" s="85" t="str">
        <f>'[1]12 Table 2.1'!H156</f>
        <v>each</v>
      </c>
      <c r="J156" s="76"/>
      <c r="K156" s="76"/>
      <c r="L156" s="76"/>
    </row>
    <row r="157" spans="1:15" hidden="1" x14ac:dyDescent="0.25">
      <c r="A157" t="str">
        <f>'[1]12 Table 2.1'!A158</f>
        <v>09.5.4</v>
      </c>
      <c r="B157" t="str">
        <f>'[1]12 Table 2.1'!B158</f>
        <v>09</v>
      </c>
      <c r="C157" t="str">
        <f>'[1]12 Table 2.1'!C158</f>
        <v>09 Recreation and culture</v>
      </c>
      <c r="D157" t="str">
        <f>'[1]12 Table 2.1'!D158</f>
        <v>09.5.4_256.02-1</v>
      </c>
      <c r="E157" t="str">
        <f>'[1]12 Table 2.1'!E158</f>
        <v>Exercise Book / warwick / 7 mm ruling / 1B4 64 pages / each / imported</v>
      </c>
      <c r="F157" s="78" t="str">
        <f>'[1]12 Table 2.1'!F157</f>
        <v>Paper News Paper</v>
      </c>
      <c r="G157" s="78"/>
      <c r="H157" s="81">
        <f>'[1]12 Table 2.1'!G157</f>
        <v>1.0295518334195801E-2</v>
      </c>
      <c r="I157" s="86" t="str">
        <f>'[1]12 Table 2.1'!H157</f>
        <v>each</v>
      </c>
      <c r="J157" s="76"/>
      <c r="K157" s="76"/>
      <c r="L157" s="76"/>
    </row>
    <row r="158" spans="1:15" ht="15.75" x14ac:dyDescent="0.25">
      <c r="E158" s="82" t="str">
        <f>'[1]12 Table 2.1'!E159</f>
        <v>10 Education</v>
      </c>
      <c r="F158" s="71" t="str">
        <f>'[1]12 Table 2.1'!F159</f>
        <v>10 Education</v>
      </c>
      <c r="G158" s="71"/>
      <c r="H158" s="76"/>
      <c r="I158" s="83"/>
      <c r="J158" s="76"/>
      <c r="K158" s="76"/>
      <c r="L158" s="76"/>
    </row>
    <row r="159" spans="1:15" x14ac:dyDescent="0.25">
      <c r="A159" t="str">
        <f>'[1]12 Table 2.1'!A160</f>
        <v>10.1.0</v>
      </c>
      <c r="B159" t="str">
        <f>'[1]12 Table 2.1'!B160</f>
        <v>10</v>
      </c>
      <c r="C159" t="str">
        <f>'[1]12 Table 2.1'!C160</f>
        <v>10 Education</v>
      </c>
      <c r="D159" t="str">
        <f>'[1]12 Table 2.1'!D160</f>
        <v>10.1.0_258.03-1</v>
      </c>
      <c r="E159" t="str">
        <f>'[1]12 Table 2.1'!E160</f>
        <v>Registration fees / PTA / Primary / Y6 / Urban area / annual / local</v>
      </c>
      <c r="F159" s="74" t="str">
        <f>'[1]12 Table 2.1 (2)'!F159</f>
        <v>Fees PTA Primary Y Urban Registration fees (a)</v>
      </c>
      <c r="G159" s="74"/>
      <c r="H159" s="76">
        <f>'[1]12 Table 2.1'!G160</f>
        <v>7.225063700276074</v>
      </c>
      <c r="I159" s="85" t="str">
        <f>'[1]12 Table 2.1 (2)'!H159</f>
        <v xml:space="preserve">Year 6 </v>
      </c>
      <c r="J159" s="76">
        <f>'[1]12 Table 2.1 (2)'!EJ159</f>
        <v>82.5</v>
      </c>
      <c r="K159" s="76">
        <f>'[1]12 Table 2.1 (2)'!EK159</f>
        <v>82.5</v>
      </c>
      <c r="L159" s="76">
        <f>'[1]12 Table 2.1 (2)'!EL159</f>
        <v>72.5</v>
      </c>
      <c r="M159" s="76">
        <f>'[1]12 Table 2.1 (2)'!EV159</f>
        <v>72.5</v>
      </c>
      <c r="N159" s="76">
        <f>'[1]12 Table 2.1 (2)'!EW159</f>
        <v>72.5</v>
      </c>
      <c r="O159" s="76">
        <f>'[1]12 Table 2.1 (2)'!EX159</f>
        <v>72.5</v>
      </c>
    </row>
    <row r="160" spans="1:15" x14ac:dyDescent="0.25">
      <c r="A160" t="str">
        <f>'[1]12 Table 2.1'!A161</f>
        <v>10.2.0</v>
      </c>
      <c r="B160" t="str">
        <f>'[1]12 Table 2.1'!B161</f>
        <v>10</v>
      </c>
      <c r="C160" t="str">
        <f>'[1]12 Table 2.1'!C161</f>
        <v>10 Education</v>
      </c>
      <c r="D160" t="str">
        <f>'[1]12 Table 2.1'!D161</f>
        <v>10.2.0_259.03-1</v>
      </c>
      <c r="E160" t="str">
        <f>'[1]12 Table 2.1'!E161</f>
        <v>Registration fees / PTA / Secondary / Y10 / Urban area / annual / local</v>
      </c>
      <c r="F160" s="74" t="str">
        <f>'[1]12 Table 2.1 (2)'!F160</f>
        <v>Fees PTA Secondary Y Urban Registration fees (a)</v>
      </c>
      <c r="G160" s="74"/>
      <c r="H160" s="76">
        <f>'[1]12 Table 2.1'!G161</f>
        <v>5.1094226020290758</v>
      </c>
      <c r="I160" s="85" t="str">
        <f>'[1]12 Table 2.1 (2)'!H160</f>
        <v xml:space="preserve">Year 10 </v>
      </c>
      <c r="J160" s="76">
        <f>'[1]12 Table 2.1 (2)'!EJ160</f>
        <v>58</v>
      </c>
      <c r="K160" s="76">
        <f>'[1]12 Table 2.1 (2)'!EK160</f>
        <v>58</v>
      </c>
      <c r="L160" s="76">
        <f>'[1]12 Table 2.1 (2)'!EL160</f>
        <v>58</v>
      </c>
      <c r="M160" s="76">
        <f>'[1]12 Table 2.1 (2)'!EV160</f>
        <v>58</v>
      </c>
      <c r="N160" s="76">
        <f>'[1]12 Table 2.1 (2)'!EW160</f>
        <v>58</v>
      </c>
      <c r="O160" s="76">
        <f>'[1]12 Table 2.1 (2)'!EX160</f>
        <v>58</v>
      </c>
    </row>
    <row r="161" spans="1:15" x14ac:dyDescent="0.25">
      <c r="A161" t="str">
        <f>'[1]12 Table 2.1'!A162</f>
        <v>10.2.0</v>
      </c>
      <c r="B161" t="str">
        <f>'[1]12 Table 2.1'!B162</f>
        <v>10</v>
      </c>
      <c r="C161" t="str">
        <f>'[1]12 Table 2.1'!C162</f>
        <v>10 Education</v>
      </c>
      <c r="D161" t="str">
        <f>'[1]12 Table 2.1'!D162</f>
        <v>10.2.0_259.02-1</v>
      </c>
      <c r="E161" t="str">
        <f>'[1]12 Table 2.1'!E162</f>
        <v>Examination Fees / Secondary / Y12-13 / National / annual / local</v>
      </c>
      <c r="F161" s="74" t="str">
        <f>'[1]12 Table 2.1 (2)'!F161</f>
        <v>Fees Tertiary NUS registration School Fees</v>
      </c>
      <c r="G161" s="74"/>
      <c r="H161" s="76">
        <f>'[1]12 Table 2.1'!G163</f>
        <v>3.7894190934328269</v>
      </c>
      <c r="I161" s="85" t="str">
        <f>'[1]12 Table 2.1 (2)'!H161</f>
        <v xml:space="preserve">registration </v>
      </c>
      <c r="J161" s="76">
        <f>'[1]12 Table 2.1 (2)'!EJ161</f>
        <v>322</v>
      </c>
      <c r="K161" s="76">
        <f>'[1]12 Table 2.1 (2)'!EK161</f>
        <v>322</v>
      </c>
      <c r="L161" s="76">
        <f>'[1]12 Table 2.1 (2)'!EL161</f>
        <v>322</v>
      </c>
      <c r="M161" s="76">
        <f>'[1]12 Table 2.1 (2)'!EV161</f>
        <v>322</v>
      </c>
      <c r="N161" s="76">
        <f>'[1]12 Table 2.1 (2)'!EW161</f>
        <v>322</v>
      </c>
      <c r="O161" s="76">
        <f>'[1]12 Table 2.1 (2)'!EX161</f>
        <v>322</v>
      </c>
    </row>
    <row r="162" spans="1:15" x14ac:dyDescent="0.25">
      <c r="A162" t="str">
        <f>'[1]12 Table 2.1'!A163</f>
        <v>10.4.0</v>
      </c>
      <c r="B162" t="str">
        <f>'[1]12 Table 2.1'!B163</f>
        <v>10</v>
      </c>
      <c r="C162" t="str">
        <f>'[1]12 Table 2.1'!C163</f>
        <v>10 Education</v>
      </c>
      <c r="D162" t="str">
        <f>'[1]12 Table 2.1'!D163</f>
        <v>10.4.0_261.02-1</v>
      </c>
      <c r="E162" t="str">
        <f>'[1]12 Table 2.1'!E163</f>
        <v>School Fees / Tertiary / NUS registration / National / annual / local</v>
      </c>
      <c r="F162" s="78" t="str">
        <f>'[1]12 Table 2.1 (2)'!F162</f>
        <v>Fees Secondary Y Examination Fees (a)</v>
      </c>
      <c r="G162" s="78"/>
      <c r="H162" s="81">
        <f>'[1]12 Table 2.1'!G162</f>
        <v>3.609759740684169</v>
      </c>
      <c r="I162" s="86" t="str">
        <f>'[1]12 Table 2.1 (2)'!H162</f>
        <v xml:space="preserve">Y12-13 </v>
      </c>
      <c r="J162" s="81">
        <f>'[1]12 Table 2.1 (2)'!EJ162</f>
        <v>25.5</v>
      </c>
      <c r="K162" s="81">
        <f>'[1]12 Table 2.1 (2)'!EK162</f>
        <v>25.5</v>
      </c>
      <c r="L162" s="81">
        <f>'[1]12 Table 2.1 (2)'!EL162</f>
        <v>25.5</v>
      </c>
      <c r="M162" s="81">
        <f>'[1]12 Table 2.1 (2)'!EV162</f>
        <v>25.5</v>
      </c>
      <c r="N162" s="81">
        <f>'[1]12 Table 2.1 (2)'!EW162</f>
        <v>25.5</v>
      </c>
      <c r="O162" s="81">
        <f>'[1]12 Table 2.1 (2)'!EX162</f>
        <v>25.5</v>
      </c>
    </row>
    <row r="163" spans="1:15" ht="15.75" x14ac:dyDescent="0.25">
      <c r="E163" s="82" t="str">
        <f>'[1]12 Table 2.1'!E164</f>
        <v>11 Restaurants and hotels</v>
      </c>
      <c r="F163" s="71" t="str">
        <f>'[1]12 Table 2.1'!F164</f>
        <v>11 Restaurants and hotels</v>
      </c>
      <c r="G163" s="71"/>
      <c r="H163" s="76"/>
      <c r="I163" s="83"/>
      <c r="J163" s="76"/>
      <c r="K163" s="76"/>
      <c r="L163" s="76"/>
    </row>
    <row r="164" spans="1:15" x14ac:dyDescent="0.25">
      <c r="A164" t="str">
        <f>'[1]12 Table 2.1'!A165</f>
        <v>11.1.1</v>
      </c>
      <c r="B164" t="str">
        <f>'[1]12 Table 2.1'!B165</f>
        <v>11</v>
      </c>
      <c r="C164" t="str">
        <f>'[1]12 Table 2.1'!C165</f>
        <v>11 Restaurants and hotels</v>
      </c>
      <c r="D164" t="str">
        <f>'[1]12 Table 2.1'!D165</f>
        <v>11.1.1_263.06-1</v>
      </c>
      <c r="E164" t="str">
        <f>'[1]12 Table 2.1'!E165</f>
        <v>Meal / Fish &amp; Chips / 1 serve / local</v>
      </c>
      <c r="F164" s="74" t="str">
        <f>'[1]12 Table 2.1 (2)'!F164</f>
        <v>Fish &amp; Chip Meal</v>
      </c>
      <c r="G164" s="74"/>
      <c r="H164" s="76">
        <f>'[1]12 Table 2.1'!G165</f>
        <v>7.7926795690571105</v>
      </c>
      <c r="I164" s="85" t="str">
        <f>'[1]12 Table 2.1 (2)'!H164</f>
        <v>1 serve</v>
      </c>
      <c r="J164" s="76">
        <f>'[1]12 Table 2.1 (2)'!EJ164</f>
        <v>9.5833333333333339</v>
      </c>
      <c r="K164" s="76">
        <f>'[1]12 Table 2.1 (2)'!EK164</f>
        <v>10.083333333333334</v>
      </c>
      <c r="L164" s="76">
        <f>'[1]12 Table 2.1 (2)'!EL164</f>
        <v>10.083333333333334</v>
      </c>
      <c r="M164" s="76">
        <f>'[1]12 Table 2.1 (2)'!EV164</f>
        <v>10.166666666666666</v>
      </c>
      <c r="N164" s="76">
        <f>'[1]12 Table 2.1 (2)'!EW164</f>
        <v>10.166666666666666</v>
      </c>
      <c r="O164" s="76">
        <f>'[1]12 Table 2.1 (2)'!EX164</f>
        <v>10.166666666666666</v>
      </c>
    </row>
    <row r="165" spans="1:15" x14ac:dyDescent="0.25">
      <c r="A165" t="str">
        <f>'[1]12 Table 2.1'!A166</f>
        <v>11.1.1</v>
      </c>
      <c r="B165" t="str">
        <f>'[1]12 Table 2.1'!B166</f>
        <v>11</v>
      </c>
      <c r="C165" t="str">
        <f>'[1]12 Table 2.1'!C166</f>
        <v>11 Restaurants and hotels</v>
      </c>
      <c r="D165" t="str">
        <f>'[1]12 Table 2.1'!D166</f>
        <v>11.1.1_263.99-1</v>
      </c>
      <c r="E165" t="str">
        <f>'[1]12 Table 2.1'!E166</f>
        <v>Meal / Curry &amp; chopsuey / 1 serve / local</v>
      </c>
      <c r="F165" s="74" t="str">
        <f>'[1]12 Table 2.1 (2)'!F165</f>
        <v>Curry &amp; Chopsuey Meal</v>
      </c>
      <c r="G165" s="74"/>
      <c r="H165" s="76">
        <f>'[1]12 Table 2.1'!G166</f>
        <v>4.8688516397151504</v>
      </c>
      <c r="I165" s="85" t="str">
        <f>'[1]12 Table 2.1 (2)'!H165</f>
        <v>1 serve</v>
      </c>
      <c r="J165" s="76">
        <f>'[1]12 Table 2.1 (2)'!EJ165</f>
        <v>4.666666666666667</v>
      </c>
      <c r="K165" s="76">
        <f>'[1]12 Table 2.1 (2)'!EK165</f>
        <v>4</v>
      </c>
      <c r="L165" s="76">
        <f>'[1]12 Table 2.1 (2)'!EL165</f>
        <v>4</v>
      </c>
      <c r="M165" s="76">
        <f>'[1]12 Table 2.1 (2)'!EV165</f>
        <v>4</v>
      </c>
      <c r="N165" s="76">
        <f>'[1]12 Table 2.1 (2)'!EW165</f>
        <v>4.666666666666667</v>
      </c>
      <c r="O165" s="76">
        <f>'[1]12 Table 2.1 (2)'!EX165</f>
        <v>4.666666666666667</v>
      </c>
    </row>
    <row r="166" spans="1:15" x14ac:dyDescent="0.25">
      <c r="A166" t="str">
        <f>'[1]12 Table 2.1'!A167</f>
        <v>11.1.1</v>
      </c>
      <c r="B166" t="str">
        <f>'[1]12 Table 2.1'!B167</f>
        <v>11</v>
      </c>
      <c r="C166" t="str">
        <f>'[1]12 Table 2.1'!C167</f>
        <v>11 Restaurants and hotels</v>
      </c>
      <c r="D166" t="str">
        <f>'[1]12 Table 2.1'!D167</f>
        <v>11.1.1_263.99-2</v>
      </c>
      <c r="E166" t="str">
        <f>'[1]12 Table 2.1'!E167</f>
        <v>Meal / Chicken &amp; chips / 1 serve / local</v>
      </c>
      <c r="F166" s="74" t="str">
        <f>'[1]12 Table 2.1 (2)'!F166</f>
        <v>Chicken &amp; Chips Meal (a)</v>
      </c>
      <c r="G166" s="74"/>
      <c r="H166" s="76">
        <f>'[1]12 Table 2.1'!G167</f>
        <v>4.8688516397151504</v>
      </c>
      <c r="I166" s="85" t="str">
        <f>'[1]12 Table 2.1 (2)'!H166</f>
        <v>1 serve</v>
      </c>
      <c r="J166" s="76">
        <f>'[1]12 Table 2.1 (2)'!EJ166</f>
        <v>10</v>
      </c>
      <c r="K166" s="76">
        <f>'[1]12 Table 2.1 (2)'!EK166</f>
        <v>10.285714285714286</v>
      </c>
      <c r="L166" s="76">
        <f>'[1]12 Table 2.1 (2)'!EL166</f>
        <v>10.285714285714286</v>
      </c>
      <c r="M166" s="76">
        <f>'[1]12 Table 2.1 (2)'!EV166</f>
        <v>10.428571428571429</v>
      </c>
      <c r="N166" s="76">
        <f>'[1]12 Table 2.1 (2)'!EW166</f>
        <v>10.428571428571429</v>
      </c>
      <c r="O166" s="76">
        <f>'[1]12 Table 2.1 (2)'!EX166</f>
        <v>10.428571428571429</v>
      </c>
    </row>
    <row r="167" spans="1:15" x14ac:dyDescent="0.25">
      <c r="A167" t="str">
        <f>'[1]12 Table 2.1'!A168</f>
        <v>11.1.1</v>
      </c>
      <c r="B167" t="str">
        <f>'[1]12 Table 2.1'!B168</f>
        <v>11</v>
      </c>
      <c r="C167" t="str">
        <f>'[1]12 Table 2.1'!C168</f>
        <v>11 Restaurants and hotels</v>
      </c>
      <c r="D167" t="str">
        <f>'[1]12 Table 2.1'!D168</f>
        <v>11.1.1_263.99-3</v>
      </c>
      <c r="E167" t="str">
        <f>'[1]12 Table 2.1'!E168</f>
        <v>Meal / steam rice &amp; chicken leg / 1 serve / local</v>
      </c>
      <c r="F167" s="78" t="str">
        <f>'[1]12 Table 2.1 (2)'!F167</f>
        <v>Steam rice &amp; chicken Meal (a)</v>
      </c>
      <c r="G167" s="78"/>
      <c r="H167" s="81">
        <f>'[1]12 Table 2.1'!G168</f>
        <v>4.8688516397151504</v>
      </c>
      <c r="I167" s="86" t="str">
        <f>'[1]12 Table 2.1 (2)'!H167</f>
        <v>1 serve</v>
      </c>
      <c r="J167" s="81">
        <f>'[1]12 Table 2.1 (2)'!EJ167</f>
        <v>5</v>
      </c>
      <c r="K167" s="81">
        <f>'[1]12 Table 2.1 (2)'!EK167</f>
        <v>5</v>
      </c>
      <c r="L167" s="81">
        <f>'[1]12 Table 2.1 (2)'!EL167</f>
        <v>5</v>
      </c>
      <c r="M167" s="81">
        <f>'[1]12 Table 2.1 (2)'!EV167</f>
        <v>5</v>
      </c>
      <c r="N167" s="81">
        <f>'[1]12 Table 2.1 (2)'!EW167</f>
        <v>5.5</v>
      </c>
      <c r="O167" s="81">
        <f>'[1]12 Table 2.1 (2)'!EX167</f>
        <v>5.5</v>
      </c>
    </row>
    <row r="168" spans="1:15" ht="15.75" x14ac:dyDescent="0.25">
      <c r="E168" s="82" t="str">
        <f>'[1]12 Table 2.1'!E169</f>
        <v>12 Miscellaneous goods and services</v>
      </c>
      <c r="F168" s="71" t="str">
        <f>'[1]12 Table 2.1'!F169</f>
        <v>12 Miscellaneous goods and services</v>
      </c>
      <c r="G168" s="71"/>
      <c r="H168" s="76"/>
      <c r="I168" s="83"/>
      <c r="J168" s="76"/>
      <c r="K168" s="76"/>
      <c r="L168" s="76"/>
    </row>
    <row r="169" spans="1:15" x14ac:dyDescent="0.25">
      <c r="A169" t="str">
        <f>'[1]12 Table 2.1'!A170</f>
        <v>12.1.3</v>
      </c>
      <c r="B169" t="str">
        <f>'[1]12 Table 2.1'!B170</f>
        <v>12</v>
      </c>
      <c r="C169" t="str">
        <f>'[1]12 Table 2.1'!C170</f>
        <v>12 Miscellaneous goods and services</v>
      </c>
      <c r="D169" t="str">
        <f>'[1]12 Table 2.1'!D170</f>
        <v>12.1.3_276.01-1</v>
      </c>
      <c r="E169" t="str">
        <f>'[1]12 Table 2.1'!E170</f>
        <v>Tooth Paste / Colgate / regular flavour / 140g / each / imported</v>
      </c>
      <c r="F169" s="74" t="str">
        <f>'[1]12 Table 2.1 (2)'!F169</f>
        <v>Paper Sofan deluxe ply Toilet Paper</v>
      </c>
      <c r="G169" s="74"/>
      <c r="H169" s="76">
        <f>'[1]12 Table 2.1'!G176</f>
        <v>8.5156364609314181</v>
      </c>
      <c r="I169" s="85" t="str">
        <f>'[1]12 Table 2.1 (2)'!H169</f>
        <v>250 sheets</v>
      </c>
      <c r="J169" s="76">
        <f>'[1]12 Table 2.1 (2)'!EJ169</f>
        <v>1.05</v>
      </c>
      <c r="K169" s="76">
        <f>'[1]12 Table 2.1 (2)'!EK169</f>
        <v>1.05</v>
      </c>
      <c r="L169" s="76">
        <f>'[1]12 Table 2.1 (2)'!EL169</f>
        <v>1</v>
      </c>
      <c r="M169" s="76">
        <f>'[1]12 Table 2.1 (2)'!EV169</f>
        <v>1</v>
      </c>
      <c r="N169" s="76">
        <f>'[1]12 Table 2.1 (2)'!EW169</f>
        <v>1</v>
      </c>
      <c r="O169" s="76">
        <f>'[1]12 Table 2.1 (2)'!EX169</f>
        <v>1</v>
      </c>
    </row>
    <row r="170" spans="1:15" x14ac:dyDescent="0.25">
      <c r="A170" t="str">
        <f>'[1]12 Table 2.1'!A171</f>
        <v>12.1.3</v>
      </c>
      <c r="B170" t="str">
        <f>'[1]12 Table 2.1'!B171</f>
        <v>12</v>
      </c>
      <c r="C170" t="str">
        <f>'[1]12 Table 2.1'!C171</f>
        <v>12 Miscellaneous goods and services</v>
      </c>
      <c r="D170" t="str">
        <f>'[1]12 Table 2.1'!D171</f>
        <v>12.1.3_276.05-1</v>
      </c>
      <c r="E170" t="str">
        <f>'[1]12 Table 2.1'!E171</f>
        <v>Toilet soap / Lux / 85g / each / imported</v>
      </c>
      <c r="F170" s="74" t="str">
        <f>'[1]12 Table 2.1 (2)'!F170</f>
        <v>Hair Gel</v>
      </c>
      <c r="G170" s="74"/>
      <c r="H170" s="76">
        <f>'[1]12 Table 2.1'!G173</f>
        <v>4.5892141178220793</v>
      </c>
      <c r="I170" s="85" t="str">
        <f>'[1]12 Table 2.1 (2)'!H170</f>
        <v>1124 ml</v>
      </c>
      <c r="J170" s="76">
        <f>'[1]12 Table 2.1 (2)'!EJ170</f>
        <v>4.7571428571428571</v>
      </c>
      <c r="K170" s="76">
        <f>'[1]12 Table 2.1 (2)'!EK170</f>
        <v>4.7571428571428571</v>
      </c>
      <c r="L170" s="76">
        <f>'[1]12 Table 2.1 (2)'!EL170</f>
        <v>4.7571428571428571</v>
      </c>
      <c r="M170" s="76">
        <f>'[1]12 Table 2.1 (2)'!EV170</f>
        <v>4.6142857142857139</v>
      </c>
      <c r="N170" s="76">
        <f>'[1]12 Table 2.1 (2)'!EW170</f>
        <v>4.6142857142857139</v>
      </c>
      <c r="O170" s="76">
        <f>'[1]12 Table 2.1 (2)'!EX170</f>
        <v>4.6142857142857139</v>
      </c>
    </row>
    <row r="171" spans="1:15" x14ac:dyDescent="0.25">
      <c r="A171" t="str">
        <f>'[1]12 Table 2.1'!A172</f>
        <v>12.1.3</v>
      </c>
      <c r="B171" t="str">
        <f>'[1]12 Table 2.1'!B172</f>
        <v>12</v>
      </c>
      <c r="C171" t="str">
        <f>'[1]12 Table 2.1'!C172</f>
        <v>12 Miscellaneous goods and services</v>
      </c>
      <c r="D171" t="str">
        <f>'[1]12 Table 2.1'!D172</f>
        <v>12.1.3_276.06-1</v>
      </c>
      <c r="E171" t="str">
        <f>'[1]12 Table 2.1'!E172</f>
        <v>Toilet soap / Protex / 90g / each / imported</v>
      </c>
      <c r="F171" s="74" t="str">
        <f>'[1]12 Table 2.1 (2)'!F171</f>
        <v>Price for Storage of remains (a)</v>
      </c>
      <c r="G171" s="74"/>
      <c r="H171" s="76">
        <f>'[1]12 Table 2.1'!G177</f>
        <v>4.4070241143008717</v>
      </c>
      <c r="I171" s="85" t="str">
        <f>'[1]12 Table 2.1 (2)'!H171</f>
        <v>per day</v>
      </c>
      <c r="J171" s="76">
        <f>'[1]12 Table 2.1 (2)'!EJ171</f>
        <v>60</v>
      </c>
      <c r="K171" s="76">
        <f>'[1]12 Table 2.1 (2)'!EK171</f>
        <v>60</v>
      </c>
      <c r="L171" s="76">
        <f>'[1]12 Table 2.1 (2)'!EL171</f>
        <v>60</v>
      </c>
      <c r="M171" s="76">
        <f>'[1]12 Table 2.1 (2)'!EV171</f>
        <v>60</v>
      </c>
      <c r="N171" s="76">
        <f>'[1]12 Table 2.1 (2)'!EW171</f>
        <v>60</v>
      </c>
      <c r="O171" s="76">
        <f>'[1]12 Table 2.1 (2)'!EX171</f>
        <v>60</v>
      </c>
    </row>
    <row r="172" spans="1:15" x14ac:dyDescent="0.25">
      <c r="A172" t="str">
        <f>'[1]12 Table 2.1'!A173</f>
        <v>12.1.3</v>
      </c>
      <c r="B172" t="str">
        <f>'[1]12 Table 2.1'!B173</f>
        <v>12</v>
      </c>
      <c r="C172" t="str">
        <f>'[1]12 Table 2.1'!C173</f>
        <v>12 Miscellaneous goods and services</v>
      </c>
      <c r="D172" t="str">
        <f>'[1]12 Table 2.1'!D173</f>
        <v>12.1.3_277.10-1</v>
      </c>
      <c r="E172" t="str">
        <f>'[1]12 Table 2.1'!E173</f>
        <v>Gel / Le Fleur / 1124ml / plastic / imported</v>
      </c>
      <c r="F172" s="74" t="str">
        <f>'[1]12 Table 2.1 (2)'!F172</f>
        <v>Basic Casket (a)</v>
      </c>
      <c r="G172" s="74"/>
      <c r="H172" s="76">
        <f>'[1]12 Table 2.1'!G178</f>
        <v>4.4070241143008717</v>
      </c>
      <c r="I172" s="85" t="str">
        <f>'[1]12 Table 2.1 (2)'!H172</f>
        <v>each</v>
      </c>
      <c r="J172" s="76">
        <f>'[1]12 Table 2.1 (2)'!EJ172</f>
        <v>1966.6666666666667</v>
      </c>
      <c r="K172" s="76">
        <f>'[1]12 Table 2.1 (2)'!EK172</f>
        <v>1966.6666666666667</v>
      </c>
      <c r="L172" s="76">
        <f>'[1]12 Table 2.1 (2)'!EL172</f>
        <v>1966.6666666666667</v>
      </c>
      <c r="M172" s="76">
        <f>'[1]12 Table 2.1 (2)'!EV172</f>
        <v>1966.6666666666667</v>
      </c>
      <c r="N172" s="76">
        <f>'[1]12 Table 2.1 (2)'!EW172</f>
        <v>1966.6666666666667</v>
      </c>
      <c r="O172" s="76">
        <f>'[1]12 Table 2.1 (2)'!EX172</f>
        <v>1966.6666666666667</v>
      </c>
    </row>
    <row r="173" spans="1:15" x14ac:dyDescent="0.25">
      <c r="A173" t="str">
        <f>'[1]12 Table 2.1'!A174</f>
        <v>12.1.3</v>
      </c>
      <c r="B173" t="str">
        <f>'[1]12 Table 2.1'!B174</f>
        <v>12</v>
      </c>
      <c r="C173" t="str">
        <f>'[1]12 Table 2.1'!C174</f>
        <v>12 Miscellaneous goods and services</v>
      </c>
      <c r="D173" t="str">
        <f>'[1]12 Table 2.1'!D174</f>
        <v>12.1.3_278.02-1</v>
      </c>
      <c r="E173" t="str">
        <f>'[1]12 Table 2.1'!E174</f>
        <v>Diapers / Huggies  / 16kg &amp; over / 24 package / imported</v>
      </c>
      <c r="F173" s="74" t="str">
        <f>'[1]12 Table 2.1 (2)'!F173</f>
        <v>Standard Embalming (a)</v>
      </c>
      <c r="G173" s="74"/>
      <c r="H173" s="76">
        <f>'[1]12 Table 2.1'!G179</f>
        <v>4.4070241143008717</v>
      </c>
      <c r="I173" s="85" t="str">
        <f>'[1]12 Table 2.1 (2)'!H173</f>
        <v>1 person</v>
      </c>
      <c r="J173" s="76">
        <f>'[1]12 Table 2.1 (2)'!EJ173</f>
        <v>1500</v>
      </c>
      <c r="K173" s="76">
        <f>'[1]12 Table 2.1 (2)'!EK173</f>
        <v>1500</v>
      </c>
      <c r="L173" s="76">
        <f>'[1]12 Table 2.1 (2)'!EL173</f>
        <v>1500</v>
      </c>
      <c r="M173" s="76">
        <f>'[1]12 Table 2.1 (2)'!EV173</f>
        <v>1500</v>
      </c>
      <c r="N173" s="76">
        <f>'[1]12 Table 2.1 (2)'!EW173</f>
        <v>1500</v>
      </c>
      <c r="O173" s="76">
        <f>'[1]12 Table 2.1 (2)'!EX173</f>
        <v>1500</v>
      </c>
    </row>
    <row r="174" spans="1:15" x14ac:dyDescent="0.25">
      <c r="A174" t="str">
        <f>'[1]12 Table 2.1'!A175</f>
        <v>12.1.3</v>
      </c>
      <c r="B174" t="str">
        <f>'[1]12 Table 2.1'!B175</f>
        <v>12</v>
      </c>
      <c r="C174" t="str">
        <f>'[1]12 Table 2.1'!C175</f>
        <v>12 Miscellaneous goods and services</v>
      </c>
      <c r="D174" t="str">
        <f>'[1]12 Table 2.1'!D175</f>
        <v>12.1.3_278.01-1</v>
      </c>
      <c r="E174" t="str">
        <f>'[1]12 Table 2.1'!E175</f>
        <v>Diapers / Soft Love / 5kg-10kg / 12 package / imported</v>
      </c>
      <c r="F174" s="74" t="str">
        <f>'[1]12 Table 2.1 (2)'!F174</f>
        <v>Toilet soap (a)</v>
      </c>
      <c r="G174" s="74"/>
      <c r="H174" s="76">
        <f>'[1]12 Table 2.1'!G172</f>
        <v>4.3845085386817377</v>
      </c>
      <c r="I174" s="85" t="str">
        <f>'[1]12 Table 2.1 (2)'!H174</f>
        <v>90g</v>
      </c>
      <c r="J174" s="76">
        <f>'[1]12 Table 2.1 (2)'!EJ174</f>
        <v>1.9727272727272727</v>
      </c>
      <c r="K174" s="76">
        <f>'[1]12 Table 2.1 (2)'!EK174</f>
        <v>1.9727272727272727</v>
      </c>
      <c r="L174" s="76">
        <f>'[1]12 Table 2.1 (2)'!EL174</f>
        <v>1.9272727272727272</v>
      </c>
      <c r="M174" s="76">
        <f>'[1]12 Table 2.1 (2)'!EV174</f>
        <v>1.9545454545454546</v>
      </c>
      <c r="N174" s="76">
        <f>'[1]12 Table 2.1 (2)'!EW174</f>
        <v>1.9636363636363638</v>
      </c>
      <c r="O174" s="76">
        <f>'[1]12 Table 2.1 (2)'!EX174</f>
        <v>1.9545454545454546</v>
      </c>
    </row>
    <row r="175" spans="1:15" x14ac:dyDescent="0.25">
      <c r="A175" t="str">
        <f>'[1]12 Table 2.1'!A176</f>
        <v>12.1.3</v>
      </c>
      <c r="B175" t="str">
        <f>'[1]12 Table 2.1'!B176</f>
        <v>12</v>
      </c>
      <c r="C175" t="str">
        <f>'[1]12 Table 2.1'!C176</f>
        <v>12 Miscellaneous goods and services</v>
      </c>
      <c r="D175" t="str">
        <f>'[1]12 Table 2.1'!D176</f>
        <v>12.1.3_278.10-1</v>
      </c>
      <c r="E175" t="str">
        <f>'[1]12 Table 2.1'!E176</f>
        <v>Toilet Paper / Sofan deluxe / 2ply / 250sheets / roll / imported</v>
      </c>
      <c r="F175" s="78" t="str">
        <f>'[1]12 Table 2.1 (2)'!F175</f>
        <v>Diapers (a)</v>
      </c>
      <c r="G175" s="78"/>
      <c r="H175" s="81">
        <f>'[1]12 Table 2.1'!G175</f>
        <v>4.1942187461839806</v>
      </c>
      <c r="I175" s="86" t="str">
        <f>'[1]12 Table 2.1 (2)'!H175</f>
        <v>5kg-10kg</v>
      </c>
      <c r="J175" s="81">
        <f>'[1]12 Table 2.1 (2)'!EJ175</f>
        <v>8.1428571428571423</v>
      </c>
      <c r="K175" s="81">
        <f>'[1]12 Table 2.1 (2)'!EK175</f>
        <v>8.1428571428571423</v>
      </c>
      <c r="L175" s="81">
        <f>'[1]12 Table 2.1 (2)'!EL175</f>
        <v>8.0857142857142854</v>
      </c>
      <c r="M175" s="81">
        <f>'[1]12 Table 2.1 (2)'!EV175</f>
        <v>7.3714285714285719</v>
      </c>
      <c r="N175" s="81">
        <f>'[1]12 Table 2.1 (2)'!EW175</f>
        <v>7.3142857142857149</v>
      </c>
      <c r="O175" s="81">
        <f>'[1]12 Table 2.1 (2)'!EX175</f>
        <v>7.3142857142857149</v>
      </c>
    </row>
    <row r="176" spans="1:15" hidden="1" x14ac:dyDescent="0.25">
      <c r="A176" t="str">
        <f>'[1]12 Table 2.1'!A177</f>
        <v>12.7.0</v>
      </c>
      <c r="B176" t="str">
        <f>'[1]12 Table 2.1'!B177</f>
        <v>12</v>
      </c>
      <c r="C176" t="str">
        <f>'[1]12 Table 2.1'!C177</f>
        <v>12 Miscellaneous goods and services</v>
      </c>
      <c r="D176" t="str">
        <f>'[1]12 Table 2.1'!D177</f>
        <v>12.7.0_299.01-1</v>
      </c>
      <c r="E176" t="str">
        <f>'[1]12 Table 2.1'!E177</f>
        <v>Storage of remains / price per day / local</v>
      </c>
      <c r="F176" s="74" t="str">
        <f>'[1]12 Table 2.1'!F171</f>
        <v>soap Lux Toilet soap</v>
      </c>
      <c r="G176" s="74"/>
      <c r="H176" s="76">
        <f>'[1]12 Table 2.1'!G171</f>
        <v>3.8680724697805009</v>
      </c>
      <c r="I176" s="85" t="str">
        <f>'[1]12 Table 2.1'!H171</f>
        <v>85g</v>
      </c>
    </row>
    <row r="177" spans="1:9" hidden="1" x14ac:dyDescent="0.25">
      <c r="A177" t="str">
        <f>'[1]12 Table 2.1'!A178</f>
        <v>12.7.0</v>
      </c>
      <c r="B177" t="str">
        <f>'[1]12 Table 2.1'!B178</f>
        <v>12</v>
      </c>
      <c r="C177" t="str">
        <f>'[1]12 Table 2.1'!C178</f>
        <v>12 Miscellaneous goods and services</v>
      </c>
      <c r="D177" t="str">
        <f>'[1]12 Table 2.1'!D178</f>
        <v>12.7.0_299.01-2</v>
      </c>
      <c r="E177" t="str">
        <f>'[1]12 Table 2.1'!E178</f>
        <v>Casket / basic model / each / imported</v>
      </c>
      <c r="F177" s="74" t="str">
        <f>'[1]12 Table 2.1'!F170</f>
        <v>Paste Colgate regular flavour Tooth Paste</v>
      </c>
      <c r="G177" s="74"/>
      <c r="H177" s="76">
        <f>'[1]12 Table 2.1'!G170</f>
        <v>3.4326949862937117</v>
      </c>
      <c r="I177" s="85" t="str">
        <f>'[1]12 Table 2.1'!H170</f>
        <v>140g</v>
      </c>
    </row>
    <row r="178" spans="1:9" hidden="1" x14ac:dyDescent="0.25">
      <c r="A178" t="str">
        <f>'[1]12 Table 2.1'!A179</f>
        <v>12.7.0</v>
      </c>
      <c r="B178" t="str">
        <f>'[1]12 Table 2.1'!B179</f>
        <v>12</v>
      </c>
      <c r="C178" t="str">
        <f>'[1]12 Table 2.1'!C179</f>
        <v>12 Miscellaneous goods and services</v>
      </c>
      <c r="D178" t="str">
        <f>'[1]12 Table 2.1'!D179</f>
        <v>12.7.0_299.01-3</v>
      </c>
      <c r="E178" t="str">
        <f>'[1]12 Table 2.1'!E179</f>
        <v>Embalming / Standard service / 1 person / local</v>
      </c>
      <c r="F178" s="78" t="str">
        <f>'[1]12 Table 2.1'!F174</f>
        <v>Huggies kg &amp; Diapers</v>
      </c>
      <c r="G178" s="78"/>
      <c r="H178" s="81">
        <f>'[1]12 Table 2.1'!G174</f>
        <v>1.2951225353917422</v>
      </c>
      <c r="I178" s="86" t="str">
        <f>'[1]12 Table 2.1'!H174</f>
        <v>16kg &amp; over</v>
      </c>
    </row>
    <row r="179" spans="1:9" ht="13.5" customHeight="1" x14ac:dyDescent="0.25">
      <c r="F179" s="87" t="s">
        <v>38</v>
      </c>
      <c r="G179" s="87"/>
      <c r="H179" s="87"/>
      <c r="I179" s="88"/>
    </row>
    <row r="180" spans="1:9" ht="12" customHeight="1" x14ac:dyDescent="0.25">
      <c r="F180" s="87" t="s">
        <v>63</v>
      </c>
      <c r="G180" s="87"/>
      <c r="H180" s="87"/>
      <c r="I180" s="88"/>
    </row>
    <row r="181" spans="1:9" ht="12" customHeight="1" x14ac:dyDescent="0.25">
      <c r="F181" s="89"/>
      <c r="G181" s="87" t="s">
        <v>64</v>
      </c>
      <c r="H181" s="87"/>
      <c r="I181" s="88"/>
    </row>
    <row r="182" spans="1:9" ht="12" customHeight="1" x14ac:dyDescent="0.25">
      <c r="F182" s="87" t="s">
        <v>65</v>
      </c>
      <c r="G182" s="87"/>
      <c r="H182" s="87"/>
    </row>
    <row r="183" spans="1:9" ht="12" customHeight="1" x14ac:dyDescent="0.25">
      <c r="F183" s="87" t="s">
        <v>66</v>
      </c>
      <c r="G183" s="87"/>
    </row>
    <row r="184" spans="1:9" s="93" customFormat="1" ht="12" customHeight="1" x14ac:dyDescent="0.25">
      <c r="G184" s="94"/>
      <c r="H184" s="91"/>
      <c r="I184" s="95"/>
    </row>
    <row r="185" spans="1:9" x14ac:dyDescent="0.25">
      <c r="F185" s="74"/>
      <c r="G185" s="74"/>
      <c r="H185" s="76"/>
      <c r="I185" s="85"/>
    </row>
    <row r="186" spans="1:9" x14ac:dyDescent="0.25">
      <c r="F186" s="74"/>
      <c r="G186" s="74"/>
      <c r="H186" s="76"/>
      <c r="I186" s="85"/>
    </row>
    <row r="187" spans="1:9" x14ac:dyDescent="0.25">
      <c r="F187" s="74"/>
      <c r="G187" s="74"/>
      <c r="H187" s="76"/>
      <c r="I187" s="85"/>
    </row>
    <row r="188" spans="1:9" x14ac:dyDescent="0.25">
      <c r="F188" s="87"/>
      <c r="G188" s="87"/>
      <c r="H188" s="87"/>
      <c r="I188" s="88"/>
    </row>
    <row r="189" spans="1:9" x14ac:dyDescent="0.25">
      <c r="F189" s="87"/>
      <c r="G189" s="87"/>
      <c r="H189" s="87"/>
      <c r="I189" s="88"/>
    </row>
    <row r="190" spans="1:9" x14ac:dyDescent="0.25">
      <c r="F190" s="87"/>
      <c r="G190" s="87"/>
      <c r="H190" s="87"/>
    </row>
    <row r="191" spans="1:9" x14ac:dyDescent="0.25">
      <c r="F191" s="87"/>
      <c r="G191" s="87"/>
    </row>
  </sheetData>
  <mergeCells count="5">
    <mergeCell ref="F3:G4"/>
    <mergeCell ref="H3:H4"/>
    <mergeCell ref="I3:I4"/>
    <mergeCell ref="K3:M3"/>
    <mergeCell ref="N3:O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6BF0-A5E5-44D0-B8D5-AC8AECCA1875}">
  <sheetPr>
    <tabColor rgb="FF00B050"/>
    <pageSetUpPr fitToPage="1"/>
  </sheetPr>
  <dimension ref="A1:P80"/>
  <sheetViews>
    <sheetView showGridLines="0" showWhiteSpace="0" zoomScale="80" zoomScaleNormal="80" zoomScaleSheetLayoutView="75" workbookViewId="0">
      <selection activeCell="F74" sqref="F74"/>
    </sheetView>
  </sheetViews>
  <sheetFormatPr defaultColWidth="9.28515625" defaultRowHeight="24" customHeight="1" x14ac:dyDescent="0.3"/>
  <cols>
    <col min="1" max="1" width="1.7109375" style="1" customWidth="1"/>
    <col min="2" max="2" width="22.7109375" style="108" customWidth="1"/>
    <col min="3" max="4" width="21.42578125" style="96" customWidth="1"/>
    <col min="5" max="5" width="22.42578125" style="97" customWidth="1"/>
    <col min="6" max="6" width="21.42578125" style="97" customWidth="1"/>
    <col min="7" max="7" width="24.42578125" style="97" customWidth="1"/>
    <col min="8" max="8" width="22.85546875" style="97" customWidth="1"/>
    <col min="9" max="9" width="16.28515625" style="97" customWidth="1"/>
    <col min="10" max="10" width="21.7109375" style="53" bestFit="1" customWidth="1"/>
    <col min="11" max="11" width="25.28515625" style="53" bestFit="1" customWidth="1"/>
    <col min="12" max="12" width="19.140625" style="53" customWidth="1"/>
    <col min="13" max="13" width="17.7109375" style="53" customWidth="1"/>
    <col min="14" max="14" width="20.5703125" style="53" customWidth="1"/>
    <col min="15" max="15" width="23.28515625" style="53" customWidth="1"/>
    <col min="16" max="16" width="14.7109375" style="5" customWidth="1"/>
    <col min="17" max="20" width="9.28515625" style="5"/>
    <col min="21" max="21" width="14.42578125" style="5" bestFit="1" customWidth="1"/>
    <col min="22" max="16384" width="9.28515625" style="5"/>
  </cols>
  <sheetData>
    <row r="1" spans="2:15" ht="17.25" customHeight="1" x14ac:dyDescent="0.3">
      <c r="B1" s="2"/>
    </row>
    <row r="2" spans="2:15" ht="27.75" customHeight="1" x14ac:dyDescent="0.35">
      <c r="B2" s="98" t="s">
        <v>67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27.75" customHeight="1" x14ac:dyDescent="0.35">
      <c r="B3" s="99" t="s">
        <v>68</v>
      </c>
      <c r="C3" s="99"/>
      <c r="D3" s="99"/>
      <c r="E3" s="99"/>
      <c r="F3" s="99"/>
      <c r="G3" s="24"/>
      <c r="H3" s="24"/>
      <c r="I3" s="24"/>
      <c r="J3" s="12"/>
      <c r="K3" s="12"/>
      <c r="L3" s="12"/>
      <c r="M3" s="12"/>
      <c r="N3" s="12"/>
      <c r="O3" s="12"/>
    </row>
    <row r="4" spans="2:15" ht="63" customHeight="1" x14ac:dyDescent="0.25"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69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15" ht="63" customHeight="1" x14ac:dyDescent="0.25">
      <c r="B5" s="16"/>
      <c r="C5" s="16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</row>
    <row r="6" spans="2:15" ht="3.75" customHeight="1" x14ac:dyDescent="0.25"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15" ht="27.75" customHeight="1" x14ac:dyDescent="0.35">
      <c r="B7" s="19" t="s">
        <v>16</v>
      </c>
      <c r="C7" s="100">
        <f>'[1]6 COICOP PIs'!D157</f>
        <v>494.69547155155357</v>
      </c>
      <c r="D7" s="100">
        <f>'[1]6 COICOP PIs'!D158</f>
        <v>269.14959370750751</v>
      </c>
      <c r="E7" s="100">
        <f>'[1]6 COICOP PIs'!D159</f>
        <v>23.783510117237157</v>
      </c>
      <c r="F7" s="100">
        <f>'[1]6 COICOP PIs'!D160</f>
        <v>15.227153471117989</v>
      </c>
      <c r="G7" s="100">
        <f>'[1]6 COICOP PIs'!D161</f>
        <v>28.286054950498311</v>
      </c>
      <c r="H7" s="100">
        <f>'[1]6 COICOP PIs'!D162</f>
        <v>26.858428575604783</v>
      </c>
      <c r="I7" s="100">
        <f>'[1]6 COICOP PIs'!D163</f>
        <v>2.4568488396611339</v>
      </c>
      <c r="J7" s="101">
        <f>'[1]6 COICOP PIs'!D164</f>
        <v>88.61886859446399</v>
      </c>
      <c r="K7" s="101" t="s">
        <v>42</v>
      </c>
      <c r="L7" s="101">
        <f>'[1]6 COICOP PIs'!D166</f>
        <v>5.6285213260766049</v>
      </c>
      <c r="M7" s="101" t="s">
        <v>42</v>
      </c>
      <c r="N7" s="101" t="s">
        <v>42</v>
      </c>
      <c r="O7" s="101">
        <f>'[1]6 COICOP PIs'!D169</f>
        <v>34.68649196938604</v>
      </c>
    </row>
    <row r="8" spans="2:15" ht="27.75" customHeight="1" x14ac:dyDescent="0.35">
      <c r="B8" s="21" t="s">
        <v>17</v>
      </c>
      <c r="C8" s="22">
        <f>'[1]9 Chain linking'!$K$343</f>
        <v>111.09939926658133</v>
      </c>
      <c r="D8" s="22">
        <f>'[1]9 Chain linking'!$K$344</f>
        <v>114.46132873730558</v>
      </c>
      <c r="E8" s="22">
        <f>'[1]9 Chain linking'!$K$345</f>
        <v>118.31761820470378</v>
      </c>
      <c r="F8" s="22">
        <f>'[1]9 Chain linking'!$K$346</f>
        <v>93.7183354876816</v>
      </c>
      <c r="G8" s="22">
        <f>'[1]9 Chain linking'!$K$347</f>
        <v>100.82659525667951</v>
      </c>
      <c r="H8" s="22">
        <f>'[1]9 Chain linking'!$K$348</f>
        <v>95.806201809425588</v>
      </c>
      <c r="I8" s="22">
        <f>'[1]9 Chain linking'!$K$349</f>
        <v>97.873969269856332</v>
      </c>
      <c r="J8" s="22">
        <f>'[1]9 Chain linking'!$K$350</f>
        <v>117.33726510722418</v>
      </c>
      <c r="K8" s="22"/>
      <c r="L8" s="22">
        <f>'[1]9 Chain linking'!$K$352</f>
        <v>87.858435038750301</v>
      </c>
      <c r="M8" s="22"/>
      <c r="N8" s="22"/>
      <c r="O8" s="22">
        <f>'[1]9 Chain linking'!$K$355</f>
        <v>96.683657056595663</v>
      </c>
    </row>
    <row r="9" spans="2:15" ht="27.75" customHeight="1" x14ac:dyDescent="0.35">
      <c r="B9" s="21" t="s">
        <v>18</v>
      </c>
      <c r="C9" s="22">
        <f>'[1]9 Chain linking'!$L$343</f>
        <v>107.89585366521457</v>
      </c>
      <c r="D9" s="22">
        <f>'[1]9 Chain linking'!$L$344</f>
        <v>112.16808786446393</v>
      </c>
      <c r="E9" s="22">
        <f>'[1]9 Chain linking'!$L$345</f>
        <v>117.08904848904257</v>
      </c>
      <c r="F9" s="22">
        <f>'[1]9 Chain linking'!$L$346</f>
        <v>93.218774759107887</v>
      </c>
      <c r="G9" s="22">
        <f>'[1]9 Chain linking'!$L$347</f>
        <v>95.992364390374235</v>
      </c>
      <c r="H9" s="22">
        <f>'[1]9 Chain linking'!$L$348</f>
        <v>97.739352713422718</v>
      </c>
      <c r="I9" s="22">
        <f>'[1]9 Chain linking'!$L$349</f>
        <v>95.769169942061708</v>
      </c>
      <c r="J9" s="22">
        <f>'[1]9 Chain linking'!$L$350</f>
        <v>107.36634835440891</v>
      </c>
      <c r="K9" s="22"/>
      <c r="L9" s="22">
        <f>'[1]9 Chain linking'!$L$352</f>
        <v>87.613429993032298</v>
      </c>
      <c r="M9" s="22"/>
      <c r="N9" s="22"/>
      <c r="O9" s="22">
        <f>'[1]9 Chain linking'!$L$355</f>
        <v>97.959468150984989</v>
      </c>
    </row>
    <row r="10" spans="2:15" ht="27.75" customHeight="1" x14ac:dyDescent="0.35">
      <c r="B10" s="21" t="s">
        <v>19</v>
      </c>
      <c r="C10" s="22">
        <f>'[1]9 Chain linking'!$M$343</f>
        <v>114.01898115202694</v>
      </c>
      <c r="D10" s="22">
        <f>'[1]9 Chain linking'!$M$344</f>
        <v>118.43011931079356</v>
      </c>
      <c r="E10" s="22">
        <f>'[1]9 Chain linking'!$M$345</f>
        <v>118.76158223263997</v>
      </c>
      <c r="F10" s="22">
        <f>'[1]9 Chain linking'!$M$346</f>
        <v>100.90925227163611</v>
      </c>
      <c r="G10" s="22">
        <f>'[1]9 Chain linking'!$M$347</f>
        <v>99.130431102770274</v>
      </c>
      <c r="H10" s="22">
        <f>'[1]9 Chain linking'!$M$348</f>
        <v>98.72346245558002</v>
      </c>
      <c r="I10" s="22">
        <f>'[1]9 Chain linking'!$M$349</f>
        <v>108.03389096784581</v>
      </c>
      <c r="J10" s="22">
        <f>'[1]9 Chain linking'!$M$350</f>
        <v>119.93171054594215</v>
      </c>
      <c r="K10" s="22"/>
      <c r="L10" s="22">
        <f>'[1]9 Chain linking'!$M$352</f>
        <v>87.345561860876686</v>
      </c>
      <c r="M10" s="22"/>
      <c r="N10" s="22"/>
      <c r="O10" s="22">
        <f>'[1]9 Chain linking'!$M$355</f>
        <v>95.924935560209505</v>
      </c>
    </row>
    <row r="11" spans="2:15" ht="24" customHeight="1" x14ac:dyDescent="0.35">
      <c r="B11" s="24">
        <v>2021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ht="24" customHeight="1" x14ac:dyDescent="0.35">
      <c r="B12" s="26" t="s">
        <v>43</v>
      </c>
      <c r="C12" s="22">
        <f>'[1]9 Chain linking'!$EL$343</f>
        <v>107.27746012150368</v>
      </c>
      <c r="D12" s="22">
        <f>'[1]9 Chain linking'!$EL$344</f>
        <v>111.13407931537031</v>
      </c>
      <c r="E12" s="22">
        <f>'[1]9 Chain linking'!$EL$345</f>
        <v>117.93130076318296</v>
      </c>
      <c r="F12" s="22">
        <f>'[1]9 Chain linking'!$EL$346</f>
        <v>92.332679714073379</v>
      </c>
      <c r="G12" s="22">
        <f>'[1]9 Chain linking'!$EL$347</f>
        <v>93.944101984627878</v>
      </c>
      <c r="H12" s="22">
        <f>'[1]9 Chain linking'!$EL$348</f>
        <v>97.804753267282379</v>
      </c>
      <c r="I12" s="22">
        <f>'[1]9 Chain linking'!$EL$349</f>
        <v>106.35529748977501</v>
      </c>
      <c r="J12" s="22">
        <f>'[1]9 Chain linking'!$EL$350</f>
        <v>107.94196834248426</v>
      </c>
      <c r="L12" s="22">
        <f>'[1]9 Chain linking'!$EL$352</f>
        <v>86.611340411279954</v>
      </c>
      <c r="O12" s="22">
        <f>'[1]9 Chain linking'!$EL$355</f>
        <v>96.53670009058861</v>
      </c>
    </row>
    <row r="13" spans="2:15" ht="24" customHeight="1" x14ac:dyDescent="0.35">
      <c r="B13" s="26" t="s">
        <v>21</v>
      </c>
      <c r="C13" s="22">
        <f>'[1]9 Chain linking'!$EM$343</f>
        <v>109.94105035893979</v>
      </c>
      <c r="D13" s="22">
        <f>'[1]9 Chain linking'!$EM$344</f>
        <v>114.45140583583557</v>
      </c>
      <c r="E13" s="22">
        <f>'[1]9 Chain linking'!$EM$345</f>
        <v>117.93130076318296</v>
      </c>
      <c r="F13" s="22">
        <f>'[1]9 Chain linking'!$EM$346</f>
        <v>92.332679714073379</v>
      </c>
      <c r="G13" s="22">
        <f>'[1]9 Chain linking'!$EM$347</f>
        <v>95.511182988422874</v>
      </c>
      <c r="H13" s="22">
        <f>'[1]9 Chain linking'!$EM$348</f>
        <v>99.451965597978443</v>
      </c>
      <c r="I13" s="22">
        <f>'[1]9 Chain linking'!$EM$349</f>
        <v>106.85582526253813</v>
      </c>
      <c r="J13" s="22">
        <f>'[1]9 Chain linking'!$EM$350</f>
        <v>111.9661767978976</v>
      </c>
      <c r="L13" s="22">
        <f>'[1]9 Chain linking'!$EM$352</f>
        <v>86.049392385301999</v>
      </c>
      <c r="O13" s="22">
        <f>'[1]9 Chain linking'!$EM$355</f>
        <v>96.004887426438856</v>
      </c>
    </row>
    <row r="14" spans="2:15" ht="24" customHeight="1" x14ac:dyDescent="0.35">
      <c r="B14" s="26" t="s">
        <v>70</v>
      </c>
      <c r="C14" s="22">
        <f>'[1]9 Chain linking'!$EN$343</f>
        <v>110.69244570376577</v>
      </c>
      <c r="D14" s="22">
        <f>'[1]9 Chain linking'!$EN$344</f>
        <v>114.40126980511916</v>
      </c>
      <c r="E14" s="22">
        <f>'[1]9 Chain linking'!$EN$345</f>
        <v>117.93130076318296</v>
      </c>
      <c r="F14" s="22">
        <f>'[1]9 Chain linking'!$EN$346</f>
        <v>92.389354573315615</v>
      </c>
      <c r="G14" s="22">
        <f>'[1]9 Chain linking'!$EN$347</f>
        <v>96.287204865053113</v>
      </c>
      <c r="H14" s="22">
        <f>'[1]9 Chain linking'!$EN$348</f>
        <v>99.204929758543074</v>
      </c>
      <c r="I14" s="22">
        <f>'[1]9 Chain linking'!$EN$349</f>
        <v>105.439786629642</v>
      </c>
      <c r="J14" s="22">
        <f>'[1]9 Chain linking'!$EN$350</f>
        <v>116.09722776748606</v>
      </c>
      <c r="L14" s="22">
        <f>'[1]9 Chain linking'!$EN$352</f>
        <v>86.049392385301999</v>
      </c>
      <c r="O14" s="22">
        <f>'[1]9 Chain linking'!$EN$355</f>
        <v>96.189895953645575</v>
      </c>
    </row>
    <row r="15" spans="2:15" ht="24" customHeight="1" x14ac:dyDescent="0.35">
      <c r="B15" s="26" t="s">
        <v>71</v>
      </c>
      <c r="C15" s="22">
        <f>'[1]9 Chain linking'!$EO$343</f>
        <v>112.11407662985846</v>
      </c>
      <c r="D15" s="22">
        <f>'[1]9 Chain linking'!$EO$344</f>
        <v>115.83280896092529</v>
      </c>
      <c r="E15" s="22">
        <f>'[1]9 Chain linking'!$EO$345</f>
        <v>118.90510111288765</v>
      </c>
      <c r="F15" s="22">
        <f>'[1]9 Chain linking'!$EO$346</f>
        <v>92.389354573315615</v>
      </c>
      <c r="G15" s="22">
        <f>'[1]9 Chain linking'!$EO$347</f>
        <v>96.778341748958411</v>
      </c>
      <c r="H15" s="22">
        <f>'[1]9 Chain linking'!$EO$348</f>
        <v>98.3762033941303</v>
      </c>
      <c r="I15" s="22">
        <f>'[1]9 Chain linking'!$EO$349</f>
        <v>106.85582526253813</v>
      </c>
      <c r="J15" s="22">
        <f>'[1]9 Chain linking'!$EO$350</f>
        <v>119.35341695172971</v>
      </c>
      <c r="L15" s="22">
        <f>'[1]9 Chain linking'!$EO$352</f>
        <v>87.397626933598247</v>
      </c>
      <c r="O15" s="22">
        <f>'[1]9 Chain linking'!$EO$355</f>
        <v>96.292368423095255</v>
      </c>
    </row>
    <row r="16" spans="2:15" ht="24" customHeight="1" x14ac:dyDescent="0.35">
      <c r="B16" s="26" t="s">
        <v>72</v>
      </c>
      <c r="C16" s="22">
        <f>'[1]9 Chain linking'!$EP$343</f>
        <v>112.38149335484604</v>
      </c>
      <c r="D16" s="22">
        <f>'[1]9 Chain linking'!$EP$344</f>
        <v>116.52095498826213</v>
      </c>
      <c r="E16" s="22">
        <f>'[1]9 Chain linking'!$EP$345</f>
        <v>119.22183474320545</v>
      </c>
      <c r="F16" s="22">
        <f>'[1]9 Chain linking'!$EP$346</f>
        <v>93.795667433790399</v>
      </c>
      <c r="G16" s="22">
        <f>'[1]9 Chain linking'!$EP$347</f>
        <v>96.989696819902562</v>
      </c>
      <c r="H16" s="22">
        <f>'[1]9 Chain linking'!$EP$348</f>
        <v>97.713131519610158</v>
      </c>
      <c r="I16" s="22">
        <f>'[1]9 Chain linking'!$EP$349</f>
        <v>106.85582526253813</v>
      </c>
      <c r="J16" s="22">
        <f>'[1]9 Chain linking'!$EP$350</f>
        <v>119.28017380499054</v>
      </c>
      <c r="L16" s="22">
        <f>'[1]9 Chain linking'!$EP$352</f>
        <v>88.509839841152669</v>
      </c>
      <c r="O16" s="22">
        <f>'[1]9 Chain linking'!$EP$355</f>
        <v>94.279761268710288</v>
      </c>
    </row>
    <row r="17" spans="1:16" ht="24" customHeight="1" x14ac:dyDescent="0.35">
      <c r="B17" s="26" t="s">
        <v>25</v>
      </c>
      <c r="C17" s="22">
        <f>'[1]9 Chain linking'!$EQ$343</f>
        <v>115.67295837696577</v>
      </c>
      <c r="D17" s="22">
        <f>'[1]9 Chain linking'!$EQ$344</f>
        <v>120.8796642350529</v>
      </c>
      <c r="E17" s="22">
        <f>'[1]9 Chain linking'!$EQ$345</f>
        <v>119.22183474320545</v>
      </c>
      <c r="F17" s="22">
        <f>'[1]9 Chain linking'!$EQ$346</f>
        <v>109.1148862164157</v>
      </c>
      <c r="G17" s="22">
        <f>'[1]9 Chain linking'!$EQ$347</f>
        <v>98.127350715897279</v>
      </c>
      <c r="H17" s="22">
        <f>'[1]9 Chain linking'!$EQ$348</f>
        <v>97.998710712995248</v>
      </c>
      <c r="I17" s="22">
        <f>'[1]9 Chain linking'!$EQ$349</f>
        <v>106.85582526253813</v>
      </c>
      <c r="J17" s="22">
        <f>'[1]9 Chain linking'!$EQ$350</f>
        <v>120.93688072863806</v>
      </c>
      <c r="L17" s="22">
        <f>'[1]9 Chain linking'!$EQ$352</f>
        <v>87.953733387375465</v>
      </c>
      <c r="O17" s="22">
        <f>'[1]9 Chain linking'!$EQ$355</f>
        <v>95.384644916403559</v>
      </c>
    </row>
    <row r="18" spans="1:16" ht="24" customHeight="1" x14ac:dyDescent="0.35">
      <c r="B18" s="26" t="s">
        <v>26</v>
      </c>
      <c r="C18" s="22">
        <f>'[1]9 Chain linking'!$ER$343</f>
        <v>118.2532740697456</v>
      </c>
      <c r="D18" s="22">
        <f>'[1]9 Chain linking'!$ER$344</f>
        <v>124.43966820498883</v>
      </c>
      <c r="E18" s="22">
        <f>'[1]9 Chain linking'!$ER$345</f>
        <v>119.22183474320545</v>
      </c>
      <c r="F18" s="22">
        <f>'[1]9 Chain linking'!$ER$346</f>
        <v>108.91888649134293</v>
      </c>
      <c r="G18" s="22">
        <f>'[1]9 Chain linking'!$ER$347</f>
        <v>99.375051358935423</v>
      </c>
      <c r="H18" s="22">
        <f>'[1]9 Chain linking'!$ER$348</f>
        <v>98.74810652736231</v>
      </c>
      <c r="I18" s="22">
        <f>'[1]9 Chain linking'!$ER$349</f>
        <v>110.6184684371219</v>
      </c>
      <c r="J18" s="22">
        <f>'[1]9 Chain linking'!$ER$350</f>
        <v>123.70000511277411</v>
      </c>
      <c r="L18" s="22">
        <f>'[1]9 Chain linking'!$ER$352</f>
        <v>87.397626933598247</v>
      </c>
      <c r="O18" s="22">
        <f>'[1]9 Chain linking'!$ER$355</f>
        <v>95.81369136182569</v>
      </c>
    </row>
    <row r="19" spans="1:16" ht="24" customHeight="1" x14ac:dyDescent="0.35">
      <c r="B19" s="26" t="s">
        <v>73</v>
      </c>
      <c r="C19" s="22">
        <f>'[1]9 Chain linking'!$ES$343</f>
        <v>118.37011358053296</v>
      </c>
      <c r="D19" s="22">
        <f>'[1]9 Chain linking'!$ES$344</f>
        <v>123.65313861148431</v>
      </c>
      <c r="E19" s="22">
        <f>'[1]9 Chain linking'!$ES$345</f>
        <v>119.22183474320545</v>
      </c>
      <c r="F19" s="22">
        <f>'[1]9 Chain linking'!$ES$346</f>
        <v>108.61098794840601</v>
      </c>
      <c r="G19" s="22">
        <f>'[1]9 Chain linking'!$ES$347</f>
        <v>99.906008529482946</v>
      </c>
      <c r="H19" s="22">
        <f>'[1]9 Chain linking'!$ES$348</f>
        <v>99.064072668159866</v>
      </c>
      <c r="I19" s="22">
        <f>'[1]9 Chain linking'!$ES$349</f>
        <v>110.6184684371219</v>
      </c>
      <c r="J19" s="22">
        <f>'[1]9 Chain linking'!$ES$350</f>
        <v>126.61421265065466</v>
      </c>
      <c r="L19" s="22">
        <f>'[1]9 Chain linking'!$ES$352</f>
        <v>87.397626933598247</v>
      </c>
      <c r="O19" s="22">
        <f>'[1]9 Chain linking'!$ES$355</f>
        <v>95.595269250757426</v>
      </c>
    </row>
    <row r="20" spans="1:16" ht="24" customHeight="1" x14ac:dyDescent="0.35">
      <c r="B20" s="26" t="s">
        <v>28</v>
      </c>
      <c r="C20" s="22">
        <f>'[1]9 Chain linking'!$ET$343</f>
        <v>118.23502921173505</v>
      </c>
      <c r="D20" s="22">
        <f>'[1]9 Chain linking'!$ET$344</f>
        <v>123.52089867515303</v>
      </c>
      <c r="E20" s="22">
        <f>'[1]9 Chain linking'!$ET$345</f>
        <v>119.22183474320545</v>
      </c>
      <c r="F20" s="22">
        <f>'[1]9 Chain linking'!$ET$346</f>
        <v>109.17985274495253</v>
      </c>
      <c r="G20" s="22">
        <f>'[1]9 Chain linking'!$ET$347</f>
        <v>102.67779670538357</v>
      </c>
      <c r="H20" s="22">
        <f>'[1]9 Chain linking'!$ET$348</f>
        <v>98.745798406121764</v>
      </c>
      <c r="I20" s="22">
        <f>'[1]9 Chain linking'!$ET$349</f>
        <v>110.6184684371219</v>
      </c>
      <c r="J20" s="22">
        <f>'[1]9 Chain linking'!$ET$350</f>
        <v>125.35184306267104</v>
      </c>
      <c r="L20" s="22">
        <f>'[1]9 Chain linking'!$ET$352</f>
        <v>88.147104956794792</v>
      </c>
      <c r="O20" s="22">
        <f>'[1]9 Chain linking'!$ET$355</f>
        <v>95.534761936511885</v>
      </c>
    </row>
    <row r="21" spans="1:16" ht="24" customHeight="1" x14ac:dyDescent="0.35">
      <c r="B21" s="26" t="s">
        <v>46</v>
      </c>
      <c r="C21" s="22">
        <f>'[1]9 Chain linking'!$EU$343</f>
        <v>118.06111783501285</v>
      </c>
      <c r="D21" s="22">
        <f>'[1]9 Chain linking'!$EU$344</f>
        <v>122.36256096353382</v>
      </c>
      <c r="E21" s="22">
        <f>'[1]9 Chain linking'!$EU$345</f>
        <v>119.22183474320545</v>
      </c>
      <c r="F21" s="22">
        <f>'[1]9 Chain linking'!$EU$346</f>
        <v>109.41698904113501</v>
      </c>
      <c r="G21" s="22">
        <f>'[1]9 Chain linking'!$EU$347</f>
        <v>104.96912726509051</v>
      </c>
      <c r="H21" s="22">
        <f>'[1]9 Chain linking'!$EU$348</f>
        <v>98.506670010699423</v>
      </c>
      <c r="I21" s="22">
        <f>'[1]9 Chain linking'!$EU$349</f>
        <v>110.6184684371219</v>
      </c>
      <c r="J21" s="22">
        <f>'[1]9 Chain linking'!$EU$350</f>
        <v>127.18228092904724</v>
      </c>
      <c r="L21" s="22">
        <f>'[1]9 Chain linking'!$EU$352</f>
        <v>88.147104956794792</v>
      </c>
      <c r="O21" s="22">
        <f>'[1]9 Chain linking'!$EU$355</f>
        <v>95.578600939456734</v>
      </c>
    </row>
    <row r="22" spans="1:16" ht="24" customHeight="1" x14ac:dyDescent="0.35">
      <c r="B22" s="26" t="s">
        <v>30</v>
      </c>
      <c r="C22" s="22">
        <f>'[1]9 Chain linking'!$EV$343</f>
        <v>122.66673724395829</v>
      </c>
      <c r="D22" s="22">
        <f>'[1]9 Chain linking'!$EV$344</f>
        <v>126.70865804856099</v>
      </c>
      <c r="E22" s="22">
        <f>'[1]9 Chain linking'!$EV$345</f>
        <v>119.17767416682743</v>
      </c>
      <c r="F22" s="22">
        <f>'[1]9 Chain linking'!$EV$346</f>
        <v>109.3623867492784</v>
      </c>
      <c r="G22" s="22">
        <f>'[1]9 Chain linking'!$EV$347</f>
        <v>111.9712720194114</v>
      </c>
      <c r="H22" s="22">
        <f>'[1]9 Chain linking'!$EV$348</f>
        <v>99.564835263072624</v>
      </c>
      <c r="I22" s="22">
        <f>'[1]9 Chain linking'!$EV$349</f>
        <v>110.6184684371219</v>
      </c>
      <c r="J22" s="22">
        <f>'[1]9 Chain linking'!$EV$350</f>
        <v>137.10008582888324</v>
      </c>
      <c r="L22" s="22">
        <f>'[1]9 Chain linking'!$EV$352</f>
        <v>88.147104956794792</v>
      </c>
      <c r="O22" s="22">
        <f>'[1]9 Chain linking'!$EV$355</f>
        <v>95.726271546681517</v>
      </c>
    </row>
    <row r="23" spans="1:16" ht="24" customHeight="1" x14ac:dyDescent="0.35">
      <c r="B23" s="24">
        <v>2022</v>
      </c>
      <c r="C23" s="22"/>
      <c r="D23" s="22"/>
      <c r="E23" s="22"/>
      <c r="F23" s="22"/>
      <c r="G23" s="22"/>
      <c r="H23" s="22"/>
      <c r="I23" s="22"/>
      <c r="J23" s="22"/>
      <c r="L23" s="22"/>
      <c r="O23" s="22"/>
    </row>
    <row r="24" spans="1:16" ht="24" customHeight="1" x14ac:dyDescent="0.35">
      <c r="B24" s="26" t="s">
        <v>31</v>
      </c>
      <c r="C24" s="22">
        <f>'[1]9 Chain linking'!$EW$343</f>
        <v>121.55533451602518</v>
      </c>
      <c r="D24" s="22">
        <f>'[1]9 Chain linking'!$EW$344</f>
        <v>125.88828562130685</v>
      </c>
      <c r="E24" s="22">
        <f>'[1]9 Chain linking'!$EW$345</f>
        <v>119.17767416682743</v>
      </c>
      <c r="F24" s="22">
        <f>'[1]9 Chain linking'!$EW$346</f>
        <v>111.20674565952042</v>
      </c>
      <c r="G24" s="22">
        <f>'[1]9 Chain linking'!$EW$347</f>
        <v>110.78930076351182</v>
      </c>
      <c r="H24" s="22">
        <f>'[1]9 Chain linking'!$EW$348</f>
        <v>100.78870645706806</v>
      </c>
      <c r="I24" s="22">
        <f>'[1]9 Chain linking'!$EW$349</f>
        <v>110.6184684371219</v>
      </c>
      <c r="J24" s="22">
        <f>'[1]9 Chain linking'!$EW$350</f>
        <v>133.01727887214926</v>
      </c>
      <c r="L24" s="22">
        <f>'[1]9 Chain linking'!$EW$352</f>
        <v>88.147104956794792</v>
      </c>
      <c r="O24" s="22">
        <f>'[1]9 Chain linking'!$EW$355</f>
        <v>95.878735876840139</v>
      </c>
    </row>
    <row r="25" spans="1:16" ht="24" customHeight="1" x14ac:dyDescent="0.35">
      <c r="B25" s="26" t="s">
        <v>32</v>
      </c>
      <c r="C25" s="22">
        <f>'[1]9 Chain linking'!$EX$343</f>
        <v>122.39487659674549</v>
      </c>
      <c r="D25" s="22">
        <f>'[1]9 Chain linking'!$EX$344</f>
        <v>128.03488417948637</v>
      </c>
      <c r="E25" s="22">
        <f>'[1]9 Chain linking'!$EX$345</f>
        <v>119.70087749218258</v>
      </c>
      <c r="F25" s="22">
        <f>'[1]9 Chain linking'!$EX$346</f>
        <v>114.33140386344323</v>
      </c>
      <c r="G25" s="22">
        <f>'[1]9 Chain linking'!$EX$347</f>
        <v>110.87675337218235</v>
      </c>
      <c r="H25" s="22">
        <f>'[1]9 Chain linking'!$EX$348</f>
        <v>102.2415749454488</v>
      </c>
      <c r="I25" s="22">
        <f>'[1]9 Chain linking'!$EX$349</f>
        <v>116.11186646790345</v>
      </c>
      <c r="J25" s="22">
        <f>'[1]9 Chain linking'!$EX$350</f>
        <v>129.67256731857597</v>
      </c>
      <c r="L25" s="22">
        <f>'[1]9 Chain linking'!$EX$352</f>
        <v>88.147104956794792</v>
      </c>
      <c r="O25" s="22">
        <f>'[1]9 Chain linking'!$EX$355</f>
        <v>96.425084737844486</v>
      </c>
    </row>
    <row r="26" spans="1:16" ht="3" customHeight="1" x14ac:dyDescent="0.35">
      <c r="B26" s="26"/>
      <c r="C26" s="22">
        <f>'[1]9 Chain linking'!$EU$343</f>
        <v>118.06111783501285</v>
      </c>
      <c r="D26" s="22">
        <f>'[1]9 Chain linking'!$EU$344</f>
        <v>122.36256096353382</v>
      </c>
      <c r="E26" s="22">
        <f>'[1]9 Chain linking'!$EU$345</f>
        <v>119.22183474320545</v>
      </c>
      <c r="F26" s="22">
        <f>'[1]9 Chain linking'!$EU$346</f>
        <v>109.41698904113501</v>
      </c>
      <c r="G26" s="22">
        <f>'[1]9 Chain linking'!$EU$347</f>
        <v>104.96912726509051</v>
      </c>
      <c r="H26" s="22">
        <f>'[1]9 Chain linking'!$EU$348</f>
        <v>98.506670010699423</v>
      </c>
      <c r="I26" s="22">
        <f>'[1]9 Chain linking'!$EU$349</f>
        <v>110.6184684371219</v>
      </c>
      <c r="J26" s="22">
        <f>'[1]9 Chain linking'!$EU$350</f>
        <v>127.18228092904724</v>
      </c>
      <c r="L26" s="22">
        <f>'[1]9 Chain linking'!$EU$352</f>
        <v>88.147104956794792</v>
      </c>
      <c r="O26" s="22">
        <f>'[1]9 Chain linking'!$EU$355</f>
        <v>95.578600939456734</v>
      </c>
    </row>
    <row r="27" spans="1:16" ht="27.75" customHeight="1" x14ac:dyDescent="0.35">
      <c r="A27" s="102"/>
      <c r="B27" s="28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ht="27.75" customHeight="1" x14ac:dyDescent="0.35">
      <c r="B28" s="29" t="s">
        <v>34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25"/>
    </row>
    <row r="29" spans="1:16" ht="27.75" customHeight="1" x14ac:dyDescent="0.35">
      <c r="B29" s="26" t="s">
        <v>35</v>
      </c>
      <c r="C29" s="30">
        <f>'[1]9 Chain linking'!$EX360</f>
        <v>6.9066658741301357E-3</v>
      </c>
      <c r="D29" s="30">
        <f>'[1]9 Chain linking'!$EX361</f>
        <v>1.7051614831238959E-2</v>
      </c>
      <c r="E29" s="30">
        <f>'[1]9 Chain linking'!$EX362</f>
        <v>4.3901118981628517E-3</v>
      </c>
      <c r="F29" s="30">
        <f>'[1]9 Chain linking'!$EX363</f>
        <v>2.8097739803388588E-2</v>
      </c>
      <c r="G29" s="30">
        <f>'[1]9 Chain linking'!$EX364</f>
        <v>7.8935969509541515E-4</v>
      </c>
      <c r="H29" s="30">
        <f>'[1]9 Chain linking'!$EX365</f>
        <v>1.4414992903987844E-2</v>
      </c>
      <c r="I29" s="30">
        <f>'[1]9 Chain linking'!$EX366</f>
        <v>4.9660767396215721E-2</v>
      </c>
      <c r="J29" s="30">
        <f>'[1]9 Chain linking'!$EX367</f>
        <v>-2.5144940431296114E-2</v>
      </c>
      <c r="K29" s="30"/>
      <c r="L29" s="30">
        <f>'[1]9 Chain linking'!$EX369</f>
        <v>0</v>
      </c>
      <c r="M29" s="30"/>
      <c r="N29" s="30"/>
      <c r="O29" s="30">
        <f>'[1]9 Chain linking'!$EX372</f>
        <v>5.698331919041566E-3</v>
      </c>
    </row>
    <row r="30" spans="1:16" ht="27.75" customHeight="1" x14ac:dyDescent="0.35">
      <c r="B30" s="29" t="s">
        <v>36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6" ht="3.75" customHeight="1" x14ac:dyDescent="0.3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6" ht="27.75" customHeight="1" x14ac:dyDescent="0.35">
      <c r="B32" s="29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7.75" customHeight="1" x14ac:dyDescent="0.35">
      <c r="A33" s="5"/>
      <c r="B33" s="26" t="s">
        <v>35</v>
      </c>
      <c r="C33" s="30">
        <f>'[1]9 Chain linking'!$EX377</f>
        <v>0.14091885152873362</v>
      </c>
      <c r="D33" s="30">
        <f>'[1]9 Chain linking'!$EX378</f>
        <v>0.15207580760313721</v>
      </c>
      <c r="E33" s="30">
        <f>'[1]9 Chain linking'!$EX379</f>
        <v>1.5005148909135624E-2</v>
      </c>
      <c r="F33" s="30">
        <f>'[1]9 Chain linking'!$EX380</f>
        <v>0.23825501672315053</v>
      </c>
      <c r="G33" s="30">
        <f>'[1]9 Chain linking'!$EX381</f>
        <v>0.18024177175407097</v>
      </c>
      <c r="H33" s="30">
        <f>'[1]9 Chain linking'!$EX382</f>
        <v>4.5364070047203109E-2</v>
      </c>
      <c r="I33" s="30">
        <f>'[1]9 Chain linking'!$EX383</f>
        <v>9.1735618332189128E-2</v>
      </c>
      <c r="J33" s="30">
        <f>'[1]9 Chain linking'!$EX384</f>
        <v>0.20131742370255523</v>
      </c>
      <c r="K33" s="30"/>
      <c r="L33" s="30">
        <f>'[1]9 Chain linking'!$EX386</f>
        <v>1.7731679687927215E-2</v>
      </c>
      <c r="M33" s="30"/>
      <c r="N33" s="30"/>
      <c r="O33" s="30">
        <f>'[1]9 Chain linking'!$EX389</f>
        <v>-1.1561960647027414E-3</v>
      </c>
    </row>
    <row r="34" spans="1:15" ht="27.75" customHeight="1" x14ac:dyDescent="0.35">
      <c r="A34" s="5"/>
      <c r="B34" s="29" t="s">
        <v>37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2.4500000000000002" customHeight="1" x14ac:dyDescent="0.35">
      <c r="A35" s="5"/>
      <c r="B35" s="104"/>
      <c r="C35" s="48"/>
      <c r="D35" s="48"/>
      <c r="E35" s="11"/>
      <c r="F35" s="11"/>
      <c r="G35" s="11"/>
      <c r="H35" s="11"/>
      <c r="I35" s="11"/>
      <c r="J35" s="10"/>
      <c r="K35" s="10"/>
      <c r="L35" s="10"/>
      <c r="M35" s="10"/>
      <c r="N35" s="10"/>
      <c r="O35" s="10"/>
    </row>
    <row r="36" spans="1:15" ht="27.75" customHeight="1" x14ac:dyDescent="0.35">
      <c r="A36" s="5"/>
      <c r="B36" s="49" t="s">
        <v>38</v>
      </c>
      <c r="C36" s="22"/>
      <c r="D36" s="22"/>
      <c r="E36" s="24"/>
      <c r="F36" s="24"/>
      <c r="G36" s="24"/>
      <c r="H36" s="24"/>
      <c r="I36" s="24"/>
      <c r="J36" s="12"/>
      <c r="K36" s="12"/>
      <c r="L36" s="12"/>
      <c r="M36" s="12"/>
      <c r="N36" s="12"/>
      <c r="O36" s="12"/>
    </row>
    <row r="37" spans="1:15" ht="27.75" customHeight="1" x14ac:dyDescent="0.35">
      <c r="A37" s="5"/>
      <c r="B37" s="21" t="s">
        <v>39</v>
      </c>
      <c r="C37" s="22"/>
      <c r="D37" s="22"/>
      <c r="E37" s="24"/>
      <c r="F37" s="24"/>
      <c r="G37" s="24"/>
      <c r="H37" s="24"/>
      <c r="I37" s="24"/>
      <c r="J37" s="12"/>
      <c r="K37" s="12"/>
      <c r="L37" s="12"/>
      <c r="M37" s="12"/>
      <c r="N37" s="12"/>
      <c r="O37" s="12"/>
    </row>
    <row r="38" spans="1:15" ht="27.75" customHeight="1" x14ac:dyDescent="0.35">
      <c r="A38" s="5"/>
      <c r="B38" s="49" t="s">
        <v>74</v>
      </c>
      <c r="C38" s="22"/>
      <c r="D38" s="22"/>
      <c r="E38" s="24"/>
      <c r="F38" s="24"/>
      <c r="G38" s="24"/>
      <c r="H38" s="24"/>
      <c r="I38" s="24"/>
      <c r="J38" s="12"/>
      <c r="K38" s="12"/>
      <c r="L38" s="12"/>
      <c r="M38" s="12"/>
      <c r="N38" s="12"/>
      <c r="O38" s="12"/>
    </row>
    <row r="39" spans="1:15" ht="21" customHeight="1" x14ac:dyDescent="0.35">
      <c r="A39" s="5"/>
      <c r="B39" s="29"/>
      <c r="C39" s="22"/>
      <c r="D39" s="22"/>
      <c r="E39" s="24"/>
      <c r="F39" s="24"/>
      <c r="G39" s="24"/>
      <c r="H39" s="24"/>
      <c r="I39" s="24"/>
      <c r="J39" s="12"/>
      <c r="K39" s="12"/>
      <c r="L39" s="12"/>
      <c r="M39" s="12"/>
      <c r="N39" s="12"/>
      <c r="O39" s="12"/>
    </row>
    <row r="40" spans="1:15" ht="21" customHeight="1" x14ac:dyDescent="0.35">
      <c r="A40" s="5"/>
      <c r="B40" s="29"/>
      <c r="C40" s="22"/>
      <c r="D40" s="22"/>
      <c r="E40" s="24"/>
      <c r="F40" s="24"/>
      <c r="G40" s="24"/>
      <c r="H40" s="24"/>
      <c r="I40" s="24"/>
      <c r="J40" s="12"/>
      <c r="K40" s="12"/>
      <c r="L40" s="12"/>
      <c r="M40" s="12"/>
      <c r="N40" s="12"/>
      <c r="O40" s="12"/>
    </row>
    <row r="41" spans="1:15" ht="21" customHeight="1" x14ac:dyDescent="0.35">
      <c r="A41" s="5"/>
      <c r="B41" s="29"/>
      <c r="C41" s="22"/>
      <c r="D41" s="22"/>
      <c r="E41" s="24"/>
      <c r="F41" s="24"/>
      <c r="G41" s="24"/>
      <c r="H41" s="24"/>
      <c r="I41" s="24"/>
      <c r="J41" s="12"/>
      <c r="K41" s="12"/>
      <c r="L41" s="12"/>
      <c r="M41" s="12"/>
      <c r="N41" s="12"/>
      <c r="O41" s="12"/>
    </row>
    <row r="42" spans="1:15" ht="34.5" customHeight="1" x14ac:dyDescent="0.35">
      <c r="A42" s="5"/>
      <c r="B42" s="42" t="s">
        <v>75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34.5" customHeight="1" x14ac:dyDescent="0.35">
      <c r="A43" s="5"/>
      <c r="B43" s="105" t="s">
        <v>68</v>
      </c>
      <c r="C43" s="105"/>
      <c r="D43" s="105"/>
      <c r="E43" s="105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68.25" customHeight="1" x14ac:dyDescent="0.25">
      <c r="A44" s="5"/>
      <c r="B44" s="13" t="s">
        <v>2</v>
      </c>
      <c r="C44" s="13" t="s">
        <v>3</v>
      </c>
      <c r="D44" s="14" t="s">
        <v>4</v>
      </c>
      <c r="E44" s="14" t="s">
        <v>5</v>
      </c>
      <c r="F44" s="14" t="s">
        <v>6</v>
      </c>
      <c r="G44" s="14" t="s">
        <v>7</v>
      </c>
      <c r="H44" s="14" t="s">
        <v>69</v>
      </c>
      <c r="I44" s="14" t="s">
        <v>9</v>
      </c>
      <c r="J44" s="14" t="s">
        <v>10</v>
      </c>
      <c r="K44" s="15" t="s">
        <v>11</v>
      </c>
      <c r="L44" s="15" t="s">
        <v>12</v>
      </c>
      <c r="M44" s="15" t="s">
        <v>13</v>
      </c>
      <c r="N44" s="15" t="s">
        <v>14</v>
      </c>
      <c r="O44" s="15" t="s">
        <v>15</v>
      </c>
    </row>
    <row r="45" spans="1:15" ht="68.25" customHeight="1" x14ac:dyDescent="0.25">
      <c r="A45" s="5"/>
      <c r="B45" s="16"/>
      <c r="C45" s="16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</row>
    <row r="46" spans="1:15" ht="5.25" hidden="1" customHeight="1" x14ac:dyDescent="0.25">
      <c r="A46" s="5"/>
      <c r="B46" s="16"/>
      <c r="C46" s="16"/>
      <c r="D46" s="17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</row>
    <row r="47" spans="1:15" ht="27.75" customHeight="1" x14ac:dyDescent="0.35">
      <c r="A47" s="5"/>
      <c r="B47" s="52" t="s">
        <v>16</v>
      </c>
      <c r="C47" s="20">
        <f>'[1]6 COICOP PIs'!D208</f>
        <v>401.15644863805943</v>
      </c>
      <c r="D47" s="20">
        <f>'[1]6 COICOP PIs'!D209</f>
        <v>269.14959370750751</v>
      </c>
      <c r="E47" s="20" t="s">
        <v>42</v>
      </c>
      <c r="F47" s="20">
        <f>'[1]6 COICOP PIs'!D211</f>
        <v>15.227153471117989</v>
      </c>
      <c r="G47" s="20">
        <f>'[1]6 COICOP PIs'!D212</f>
        <v>24.162666169205348</v>
      </c>
      <c r="H47" s="20">
        <f>'[1]6 COICOP PIs'!D213</f>
        <v>26.858428575604783</v>
      </c>
      <c r="I47" s="20">
        <f>'[1]6 COICOP PIs'!D214</f>
        <v>2.4568488396611339</v>
      </c>
      <c r="J47" s="20">
        <f>'[1]6 COICOP PIs'!D215</f>
        <v>22.986744579500009</v>
      </c>
      <c r="K47" s="20" t="s">
        <v>42</v>
      </c>
      <c r="L47" s="20">
        <f>'[1]6 COICOP PIs'!D217</f>
        <v>5.6285213260766049</v>
      </c>
      <c r="M47" s="20" t="s">
        <v>42</v>
      </c>
      <c r="N47" s="20" t="s">
        <v>42</v>
      </c>
      <c r="O47" s="20">
        <f>'[1]6 COICOP PIs'!D220</f>
        <v>34.68649196938604</v>
      </c>
    </row>
    <row r="48" spans="1:15" ht="27.75" customHeight="1" x14ac:dyDescent="0.35">
      <c r="A48" s="5"/>
      <c r="B48" s="21" t="s">
        <v>17</v>
      </c>
      <c r="C48" s="22">
        <f>'[1]9 Chain linking'!$K$444</f>
        <v>108.85043756001225</v>
      </c>
      <c r="D48" s="22">
        <f>'[1]9 Chain linking'!$K$445</f>
        <v>114.46132873730558</v>
      </c>
      <c r="E48" s="22"/>
      <c r="F48" s="22">
        <f>'[1]9 Chain linking'!$K$447</f>
        <v>93.7183354876816</v>
      </c>
      <c r="G48" s="22">
        <f>'[1]9 Chain linking'!$K$448</f>
        <v>94.613872791695428</v>
      </c>
      <c r="H48" s="22">
        <f>'[1]9 Chain linking'!$K$449</f>
        <v>95.806201809425588</v>
      </c>
      <c r="I48" s="22">
        <f>'[1]9 Chain linking'!$K$450</f>
        <v>97.873969269856332</v>
      </c>
      <c r="J48" s="22">
        <f>'[1]9 Chain linking'!$K$451</f>
        <v>108.05585734237819</v>
      </c>
      <c r="K48" s="22"/>
      <c r="L48" s="22">
        <f>'[1]9 Chain linking'!$K$453</f>
        <v>87.858435038750301</v>
      </c>
      <c r="M48" s="22"/>
      <c r="N48" s="22"/>
      <c r="O48" s="22">
        <f>'[1]9 Chain linking'!$K$456</f>
        <v>96.683657056595663</v>
      </c>
    </row>
    <row r="49" spans="1:15" ht="27.75" customHeight="1" x14ac:dyDescent="0.35">
      <c r="A49" s="5"/>
      <c r="B49" s="21" t="s">
        <v>18</v>
      </c>
      <c r="C49" s="22">
        <f>'[1]9 Chain linking'!$L$444</f>
        <v>107.59548082734158</v>
      </c>
      <c r="D49" s="22">
        <f>'[1]9 Chain linking'!$L$445</f>
        <v>112.16808786446393</v>
      </c>
      <c r="E49" s="22"/>
      <c r="F49" s="22">
        <f>'[1]9 Chain linking'!$L$447</f>
        <v>93.218774759107887</v>
      </c>
      <c r="G49" s="22">
        <f>'[1]9 Chain linking'!$L$448</f>
        <v>93.734231875889819</v>
      </c>
      <c r="H49" s="22">
        <f>'[1]9 Chain linking'!$L$449</f>
        <v>97.739352713422718</v>
      </c>
      <c r="I49" s="22">
        <f>'[1]9 Chain linking'!$L$450</f>
        <v>95.769169942061708</v>
      </c>
      <c r="J49" s="22">
        <f>'[1]9 Chain linking'!$L$451</f>
        <v>110.36273484617072</v>
      </c>
      <c r="K49" s="22"/>
      <c r="L49" s="22">
        <f>'[1]9 Chain linking'!$L$453</f>
        <v>87.613429993032298</v>
      </c>
      <c r="M49" s="22"/>
      <c r="N49" s="22"/>
      <c r="O49" s="22">
        <f>'[1]9 Chain linking'!$L$456</f>
        <v>97.959468150984989</v>
      </c>
    </row>
    <row r="50" spans="1:15" ht="27.75" customHeight="1" x14ac:dyDescent="0.35">
      <c r="A50" s="5"/>
      <c r="B50" s="21" t="s">
        <v>19</v>
      </c>
      <c r="C50" s="22">
        <f>'[1]9 Chain linking'!$M$444</f>
        <v>112.32781062459547</v>
      </c>
      <c r="D50" s="22">
        <f>'[1]9 Chain linking'!$M$445</f>
        <v>118.43011931079356</v>
      </c>
      <c r="E50" s="22"/>
      <c r="F50" s="22">
        <f>'[1]9 Chain linking'!$M$447</f>
        <v>100.90925227163611</v>
      </c>
      <c r="G50" s="22">
        <f>'[1]9 Chain linking'!$M$448</f>
        <v>94.542129557551036</v>
      </c>
      <c r="H50" s="22">
        <f>'[1]9 Chain linking'!$M$449</f>
        <v>98.72346245558002</v>
      </c>
      <c r="I50" s="22">
        <f>'[1]9 Chain linking'!$M$450</f>
        <v>108.03389096784581</v>
      </c>
      <c r="J50" s="22">
        <f>'[1]9 Chain linking'!$M$451</f>
        <v>114.3594141090249</v>
      </c>
      <c r="K50" s="22"/>
      <c r="L50" s="22">
        <f>'[1]9 Chain linking'!$M$453</f>
        <v>87.345561860876686</v>
      </c>
      <c r="M50" s="22"/>
      <c r="N50" s="22"/>
      <c r="O50" s="22">
        <f>'[1]9 Chain linking'!$M$456</f>
        <v>95.924935560209505</v>
      </c>
    </row>
    <row r="51" spans="1:15" ht="27.75" customHeight="1" x14ac:dyDescent="0.35">
      <c r="A51" s="5"/>
      <c r="B51" s="24">
        <v>2021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27.75" customHeight="1" x14ac:dyDescent="0.35">
      <c r="A52" s="5"/>
      <c r="B52" s="26" t="s">
        <v>20</v>
      </c>
      <c r="C52" s="22">
        <f>'[1]9 Chain linking'!$EL$444</f>
        <v>106.81877642211759</v>
      </c>
      <c r="D52" s="22">
        <f>'[1]9 Chain linking'!$EL$445</f>
        <v>111.13407931537031</v>
      </c>
      <c r="E52" s="5"/>
      <c r="F52" s="22">
        <f>'[1]9 Chain linking'!$EL$447</f>
        <v>92.332679714073379</v>
      </c>
      <c r="G52" s="22">
        <f>'[1]9 Chain linking'!$EL$448</f>
        <v>91.223986353425047</v>
      </c>
      <c r="H52" s="22">
        <f>'[1]9 Chain linking'!$EL$449</f>
        <v>97.804753267282379</v>
      </c>
      <c r="I52" s="22">
        <f>'[1]9 Chain linking'!$EL$450</f>
        <v>106.35529748977501</v>
      </c>
      <c r="J52" s="22">
        <f>'[1]9 Chain linking'!$EL$451</f>
        <v>113.32513666869708</v>
      </c>
      <c r="K52" s="5"/>
      <c r="L52" s="22">
        <f>'[1]9 Chain linking'!$EL$453</f>
        <v>86.611340411279954</v>
      </c>
      <c r="M52" s="5"/>
      <c r="N52" s="5"/>
      <c r="O52" s="22">
        <f>'[1]9 Chain linking'!$EL$456</f>
        <v>96.53670009058861</v>
      </c>
    </row>
    <row r="53" spans="1:15" ht="27.75" customHeight="1" x14ac:dyDescent="0.35">
      <c r="A53" s="5"/>
      <c r="B53" s="26" t="s">
        <v>44</v>
      </c>
      <c r="C53" s="22">
        <f>'[1]9 Chain linking'!$EM$444</f>
        <v>109.25469757530468</v>
      </c>
      <c r="D53" s="22">
        <f>'[1]9 Chain linking'!$EM$445</f>
        <v>114.45140583583557</v>
      </c>
      <c r="E53" s="5"/>
      <c r="F53" s="22">
        <f>'[1]9 Chain linking'!$EM$447</f>
        <v>92.332679714073379</v>
      </c>
      <c r="G53" s="22">
        <f>'[1]9 Chain linking'!$EM$448</f>
        <v>92.363980830031878</v>
      </c>
      <c r="H53" s="22">
        <f>'[1]9 Chain linking'!$EM$449</f>
        <v>99.451965597978443</v>
      </c>
      <c r="I53" s="22">
        <f>'[1]9 Chain linking'!$EM$450</f>
        <v>106.85582526253813</v>
      </c>
      <c r="J53" s="22">
        <f>'[1]9 Chain linking'!$EM$451</f>
        <v>114.7573309514357</v>
      </c>
      <c r="K53" s="5"/>
      <c r="L53" s="22">
        <f>'[1]9 Chain linking'!$EM$453</f>
        <v>86.049392385301999</v>
      </c>
      <c r="M53" s="5"/>
      <c r="N53" s="5"/>
      <c r="O53" s="22">
        <f>'[1]9 Chain linking'!$EM$456</f>
        <v>96.004887426438856</v>
      </c>
    </row>
    <row r="54" spans="1:15" ht="27.75" customHeight="1" x14ac:dyDescent="0.35">
      <c r="A54" s="5"/>
      <c r="B54" s="26" t="s">
        <v>70</v>
      </c>
      <c r="C54" s="22">
        <f>'[1]9 Chain linking'!$EN$444</f>
        <v>109.19700183743002</v>
      </c>
      <c r="D54" s="22">
        <f>'[1]9 Chain linking'!$EN$445</f>
        <v>114.40126980511916</v>
      </c>
      <c r="E54" s="5"/>
      <c r="F54" s="22">
        <f>'[1]9 Chain linking'!$EN$447</f>
        <v>92.389354573315615</v>
      </c>
      <c r="G54" s="22">
        <f>'[1]9 Chain linking'!$EN$448</f>
        <v>92.081841797285918</v>
      </c>
      <c r="H54" s="22">
        <f>'[1]9 Chain linking'!$EN$449</f>
        <v>99.204929758543074</v>
      </c>
      <c r="I54" s="22">
        <f>'[1]9 Chain linking'!$EN$450</f>
        <v>105.439786629642</v>
      </c>
      <c r="J54" s="22">
        <f>'[1]9 Chain linking'!$EN$451</f>
        <v>114.7573309514357</v>
      </c>
      <c r="K54" s="5"/>
      <c r="L54" s="22">
        <f>'[1]9 Chain linking'!$EN$453</f>
        <v>86.049392385301999</v>
      </c>
      <c r="M54" s="5"/>
      <c r="N54" s="5"/>
      <c r="O54" s="22">
        <f>'[1]9 Chain linking'!$EN$456</f>
        <v>96.189895953645575</v>
      </c>
    </row>
    <row r="55" spans="1:15" ht="27.75" customHeight="1" x14ac:dyDescent="0.35">
      <c r="A55" s="5"/>
      <c r="B55" s="26" t="s">
        <v>71</v>
      </c>
      <c r="C55" s="22">
        <f>'[1]9 Chain linking'!$EO$444</f>
        <v>110.16111335213805</v>
      </c>
      <c r="D55" s="22">
        <f>'[1]9 Chain linking'!$EO$445</f>
        <v>115.83280896092529</v>
      </c>
      <c r="E55" s="5"/>
      <c r="F55" s="22">
        <f>'[1]9 Chain linking'!$EO$447</f>
        <v>92.389354573315615</v>
      </c>
      <c r="G55" s="22">
        <f>'[1]9 Chain linking'!$EO$448</f>
        <v>92.45836012952914</v>
      </c>
      <c r="H55" s="22">
        <f>'[1]9 Chain linking'!$EO$449</f>
        <v>98.3762033941303</v>
      </c>
      <c r="I55" s="22">
        <f>'[1]9 Chain linking'!$EO$450</f>
        <v>106.85582526253813</v>
      </c>
      <c r="J55" s="22">
        <f>'[1]9 Chain linking'!$EO$451</f>
        <v>114.7573309514357</v>
      </c>
      <c r="K55" s="5"/>
      <c r="L55" s="22">
        <f>'[1]9 Chain linking'!$EO$453</f>
        <v>87.397626933598247</v>
      </c>
      <c r="M55" s="5"/>
      <c r="N55" s="5"/>
      <c r="O55" s="22">
        <f>'[1]9 Chain linking'!$EO$456</f>
        <v>96.292368423095255</v>
      </c>
    </row>
    <row r="56" spans="1:15" ht="24" customHeight="1" x14ac:dyDescent="0.35">
      <c r="B56" s="26" t="s">
        <v>24</v>
      </c>
      <c r="C56" s="22">
        <f>'[1]9 Chain linking'!$EP$444</f>
        <v>110.48415513279704</v>
      </c>
      <c r="D56" s="22">
        <f>'[1]9 Chain linking'!$EP$445</f>
        <v>116.52095498826213</v>
      </c>
      <c r="E56" s="5"/>
      <c r="F56" s="22">
        <f>'[1]9 Chain linking'!$EP$447</f>
        <v>93.795667433790399</v>
      </c>
      <c r="G56" s="22">
        <f>'[1]9 Chain linking'!$EP$448</f>
        <v>92.705783203991501</v>
      </c>
      <c r="H56" s="22">
        <f>'[1]9 Chain linking'!$EP$449</f>
        <v>97.713131519610158</v>
      </c>
      <c r="I56" s="22">
        <f>'[1]9 Chain linking'!$EP$450</f>
        <v>106.85582526253813</v>
      </c>
      <c r="J56" s="22">
        <f>'[1]9 Chain linking'!$EP$451</f>
        <v>114.68523563288842</v>
      </c>
      <c r="K56" s="5"/>
      <c r="L56" s="22">
        <f>'[1]9 Chain linking'!$EP$453</f>
        <v>88.509839841152669</v>
      </c>
      <c r="M56" s="5"/>
      <c r="N56" s="5"/>
      <c r="O56" s="22">
        <f>'[1]9 Chain linking'!$EP$456</f>
        <v>94.279761268710288</v>
      </c>
    </row>
    <row r="57" spans="1:15" ht="24" customHeight="1" x14ac:dyDescent="0.35">
      <c r="B57" s="26" t="s">
        <v>25</v>
      </c>
      <c r="C57" s="22">
        <f>'[1]9 Chain linking'!$EQ$444</f>
        <v>114.08753553573587</v>
      </c>
      <c r="D57" s="22">
        <f>'[1]9 Chain linking'!$EQ$445</f>
        <v>120.8796642350529</v>
      </c>
      <c r="E57" s="5"/>
      <c r="F57" s="22">
        <f>'[1]9 Chain linking'!$EQ$447</f>
        <v>109.1148862164157</v>
      </c>
      <c r="G57" s="22">
        <f>'[1]9 Chain linking'!$EQ$448</f>
        <v>93.045420807324447</v>
      </c>
      <c r="H57" s="22">
        <f>'[1]9 Chain linking'!$EQ$449</f>
        <v>97.998710712995248</v>
      </c>
      <c r="I57" s="22">
        <f>'[1]9 Chain linking'!$EQ$450</f>
        <v>106.85582526253813</v>
      </c>
      <c r="J57" s="22">
        <f>'[1]9 Chain linking'!$EQ$451</f>
        <v>114.1647238274233</v>
      </c>
      <c r="K57" s="5"/>
      <c r="L57" s="22">
        <f>'[1]9 Chain linking'!$EQ$453</f>
        <v>87.953733387375465</v>
      </c>
      <c r="M57" s="5"/>
      <c r="N57" s="5"/>
      <c r="O57" s="22">
        <f>'[1]9 Chain linking'!$EQ$456</f>
        <v>95.384644916403559</v>
      </c>
    </row>
    <row r="58" spans="1:15" ht="24" customHeight="1" x14ac:dyDescent="0.35">
      <c r="B58" s="26" t="s">
        <v>26</v>
      </c>
      <c r="C58" s="22">
        <f>'[1]9 Chain linking'!$ER$444</f>
        <v>116.61130645516091</v>
      </c>
      <c r="D58" s="22">
        <f>'[1]9 Chain linking'!$ER$445</f>
        <v>124.43966820498883</v>
      </c>
      <c r="E58" s="5"/>
      <c r="F58" s="22">
        <f>'[1]9 Chain linking'!$ER$447</f>
        <v>108.91888649134293</v>
      </c>
      <c r="G58" s="22">
        <f>'[1]9 Chain linking'!$ER$448</f>
        <v>93.712316437416618</v>
      </c>
      <c r="H58" s="22">
        <f>'[1]9 Chain linking'!$ER$449</f>
        <v>98.74810652736231</v>
      </c>
      <c r="I58" s="22">
        <f>'[1]9 Chain linking'!$ER$450</f>
        <v>110.6184684371219</v>
      </c>
      <c r="J58" s="22">
        <f>'[1]9 Chain linking'!$ER$451</f>
        <v>114.1647238274233</v>
      </c>
      <c r="K58" s="5"/>
      <c r="L58" s="22">
        <f>'[1]9 Chain linking'!$ER$453</f>
        <v>87.397626933598247</v>
      </c>
      <c r="M58" s="5"/>
      <c r="N58" s="5"/>
      <c r="O58" s="22">
        <f>'[1]9 Chain linking'!$ER$456</f>
        <v>95.81369136182569</v>
      </c>
    </row>
    <row r="59" spans="1:15" ht="24" customHeight="1" x14ac:dyDescent="0.35">
      <c r="B59" s="26" t="s">
        <v>73</v>
      </c>
      <c r="C59" s="22">
        <f>'[1]9 Chain linking'!$ES$444</f>
        <v>116.09368856355464</v>
      </c>
      <c r="D59" s="22">
        <f>'[1]9 Chain linking'!$ES$445</f>
        <v>123.65313861148431</v>
      </c>
      <c r="E59" s="5"/>
      <c r="F59" s="22">
        <f>'[1]9 Chain linking'!$ES$447</f>
        <v>108.61098794840601</v>
      </c>
      <c r="G59" s="22">
        <f>'[1]9 Chain linking'!$ES$448</f>
        <v>94.036234604020677</v>
      </c>
      <c r="H59" s="22">
        <f>'[1]9 Chain linking'!$ES$449</f>
        <v>99.064072668159866</v>
      </c>
      <c r="I59" s="22">
        <f>'[1]9 Chain linking'!$ES$450</f>
        <v>110.6184684371219</v>
      </c>
      <c r="J59" s="22">
        <f>'[1]9 Chain linking'!$ES$451</f>
        <v>114.1647238274233</v>
      </c>
      <c r="K59" s="5"/>
      <c r="L59" s="22">
        <f>'[1]9 Chain linking'!$ES$453</f>
        <v>87.397626933598247</v>
      </c>
      <c r="M59" s="5"/>
      <c r="N59" s="5"/>
      <c r="O59" s="22">
        <f>'[1]9 Chain linking'!$ES$456</f>
        <v>95.595269250757426</v>
      </c>
    </row>
    <row r="60" spans="1:15" ht="24" customHeight="1" x14ac:dyDescent="0.35">
      <c r="B60" s="26" t="s">
        <v>28</v>
      </c>
      <c r="C60" s="22">
        <f>'[1]9 Chain linking'!$ET$444</f>
        <v>116.24124475795237</v>
      </c>
      <c r="D60" s="22">
        <f>'[1]9 Chain linking'!$ET$445</f>
        <v>123.52089867515303</v>
      </c>
      <c r="E60" s="5"/>
      <c r="F60" s="22">
        <f>'[1]9 Chain linking'!$ET$447</f>
        <v>109.17985274495253</v>
      </c>
      <c r="G60" s="22">
        <f>'[1]9 Chain linking'!$ET$448</f>
        <v>97.479463517164447</v>
      </c>
      <c r="H60" s="22">
        <f>'[1]9 Chain linking'!$ET$449</f>
        <v>98.745798406121764</v>
      </c>
      <c r="I60" s="22">
        <f>'[1]9 Chain linking'!$ET$450</f>
        <v>110.6184684371219</v>
      </c>
      <c r="J60" s="22">
        <f>'[1]9 Chain linking'!$ET$451</f>
        <v>114.57166886722916</v>
      </c>
      <c r="K60" s="5"/>
      <c r="L60" s="22">
        <f>'[1]9 Chain linking'!$ET$453</f>
        <v>88.147104956794792</v>
      </c>
      <c r="M60" s="5"/>
      <c r="N60" s="5"/>
      <c r="O60" s="22">
        <f>'[1]9 Chain linking'!$ET$456</f>
        <v>95.534761936511885</v>
      </c>
    </row>
    <row r="61" spans="1:15" ht="24" customHeight="1" x14ac:dyDescent="0.35">
      <c r="B61" s="26" t="s">
        <v>46</v>
      </c>
      <c r="C61" s="22">
        <f>'[1]9 Chain linking'!$EU$444</f>
        <v>115.55916619422435</v>
      </c>
      <c r="D61" s="22">
        <f>'[1]9 Chain linking'!$EU$445</f>
        <v>122.36256096353382</v>
      </c>
      <c r="E61" s="5"/>
      <c r="F61" s="22">
        <f>'[1]9 Chain linking'!$EU$447</f>
        <v>109.41698904113501</v>
      </c>
      <c r="G61" s="22">
        <f>'[1]9 Chain linking'!$EU$448</f>
        <v>99.169654129687302</v>
      </c>
      <c r="H61" s="22">
        <f>'[1]9 Chain linking'!$EU$449</f>
        <v>98.506670010699423</v>
      </c>
      <c r="I61" s="22">
        <f>'[1]9 Chain linking'!$EU$450</f>
        <v>110.6184684371219</v>
      </c>
      <c r="J61" s="22">
        <f>'[1]9 Chain linking'!$EU$451</f>
        <v>114.51065455278264</v>
      </c>
      <c r="K61" s="5"/>
      <c r="L61" s="22">
        <f>'[1]9 Chain linking'!$EU$453</f>
        <v>88.147104956794792</v>
      </c>
      <c r="M61" s="5"/>
      <c r="N61" s="5"/>
      <c r="O61" s="22">
        <f>'[1]9 Chain linking'!$EU$456</f>
        <v>95.578600939456734</v>
      </c>
    </row>
    <row r="62" spans="1:15" ht="24" customHeight="1" x14ac:dyDescent="0.35">
      <c r="B62" s="26" t="s">
        <v>30</v>
      </c>
      <c r="C62" s="22">
        <f>'[1]9 Chain linking'!$EV$444</f>
        <v>118.88910636572876</v>
      </c>
      <c r="D62" s="22">
        <f>'[1]9 Chain linking'!$EV$445</f>
        <v>126.70865804856099</v>
      </c>
      <c r="E62" s="5"/>
      <c r="F62" s="22">
        <f>'[1]9 Chain linking'!$EV$447</f>
        <v>109.3623867492784</v>
      </c>
      <c r="G62" s="22">
        <f>'[1]9 Chain linking'!$EV$448</f>
        <v>104.68789602270867</v>
      </c>
      <c r="H62" s="22">
        <f>'[1]9 Chain linking'!$EV$449</f>
        <v>99.564835263072624</v>
      </c>
      <c r="I62" s="22">
        <f>'[1]9 Chain linking'!$EV$450</f>
        <v>110.6184684371219</v>
      </c>
      <c r="J62" s="22">
        <f>'[1]9 Chain linking'!$EV$451</f>
        <v>114.51195435935857</v>
      </c>
      <c r="K62" s="5"/>
      <c r="L62" s="22">
        <f>'[1]9 Chain linking'!$EV$453</f>
        <v>88.147104956794792</v>
      </c>
      <c r="M62" s="5"/>
      <c r="N62" s="5"/>
      <c r="O62" s="22">
        <f>'[1]9 Chain linking'!$EV$456</f>
        <v>95.726271546681517</v>
      </c>
    </row>
    <row r="63" spans="1:15" ht="24" customHeight="1" x14ac:dyDescent="0.35">
      <c r="B63" s="24">
        <v>2022</v>
      </c>
      <c r="C63" s="22"/>
      <c r="D63" s="22"/>
      <c r="E63" s="5"/>
      <c r="F63" s="22"/>
      <c r="G63" s="22"/>
      <c r="H63" s="22"/>
      <c r="I63" s="22"/>
      <c r="J63" s="22"/>
      <c r="K63" s="5"/>
      <c r="L63" s="22"/>
      <c r="M63" s="5"/>
      <c r="N63" s="5"/>
      <c r="O63" s="22"/>
    </row>
    <row r="64" spans="1:15" ht="24" customHeight="1" x14ac:dyDescent="0.35">
      <c r="B64" s="26" t="s">
        <v>31</v>
      </c>
      <c r="C64" s="22">
        <f>'[1]9 Chain linking'!$EW$444</f>
        <v>118.48477723783668</v>
      </c>
      <c r="D64" s="22">
        <f>'[1]9 Chain linking'!$EW$445</f>
        <v>125.88828562130685</v>
      </c>
      <c r="E64" s="5"/>
      <c r="F64" s="22">
        <f>'[1]9 Chain linking'!$EW$447</f>
        <v>111.20674565952042</v>
      </c>
      <c r="G64" s="22">
        <f>'[1]9 Chain linking'!$EW$448</f>
        <v>104.49480991396065</v>
      </c>
      <c r="H64" s="22">
        <f>'[1]9 Chain linking'!$EW$449</f>
        <v>100.78870645706806</v>
      </c>
      <c r="I64" s="22">
        <f>'[1]9 Chain linking'!$EW$450</f>
        <v>110.6184684371219</v>
      </c>
      <c r="J64" s="22">
        <f>'[1]9 Chain linking'!$EW$451</f>
        <v>114.38253619232151</v>
      </c>
      <c r="K64" s="5"/>
      <c r="L64" s="22">
        <f>'[1]9 Chain linking'!$EW$453</f>
        <v>88.147104956794792</v>
      </c>
      <c r="M64" s="5"/>
      <c r="N64" s="5"/>
      <c r="O64" s="22">
        <f>'[1]9 Chain linking'!$EW$456</f>
        <v>95.878735876840139</v>
      </c>
    </row>
    <row r="65" spans="1:16" ht="24" customHeight="1" x14ac:dyDescent="0.35">
      <c r="B65" s="26" t="s">
        <v>32</v>
      </c>
      <c r="C65" s="22">
        <f>'[1]9 Chain linking'!$EX$444</f>
        <v>120.28630911049636</v>
      </c>
      <c r="D65" s="22">
        <f>'[1]9 Chain linking'!$EX$445</f>
        <v>128.03488417948637</v>
      </c>
      <c r="E65" s="5"/>
      <c r="F65" s="22">
        <f>'[1]9 Chain linking'!$EX$447</f>
        <v>114.33140386344323</v>
      </c>
      <c r="G65" s="22">
        <f>'[1]9 Chain linking'!$EX$448</f>
        <v>105.39091308460927</v>
      </c>
      <c r="H65" s="22">
        <f>'[1]9 Chain linking'!$EX$449</f>
        <v>102.2415749454488</v>
      </c>
      <c r="I65" s="22">
        <f>'[1]9 Chain linking'!$EX$450</f>
        <v>116.11186646790345</v>
      </c>
      <c r="J65" s="22">
        <f>'[1]9 Chain linking'!$EX$451</f>
        <v>114.56694543212468</v>
      </c>
      <c r="K65" s="5"/>
      <c r="L65" s="22">
        <f>'[1]9 Chain linking'!$EX$453</f>
        <v>88.147104956794792</v>
      </c>
      <c r="M65" s="5"/>
      <c r="N65" s="5"/>
      <c r="O65" s="22">
        <f>'[1]9 Chain linking'!$EX$456</f>
        <v>96.425084737844486</v>
      </c>
    </row>
    <row r="66" spans="1:16" ht="3" customHeight="1" x14ac:dyDescent="0.35">
      <c r="B66" s="2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6" ht="27" customHeight="1" x14ac:dyDescent="0.35">
      <c r="B67" s="28" t="s">
        <v>33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5"/>
    </row>
    <row r="68" spans="1:16" ht="27" customHeight="1" x14ac:dyDescent="0.35">
      <c r="B68" s="29" t="s">
        <v>34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6" ht="27" customHeight="1" x14ac:dyDescent="0.35">
      <c r="B69" s="26" t="s">
        <v>35</v>
      </c>
      <c r="C69" s="30">
        <f>'[1]9 Chain linking'!$EX461</f>
        <v>1.5204753848196306E-2</v>
      </c>
      <c r="D69" s="30">
        <f>'[1]9 Chain linking'!$EX462</f>
        <v>1.7051614831238959E-2</v>
      </c>
      <c r="E69" s="30"/>
      <c r="F69" s="30">
        <f>'[1]9 Chain linking'!$EX464</f>
        <v>2.8097739803388588E-2</v>
      </c>
      <c r="G69" s="30">
        <f>'[1]9 Chain linking'!$EX465</f>
        <v>8.5755758720118536E-3</v>
      </c>
      <c r="H69" s="30">
        <f>'[1]9 Chain linking'!$EX466</f>
        <v>1.4414992903987844E-2</v>
      </c>
      <c r="I69" s="30">
        <f>'[1]9 Chain linking'!$EX467</f>
        <v>4.9660767396215721E-2</v>
      </c>
      <c r="J69" s="30">
        <f>'[1]9 Chain linking'!$EX468</f>
        <v>1.6122149931445673E-3</v>
      </c>
      <c r="K69" s="30"/>
      <c r="L69" s="30">
        <f>'[1]9 Chain linking'!$EX470</f>
        <v>0</v>
      </c>
      <c r="M69" s="30"/>
      <c r="N69" s="30"/>
      <c r="O69" s="30">
        <f>'[1]9 Chain linking'!$EX473</f>
        <v>5.698331919041566E-3</v>
      </c>
    </row>
    <row r="70" spans="1:16" ht="27" customHeight="1" x14ac:dyDescent="0.35">
      <c r="B70" s="29" t="s">
        <v>36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6" ht="3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6" ht="27" customHeight="1" x14ac:dyDescent="0.35">
      <c r="B72" s="29" t="s">
        <v>34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6" ht="27" customHeight="1" x14ac:dyDescent="0.35">
      <c r="B73" s="26" t="s">
        <v>35</v>
      </c>
      <c r="C73" s="30">
        <f>'[1]9 Chain linking'!$EX478</f>
        <v>0.12607832760748816</v>
      </c>
      <c r="D73" s="30">
        <f>'[1]9 Chain linking'!$EX479</f>
        <v>0.15207580760313721</v>
      </c>
      <c r="E73" s="30"/>
      <c r="F73" s="30">
        <f>'[1]9 Chain linking'!$EX481</f>
        <v>0.23825501672315053</v>
      </c>
      <c r="G73" s="30">
        <f>'[1]9 Chain linking'!$EX482</f>
        <v>0.15529826416813153</v>
      </c>
      <c r="H73" s="30">
        <f>'[1]9 Chain linking'!$EX483</f>
        <v>4.5364070047203109E-2</v>
      </c>
      <c r="I73" s="30">
        <f>'[1]9 Chain linking'!$EX484</f>
        <v>9.1735618332189128E-2</v>
      </c>
      <c r="J73" s="30">
        <f>'[1]9 Chain linking'!$EX485</f>
        <v>1.0957928663770211E-2</v>
      </c>
      <c r="K73" s="30"/>
      <c r="L73" s="30">
        <f>'[1]9 Chain linking'!$EX487</f>
        <v>1.7731679687927215E-2</v>
      </c>
      <c r="M73" s="30"/>
      <c r="N73" s="30"/>
      <c r="O73" s="30">
        <f>'[1]9 Chain linking'!$EX490</f>
        <v>-1.1561960647027414E-3</v>
      </c>
    </row>
    <row r="74" spans="1:16" ht="27" customHeight="1" x14ac:dyDescent="0.35">
      <c r="B74" s="29" t="s">
        <v>37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6" ht="3.75" customHeight="1" x14ac:dyDescent="0.35">
      <c r="B75" s="47"/>
      <c r="C75" s="48"/>
      <c r="D75" s="48"/>
      <c r="E75" s="11"/>
      <c r="F75" s="11"/>
      <c r="G75" s="11"/>
      <c r="H75" s="11"/>
      <c r="I75" s="11"/>
      <c r="J75" s="11"/>
      <c r="K75" s="10"/>
      <c r="L75" s="10"/>
      <c r="M75" s="10"/>
      <c r="N75" s="10"/>
      <c r="O75" s="10"/>
    </row>
    <row r="76" spans="1:16" ht="27" customHeight="1" x14ac:dyDescent="0.35">
      <c r="B76" s="49" t="s">
        <v>38</v>
      </c>
      <c r="C76" s="22"/>
      <c r="D76" s="22"/>
      <c r="E76" s="24"/>
      <c r="F76" s="24"/>
      <c r="G76" s="24"/>
      <c r="H76" s="24"/>
      <c r="I76" s="24"/>
      <c r="J76" s="24"/>
      <c r="K76" s="12"/>
      <c r="L76" s="12"/>
      <c r="M76" s="12"/>
      <c r="N76" s="12"/>
      <c r="O76" s="12"/>
    </row>
    <row r="77" spans="1:16" s="107" customFormat="1" ht="27" customHeight="1" x14ac:dyDescent="0.35">
      <c r="A77" s="106"/>
      <c r="B77" s="21" t="s">
        <v>39</v>
      </c>
      <c r="C77" s="22"/>
      <c r="D77" s="32"/>
      <c r="E77" s="24"/>
      <c r="F77" s="24"/>
      <c r="G77" s="24"/>
      <c r="H77" s="24"/>
      <c r="I77" s="24"/>
      <c r="J77" s="12"/>
      <c r="K77" s="12"/>
      <c r="L77" s="12"/>
      <c r="M77" s="12"/>
      <c r="N77" s="12"/>
      <c r="O77" s="12"/>
    </row>
    <row r="78" spans="1:16" s="107" customFormat="1" ht="27" customHeight="1" x14ac:dyDescent="0.35">
      <c r="A78" s="106"/>
      <c r="B78" s="49" t="s">
        <v>74</v>
      </c>
      <c r="C78" s="22"/>
      <c r="D78" s="22"/>
      <c r="E78" s="22"/>
      <c r="F78" s="22"/>
      <c r="G78" s="22"/>
      <c r="H78" s="22"/>
      <c r="I78" s="22"/>
      <c r="J78" s="12"/>
      <c r="K78" s="12"/>
      <c r="L78" s="12"/>
      <c r="M78" s="12"/>
      <c r="N78" s="12"/>
      <c r="O78" s="12"/>
    </row>
    <row r="79" spans="1:16" ht="24" customHeight="1" x14ac:dyDescent="0.3">
      <c r="E79" s="96"/>
      <c r="F79" s="96"/>
      <c r="G79" s="96"/>
      <c r="H79" s="96"/>
      <c r="I79" s="96"/>
    </row>
    <row r="80" spans="1:16" ht="24" customHeight="1" x14ac:dyDescent="0.3">
      <c r="E80" s="96"/>
      <c r="F80" s="96"/>
      <c r="G80" s="96"/>
      <c r="H80" s="96"/>
      <c r="I80" s="96"/>
    </row>
  </sheetData>
  <mergeCells count="33">
    <mergeCell ref="B67:O67"/>
    <mergeCell ref="J44:J46"/>
    <mergeCell ref="K44:K46"/>
    <mergeCell ref="L44:L46"/>
    <mergeCell ref="M44:M46"/>
    <mergeCell ref="N44:N46"/>
    <mergeCell ref="O44:O4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71A70-2289-485F-B069-0F98E16BB1FB}">
  <sheetPr>
    <tabColor rgb="FF00B050"/>
    <pageSetUpPr fitToPage="1"/>
  </sheetPr>
  <dimension ref="B2:S78"/>
  <sheetViews>
    <sheetView showGridLines="0" zoomScale="70" zoomScaleNormal="70" zoomScaleSheetLayoutView="75" workbookViewId="0">
      <selection activeCell="C13" sqref="C13"/>
    </sheetView>
  </sheetViews>
  <sheetFormatPr defaultColWidth="6.28515625" defaultRowHeight="25.5" customHeight="1" x14ac:dyDescent="0.25"/>
  <cols>
    <col min="1" max="1" width="1.5703125" style="5" customWidth="1"/>
    <col min="2" max="2" width="22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4" customWidth="1"/>
    <col min="9" max="9" width="16.7109375" style="5" customWidth="1"/>
    <col min="10" max="10" width="21.7109375" style="5" bestFit="1" customWidth="1"/>
    <col min="11" max="11" width="25.7109375" style="5" customWidth="1"/>
    <col min="12" max="12" width="22.28515625" style="5" customWidth="1"/>
    <col min="13" max="13" width="18.140625" style="5" customWidth="1"/>
    <col min="14" max="14" width="21.7109375" style="5" customWidth="1"/>
    <col min="15" max="15" width="23.5703125" style="5" customWidth="1"/>
    <col min="16" max="16" width="16.28515625" style="5" customWidth="1"/>
    <col min="17" max="17" width="16.7109375" style="5" customWidth="1"/>
    <col min="18" max="24" width="11.85546875" style="5" customWidth="1"/>
    <col min="25" max="16384" width="6.28515625" style="5"/>
  </cols>
  <sheetData>
    <row r="2" spans="2:19" ht="27" customHeight="1" x14ac:dyDescent="0.35">
      <c r="B2" s="98" t="s">
        <v>76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9" ht="27" customHeight="1" x14ac:dyDescent="0.35">
      <c r="B3" s="9" t="s">
        <v>1</v>
      </c>
      <c r="C3" s="12"/>
      <c r="D3" s="12"/>
      <c r="E3" s="24"/>
      <c r="F3" s="24"/>
      <c r="G3" s="24"/>
      <c r="H3" s="24"/>
      <c r="I3" s="12"/>
      <c r="J3" s="12"/>
      <c r="K3" s="12"/>
      <c r="L3" s="12"/>
      <c r="M3" s="12"/>
      <c r="N3" s="12"/>
      <c r="O3" s="12"/>
    </row>
    <row r="4" spans="2:19" s="107" customFormat="1" ht="42.75" customHeight="1" x14ac:dyDescent="0.25">
      <c r="B4" s="13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69</v>
      </c>
      <c r="I4" s="14" t="s">
        <v>9</v>
      </c>
      <c r="J4" s="14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</row>
    <row r="5" spans="2:19" s="107" customFormat="1" ht="42.75" customHeight="1" x14ac:dyDescent="0.25">
      <c r="B5" s="16"/>
      <c r="C5" s="16"/>
      <c r="D5" s="17"/>
      <c r="E5" s="17"/>
      <c r="F5" s="18"/>
      <c r="G5" s="17"/>
      <c r="H5" s="17"/>
      <c r="I5" s="17"/>
      <c r="J5" s="17"/>
      <c r="K5" s="18"/>
      <c r="L5" s="18"/>
      <c r="M5" s="18"/>
      <c r="N5" s="18"/>
      <c r="O5" s="18"/>
    </row>
    <row r="6" spans="2:19" s="107" customFormat="1" ht="42.75" customHeight="1" x14ac:dyDescent="0.25">
      <c r="B6" s="16"/>
      <c r="C6" s="16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</row>
    <row r="7" spans="2:19" ht="27.75" customHeight="1" x14ac:dyDescent="0.35">
      <c r="B7" s="52" t="s">
        <v>16</v>
      </c>
      <c r="C7" s="100">
        <f>'[1]6 COICOP PIs'!D140</f>
        <v>505.30452844844621</v>
      </c>
      <c r="D7" s="100">
        <f>'[1]6 COICOP PIs'!D141</f>
        <v>134.55687927859819</v>
      </c>
      <c r="E7" s="100">
        <f>'[1]6 COICOP PIs'!D142</f>
        <v>104.59925406521772</v>
      </c>
      <c r="F7" s="100">
        <f>'[1]6 COICOP PIs'!D143</f>
        <v>5.9801891434821588</v>
      </c>
      <c r="G7" s="100">
        <f>'[1]6 COICOP PIs'!D144</f>
        <v>91.299841086399681</v>
      </c>
      <c r="H7" s="100">
        <f>'[1]6 COICOP PIs'!D145</f>
        <v>3.898404238631326</v>
      </c>
      <c r="I7" s="101">
        <f>'[1]6 COICOP PIs'!D146</f>
        <v>2.1885908901478728</v>
      </c>
      <c r="J7" s="101">
        <f>'[1]6 COICOP PIs'!D147</f>
        <v>59.877556802773952</v>
      </c>
      <c r="K7" s="101">
        <f>'[1]6 COICOP PIs'!D148</f>
        <v>51.526012852248499</v>
      </c>
      <c r="L7" s="101">
        <f>'[1]6 COICOP PIs'!D149</f>
        <v>0.43085223772044695</v>
      </c>
      <c r="M7" s="101">
        <f>'[1]6 COICOP PIs'!D150</f>
        <v>19.733665136422147</v>
      </c>
      <c r="N7" s="101">
        <f>'[1]6 COICOP PIs'!D151</f>
        <v>22.399234488202559</v>
      </c>
      <c r="O7" s="101">
        <f>'[1]6 COICOP PIs'!D152</f>
        <v>8.8140482286017434</v>
      </c>
    </row>
    <row r="8" spans="2:19" ht="27.75" customHeight="1" x14ac:dyDescent="0.35">
      <c r="B8" s="21" t="s">
        <v>17</v>
      </c>
      <c r="C8" s="22">
        <f>'[1]9 Chain linking'!$K$242</f>
        <v>105.48711597970204</v>
      </c>
      <c r="D8" s="22">
        <f>'[1]9 Chain linking'!$K$243</f>
        <v>107.28846557878707</v>
      </c>
      <c r="E8" s="22">
        <f>'[1]9 Chain linking'!$K$244</f>
        <v>116.49641981955928</v>
      </c>
      <c r="F8" s="22">
        <f>'[1]9 Chain linking'!$K$245</f>
        <v>93.840980289498916</v>
      </c>
      <c r="G8" s="22">
        <f>'[1]9 Chain linking'!$K$246</f>
        <v>93.212133489277448</v>
      </c>
      <c r="H8" s="22">
        <f>'[1]9 Chain linking'!$K$247</f>
        <v>100.27690261182268</v>
      </c>
      <c r="I8" s="22">
        <f>'[1]9 Chain linking'!$K$248</f>
        <v>102.48328050109497</v>
      </c>
      <c r="J8" s="22">
        <f>'[1]9 Chain linking'!$K$249</f>
        <v>102.31594890631686</v>
      </c>
      <c r="K8" s="22">
        <f>'[1]9 Chain linking'!$K$250</f>
        <v>104.21297893821149</v>
      </c>
      <c r="L8" s="22">
        <f>'[1]9 Chain linking'!$K$251</f>
        <v>100</v>
      </c>
      <c r="M8" s="22">
        <f>'[1]9 Chain linking'!$K$252</f>
        <v>113.52180803998567</v>
      </c>
      <c r="N8" s="22">
        <f>'[1]9 Chain linking'!$K$253</f>
        <v>103.29662424496367</v>
      </c>
      <c r="O8" s="22">
        <f>'[1]9 Chain linking'!$K$254</f>
        <v>102.27579585747104</v>
      </c>
    </row>
    <row r="9" spans="2:19" ht="27.75" customHeight="1" x14ac:dyDescent="0.35">
      <c r="B9" s="21" t="s">
        <v>18</v>
      </c>
      <c r="C9" s="22">
        <f>'[1]9 Chain linking'!$L$242</f>
        <v>105.27134636326453</v>
      </c>
      <c r="D9" s="22">
        <f>'[1]9 Chain linking'!$L$243</f>
        <v>106.77147187904377</v>
      </c>
      <c r="E9" s="22">
        <f>'[1]9 Chain linking'!$L$244</f>
        <v>120.67204559356469</v>
      </c>
      <c r="F9" s="22">
        <f>'[1]9 Chain linking'!$L$245</f>
        <v>94.202617148521384</v>
      </c>
      <c r="G9" s="22">
        <f>'[1]9 Chain linking'!$L$246</f>
        <v>87.622714634304359</v>
      </c>
      <c r="H9" s="22">
        <f>'[1]9 Chain linking'!$L$247</f>
        <v>100.29669409550064</v>
      </c>
      <c r="I9" s="22">
        <f>'[1]9 Chain linking'!$L$248</f>
        <v>102.97993660131397</v>
      </c>
      <c r="J9" s="22">
        <f>'[1]9 Chain linking'!$L$249</f>
        <v>100.13166505719887</v>
      </c>
      <c r="K9" s="22">
        <f>'[1]9 Chain linking'!$L$250</f>
        <v>104.18529830643872</v>
      </c>
      <c r="L9" s="22">
        <f>'[1]9 Chain linking'!$L$251</f>
        <v>100</v>
      </c>
      <c r="M9" s="22">
        <f>'[1]9 Chain linking'!$L$252</f>
        <v>114.86474482179983</v>
      </c>
      <c r="N9" s="22">
        <f>'[1]9 Chain linking'!$L$253</f>
        <v>109.38921663617475</v>
      </c>
      <c r="O9" s="22">
        <f>'[1]9 Chain linking'!$L$254</f>
        <v>102.27579585747104</v>
      </c>
    </row>
    <row r="10" spans="2:19" ht="27.75" customHeight="1" x14ac:dyDescent="0.35">
      <c r="B10" s="21" t="s">
        <v>19</v>
      </c>
      <c r="C10" s="22">
        <f>'[1]9 Chain linking'!$M$242</f>
        <v>105.8853132590712</v>
      </c>
      <c r="D10" s="22">
        <f>'[1]9 Chain linking'!$M$243</f>
        <v>105.57614022960534</v>
      </c>
      <c r="E10" s="22">
        <f>'[1]9 Chain linking'!$M$244</f>
        <v>122.23157341305442</v>
      </c>
      <c r="F10" s="22">
        <f>'[1]9 Chain linking'!$M$245</f>
        <v>93.814193094979984</v>
      </c>
      <c r="G10" s="22">
        <f>'[1]9 Chain linking'!$M$246</f>
        <v>90.327627041463543</v>
      </c>
      <c r="H10" s="22">
        <f>'[1]9 Chain linking'!$M$247</f>
        <v>100.31068705285242</v>
      </c>
      <c r="I10" s="22">
        <f>'[1]9 Chain linking'!$M$248</f>
        <v>102.97993660131397</v>
      </c>
      <c r="J10" s="22">
        <f>'[1]9 Chain linking'!$M$249</f>
        <v>99.633036460036422</v>
      </c>
      <c r="K10" s="22">
        <f>'[1]9 Chain linking'!$M$250</f>
        <v>107.10341535827013</v>
      </c>
      <c r="L10" s="22">
        <f>'[1]9 Chain linking'!$M$251</f>
        <v>100</v>
      </c>
      <c r="M10" s="22">
        <f>'[1]9 Chain linking'!$M$252</f>
        <v>109.89262492730548</v>
      </c>
      <c r="N10" s="22">
        <f>'[1]9 Chain linking'!$M$253</f>
        <v>111.21432379577662</v>
      </c>
      <c r="O10" s="22">
        <f>'[1]9 Chain linking'!$M$254</f>
        <v>102.27579585747104</v>
      </c>
    </row>
    <row r="11" spans="2:19" ht="25.5" customHeight="1" x14ac:dyDescent="0.35">
      <c r="B11" s="24">
        <v>2021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R11" s="25"/>
      <c r="S11" s="25"/>
    </row>
    <row r="12" spans="2:19" ht="25.5" customHeight="1" x14ac:dyDescent="0.35">
      <c r="B12" s="26" t="s">
        <v>20</v>
      </c>
      <c r="C12" s="22">
        <f>'[1]9 Chain linking'!$EL$242</f>
        <v>104.01131693235813</v>
      </c>
      <c r="D12" s="22">
        <f>'[1]9 Chain linking'!$EL$243</f>
        <v>103.11001262498746</v>
      </c>
      <c r="E12" s="22">
        <f>'[1]9 Chain linking'!$EL$244</f>
        <v>122.27671518228709</v>
      </c>
      <c r="F12" s="22">
        <f>'[1]9 Chain linking'!$EL$245</f>
        <v>93.574605099244124</v>
      </c>
      <c r="G12" s="22">
        <f>'[1]9 Chain linking'!$EL$246</f>
        <v>85.187808662388974</v>
      </c>
      <c r="H12" s="22">
        <f>'[1]9 Chain linking'!$EL$247</f>
        <v>100.29747723847802</v>
      </c>
      <c r="I12" s="22">
        <f>'[1]9 Chain linking'!$EL$248</f>
        <v>102.97993660131397</v>
      </c>
      <c r="J12" s="22">
        <f>'[1]9 Chain linking'!$EL$249</f>
        <v>99.874873718613841</v>
      </c>
      <c r="K12" s="22">
        <f>'[1]9 Chain linking'!$EL$250</f>
        <v>104.18529830643872</v>
      </c>
      <c r="L12" s="22">
        <f>'[1]9 Chain linking'!$EL$251</f>
        <v>100</v>
      </c>
      <c r="M12" s="22">
        <f>'[1]9 Chain linking'!$EL$252</f>
        <v>109.44061402780596</v>
      </c>
      <c r="N12" s="22">
        <f>'[1]9 Chain linking'!$EL$253</f>
        <v>111.02328302664857</v>
      </c>
      <c r="O12" s="22">
        <f>'[1]9 Chain linking'!$EL$254</f>
        <v>102.27579585747102</v>
      </c>
      <c r="R12" s="25"/>
      <c r="S12" s="25"/>
    </row>
    <row r="13" spans="2:19" ht="25.5" customHeight="1" x14ac:dyDescent="0.35">
      <c r="B13" s="26" t="s">
        <v>21</v>
      </c>
      <c r="C13" s="22">
        <f>'[1]9 Chain linking'!$EM$242</f>
        <v>104.33770125567872</v>
      </c>
      <c r="D13" s="22">
        <f>'[1]9 Chain linking'!$EM$243</f>
        <v>104.26615953246498</v>
      </c>
      <c r="E13" s="22">
        <f>'[1]9 Chain linking'!$EM$244</f>
        <v>122.31685885828811</v>
      </c>
      <c r="F13" s="22">
        <f>'[1]9 Chain linking'!$EM$245</f>
        <v>93.574605099244124</v>
      </c>
      <c r="G13" s="22">
        <f>'[1]9 Chain linking'!$EM$246</f>
        <v>85.187808662388974</v>
      </c>
      <c r="H13" s="22">
        <f>'[1]9 Chain linking'!$EM$247</f>
        <v>100.29747723847802</v>
      </c>
      <c r="I13" s="22">
        <f>'[1]9 Chain linking'!$EM$248</f>
        <v>102.97993660131397</v>
      </c>
      <c r="J13" s="22">
        <f>'[1]9 Chain linking'!$EM$249</f>
        <v>99.960998778501306</v>
      </c>
      <c r="K13" s="22">
        <f>'[1]9 Chain linking'!$EM$250</f>
        <v>104.18529830643872</v>
      </c>
      <c r="L13" s="22">
        <f>'[1]9 Chain linking'!$EM$251</f>
        <v>100</v>
      </c>
      <c r="M13" s="22">
        <f>'[1]9 Chain linking'!$EM$252</f>
        <v>109.44061402780596</v>
      </c>
      <c r="N13" s="22">
        <f>'[1]9 Chain linking'!$EM$253</f>
        <v>111.02328302664857</v>
      </c>
      <c r="O13" s="22">
        <f>'[1]9 Chain linking'!$EM$254</f>
        <v>102.27579585747102</v>
      </c>
      <c r="R13" s="25"/>
      <c r="S13" s="25"/>
    </row>
    <row r="14" spans="2:19" ht="25.5" customHeight="1" x14ac:dyDescent="0.35">
      <c r="B14" s="26" t="s">
        <v>70</v>
      </c>
      <c r="C14" s="22">
        <f>'[1]9 Chain linking'!$EN$242</f>
        <v>103.54708529610474</v>
      </c>
      <c r="D14" s="22">
        <f>'[1]9 Chain linking'!$EN$243</f>
        <v>100.4644247879597</v>
      </c>
      <c r="E14" s="22">
        <f>'[1]9 Chain linking'!$EN$244</f>
        <v>122.27623390093277</v>
      </c>
      <c r="F14" s="22">
        <f>'[1]9 Chain linking'!$EN$245</f>
        <v>93.574605099244124</v>
      </c>
      <c r="G14" s="22">
        <f>'[1]9 Chain linking'!$EN$246</f>
        <v>86.461601445391253</v>
      </c>
      <c r="H14" s="22">
        <f>'[1]9 Chain linking'!$EN$247</f>
        <v>100.29747723847802</v>
      </c>
      <c r="I14" s="22">
        <f>'[1]9 Chain linking'!$EN$248</f>
        <v>102.97993660131397</v>
      </c>
      <c r="J14" s="22">
        <f>'[1]9 Chain linking'!$EN$249</f>
        <v>99.960998778501306</v>
      </c>
      <c r="K14" s="22">
        <f>'[1]9 Chain linking'!$EN$250</f>
        <v>104.18529830643872</v>
      </c>
      <c r="L14" s="22">
        <f>'[1]9 Chain linking'!$EN$251</f>
        <v>100</v>
      </c>
      <c r="M14" s="22">
        <f>'[1]9 Chain linking'!$EN$252</f>
        <v>109.44061402780596</v>
      </c>
      <c r="N14" s="22">
        <f>'[1]9 Chain linking'!$EN$253</f>
        <v>111.02328302664857</v>
      </c>
      <c r="O14" s="22">
        <f>'[1]9 Chain linking'!$EN$254</f>
        <v>102.27579585747102</v>
      </c>
      <c r="R14" s="25"/>
      <c r="S14" s="25"/>
    </row>
    <row r="15" spans="2:19" ht="25.5" customHeight="1" x14ac:dyDescent="0.35">
      <c r="B15" s="26" t="s">
        <v>23</v>
      </c>
      <c r="C15" s="22">
        <f>'[1]9 Chain linking'!$EO$242</f>
        <v>103.36378426455039</v>
      </c>
      <c r="D15" s="22">
        <f>'[1]9 Chain linking'!$EO$243</f>
        <v>99.931685995992027</v>
      </c>
      <c r="E15" s="22">
        <f>'[1]9 Chain linking'!$EO$244</f>
        <v>122.11631377868923</v>
      </c>
      <c r="F15" s="22">
        <f>'[1]9 Chain linking'!$EO$245</f>
        <v>92.857421714103481</v>
      </c>
      <c r="G15" s="22">
        <f>'[1]9 Chain linking'!$EO$246</f>
        <v>86.461601445391253</v>
      </c>
      <c r="H15" s="22">
        <f>'[1]9 Chain linking'!$EO$247</f>
        <v>100.31729196003963</v>
      </c>
      <c r="I15" s="22">
        <f>'[1]9 Chain linking'!$EO$248</f>
        <v>102.97993660131397</v>
      </c>
      <c r="J15" s="22">
        <f>'[1]9 Chain linking'!$EO$249</f>
        <v>99.960998778501306</v>
      </c>
      <c r="K15" s="22">
        <f>'[1]9 Chain linking'!$EO$250</f>
        <v>104.18529830643872</v>
      </c>
      <c r="L15" s="22">
        <f>'[1]9 Chain linking'!$EO$251</f>
        <v>100</v>
      </c>
      <c r="M15" s="22">
        <f>'[1]9 Chain linking'!$EO$252</f>
        <v>109.44061402780596</v>
      </c>
      <c r="N15" s="22">
        <f>'[1]9 Chain linking'!$EO$253</f>
        <v>111.02328302664857</v>
      </c>
      <c r="O15" s="22">
        <f>'[1]9 Chain linking'!$EO$254</f>
        <v>102.27579585747102</v>
      </c>
      <c r="R15" s="25"/>
      <c r="S15" s="25"/>
    </row>
    <row r="16" spans="2:19" ht="25.5" customHeight="1" x14ac:dyDescent="0.35">
      <c r="B16" s="26" t="s">
        <v>24</v>
      </c>
      <c r="C16" s="22">
        <f>'[1]9 Chain linking'!$EP$242</f>
        <v>106.07165639259097</v>
      </c>
      <c r="D16" s="22">
        <f>'[1]9 Chain linking'!$EP$243</f>
        <v>102.68310167282499</v>
      </c>
      <c r="E16" s="22">
        <f>'[1]9 Chain linking'!$EP$244</f>
        <v>122.20764304405843</v>
      </c>
      <c r="F16" s="22">
        <f>'[1]9 Chain linking'!$EP$245</f>
        <v>92.857421714103481</v>
      </c>
      <c r="G16" s="22">
        <f>'[1]9 Chain linking'!$EP$246</f>
        <v>97.288840100910676</v>
      </c>
      <c r="H16" s="22">
        <f>'[1]9 Chain linking'!$EP$247</f>
        <v>100.31729196003963</v>
      </c>
      <c r="I16" s="22">
        <f>'[1]9 Chain linking'!$EP$248</f>
        <v>102.97993660131397</v>
      </c>
      <c r="J16" s="22">
        <f>'[1]9 Chain linking'!$EP$249</f>
        <v>99.960998778501306</v>
      </c>
      <c r="K16" s="22">
        <f>'[1]9 Chain linking'!$EP$250</f>
        <v>104.18529830643872</v>
      </c>
      <c r="L16" s="22">
        <f>'[1]9 Chain linking'!$EP$251</f>
        <v>100</v>
      </c>
      <c r="M16" s="22">
        <f>'[1]9 Chain linking'!$EP$252</f>
        <v>109.44061402780596</v>
      </c>
      <c r="N16" s="22">
        <f>'[1]9 Chain linking'!$EP$253</f>
        <v>111.02328302664857</v>
      </c>
      <c r="O16" s="22">
        <f>'[1]9 Chain linking'!$EP$254</f>
        <v>102.27579585747102</v>
      </c>
    </row>
    <row r="17" spans="2:16" ht="25.5" customHeight="1" x14ac:dyDescent="0.35">
      <c r="B17" s="26" t="s">
        <v>25</v>
      </c>
      <c r="C17" s="22">
        <f>'[1]9 Chain linking'!$EQ$242</f>
        <v>106.50199553242554</v>
      </c>
      <c r="D17" s="22">
        <f>'[1]9 Chain linking'!$EQ$243</f>
        <v>104.13092864860181</v>
      </c>
      <c r="E17" s="22">
        <f>'[1]9 Chain linking'!$EQ$244</f>
        <v>122.34977835089403</v>
      </c>
      <c r="F17" s="22">
        <f>'[1]9 Chain linking'!$EQ$245</f>
        <v>94.156709959569952</v>
      </c>
      <c r="G17" s="22">
        <f>'[1]9 Chain linking'!$EQ$246</f>
        <v>97.288840100910676</v>
      </c>
      <c r="H17" s="22">
        <f>'[1]9 Chain linking'!$EQ$247</f>
        <v>100.31729196003963</v>
      </c>
      <c r="I17" s="22">
        <f>'[1]9 Chain linking'!$EQ$248</f>
        <v>102.97993660131397</v>
      </c>
      <c r="J17" s="22">
        <f>'[1]9 Chain linking'!$EQ$249</f>
        <v>99.960998778501306</v>
      </c>
      <c r="K17" s="22">
        <f>'[1]9 Chain linking'!$EQ$250</f>
        <v>104.18529830643872</v>
      </c>
      <c r="L17" s="22">
        <f>'[1]9 Chain linking'!$EQ$251</f>
        <v>100</v>
      </c>
      <c r="M17" s="22">
        <f>'[1]9 Chain linking'!$EQ$252</f>
        <v>109.44061402780596</v>
      </c>
      <c r="N17" s="22">
        <f>'[1]9 Chain linking'!$EQ$253</f>
        <v>111.02328302664857</v>
      </c>
      <c r="O17" s="22">
        <f>'[1]9 Chain linking'!$EQ$254</f>
        <v>102.27579585747102</v>
      </c>
    </row>
    <row r="18" spans="2:16" ht="25.5" customHeight="1" x14ac:dyDescent="0.35">
      <c r="B18" s="26" t="s">
        <v>26</v>
      </c>
      <c r="C18" s="22">
        <f>'[1]9 Chain linking'!$ER$242</f>
        <v>107.33337398203045</v>
      </c>
      <c r="D18" s="22">
        <f>'[1]9 Chain linking'!$ER$243</f>
        <v>106.68655787529025</v>
      </c>
      <c r="E18" s="22">
        <f>'[1]9 Chain linking'!$ER$244</f>
        <v>121.8933276207558</v>
      </c>
      <c r="F18" s="22">
        <f>'[1]9 Chain linking'!$ER$245</f>
        <v>94.156709959569952</v>
      </c>
      <c r="G18" s="22">
        <f>'[1]9 Chain linking'!$ER$246</f>
        <v>98.562632883912983</v>
      </c>
      <c r="H18" s="22">
        <f>'[1]9 Chain linking'!$ER$247</f>
        <v>100.31729196003963</v>
      </c>
      <c r="I18" s="22">
        <f>'[1]9 Chain linking'!$ER$248</f>
        <v>102.97993660131397</v>
      </c>
      <c r="J18" s="22">
        <f>'[1]9 Chain linking'!$ER$249</f>
        <v>99.960998778501306</v>
      </c>
      <c r="K18" s="22">
        <f>'[1]9 Chain linking'!$ER$250</f>
        <v>104.18529830643872</v>
      </c>
      <c r="L18" s="22">
        <f>'[1]9 Chain linking'!$ER$251</f>
        <v>100</v>
      </c>
      <c r="M18" s="22">
        <f>'[1]9 Chain linking'!$ER$252</f>
        <v>109.44061402780596</v>
      </c>
      <c r="N18" s="22">
        <f>'[1]9 Chain linking'!$ER$253</f>
        <v>111.36566657249396</v>
      </c>
      <c r="O18" s="22">
        <f>'[1]9 Chain linking'!$ER$254</f>
        <v>102.27579585747102</v>
      </c>
    </row>
    <row r="19" spans="2:16" ht="25.5" customHeight="1" x14ac:dyDescent="0.35">
      <c r="B19" s="26" t="s">
        <v>73</v>
      </c>
      <c r="C19" s="22">
        <f>'[1]9 Chain linking'!$ES$242</f>
        <v>107.30256944612148</v>
      </c>
      <c r="D19" s="22">
        <f>'[1]9 Chain linking'!$ES$243</f>
        <v>106.42536265937103</v>
      </c>
      <c r="E19" s="22">
        <f>'[1]9 Chain linking'!$ES$244</f>
        <v>122.08051769032191</v>
      </c>
      <c r="F19" s="22">
        <f>'[1]9 Chain linking'!$ES$245</f>
        <v>94.156709959569952</v>
      </c>
      <c r="G19" s="22">
        <f>'[1]9 Chain linking'!$ES$246</f>
        <v>98.562632883912983</v>
      </c>
      <c r="H19" s="22">
        <f>'[1]9 Chain linking'!$ES$247</f>
        <v>100.31729196003963</v>
      </c>
      <c r="I19" s="22">
        <f>'[1]9 Chain linking'!$ES$248</f>
        <v>102.97993660131397</v>
      </c>
      <c r="J19" s="22">
        <f>'[1]9 Chain linking'!$ES$249</f>
        <v>99.960998778501306</v>
      </c>
      <c r="K19" s="22">
        <f>'[1]9 Chain linking'!$ES$250</f>
        <v>104.18529830643872</v>
      </c>
      <c r="L19" s="22">
        <f>'[1]9 Chain linking'!$ES$251</f>
        <v>100</v>
      </c>
      <c r="M19" s="22">
        <f>'[1]9 Chain linking'!$ES$252</f>
        <v>109.44061402780596</v>
      </c>
      <c r="N19" s="22">
        <f>'[1]9 Chain linking'!$ES$253</f>
        <v>111.36566657249396</v>
      </c>
      <c r="O19" s="22">
        <f>'[1]9 Chain linking'!$ES$254</f>
        <v>102.27579585747102</v>
      </c>
    </row>
    <row r="20" spans="2:16" ht="25.5" customHeight="1" x14ac:dyDescent="0.35">
      <c r="B20" s="26" t="s">
        <v>28</v>
      </c>
      <c r="C20" s="22">
        <f>'[1]9 Chain linking'!$ET$242</f>
        <v>109.0794558602018</v>
      </c>
      <c r="D20" s="22">
        <f>'[1]9 Chain linking'!$ET$243</f>
        <v>107.26706382382814</v>
      </c>
      <c r="E20" s="22">
        <f>'[1]9 Chain linking'!$ET$244</f>
        <v>122.16398582602737</v>
      </c>
      <c r="F20" s="22">
        <f>'[1]9 Chain linking'!$ET$245</f>
        <v>94.156709959569952</v>
      </c>
      <c r="G20" s="22">
        <f>'[1]9 Chain linking'!$ET$246</f>
        <v>100.47332205841639</v>
      </c>
      <c r="H20" s="22">
        <f>'[1]9 Chain linking'!$ET$247</f>
        <v>100.31729196003963</v>
      </c>
      <c r="I20" s="22">
        <f>'[1]9 Chain linking'!$ET$248</f>
        <v>102.97993660131397</v>
      </c>
      <c r="J20" s="22">
        <f>'[1]9 Chain linking'!$ET$249</f>
        <v>99.960998778501306</v>
      </c>
      <c r="K20" s="22">
        <f>'[1]9 Chain linking'!$ET$250</f>
        <v>115.85776651376429</v>
      </c>
      <c r="L20" s="22">
        <f>'[1]9 Chain linking'!$ET$251</f>
        <v>100</v>
      </c>
      <c r="M20" s="22">
        <f>'[1]9 Chain linking'!$ET$252</f>
        <v>109.44061402780596</v>
      </c>
      <c r="N20" s="22">
        <f>'[1]9 Chain linking'!$ET$253</f>
        <v>111.36566657249396</v>
      </c>
      <c r="O20" s="22">
        <f>'[1]9 Chain linking'!$ET$254</f>
        <v>102.27579585747102</v>
      </c>
    </row>
    <row r="21" spans="2:16" ht="25.5" customHeight="1" x14ac:dyDescent="0.35">
      <c r="B21" s="26" t="s">
        <v>46</v>
      </c>
      <c r="C21" s="22">
        <f>'[1]9 Chain linking'!$EU$242</f>
        <v>108.12514921087741</v>
      </c>
      <c r="D21" s="22">
        <f>'[1]9 Chain linking'!$EU$243</f>
        <v>115.69527532560164</v>
      </c>
      <c r="E21" s="22">
        <f>'[1]9 Chain linking'!$EU$244</f>
        <v>122.12984388191366</v>
      </c>
      <c r="F21" s="22">
        <f>'[1]9 Chain linking'!$EU$245</f>
        <v>94.156709959569952</v>
      </c>
      <c r="G21" s="22">
        <f>'[1]9 Chain linking'!$EU$246</f>
        <v>83.867804629699179</v>
      </c>
      <c r="H21" s="22">
        <f>'[1]9 Chain linking'!$EU$247</f>
        <v>100.31729196003963</v>
      </c>
      <c r="I21" s="22">
        <f>'[1]9 Chain linking'!$EU$248</f>
        <v>102.97993660131397</v>
      </c>
      <c r="J21" s="22">
        <f>'[1]9 Chain linking'!$EU$249</f>
        <v>98.238497580752195</v>
      </c>
      <c r="K21" s="22">
        <f>'[1]9 Chain linking'!$EU$250</f>
        <v>115.85776651376429</v>
      </c>
      <c r="L21" s="22">
        <f>'[1]9 Chain linking'!$EU$251</f>
        <v>100</v>
      </c>
      <c r="M21" s="22">
        <f>'[1]9 Chain linking'!$EU$252</f>
        <v>109.44061402780596</v>
      </c>
      <c r="N21" s="22">
        <f>'[1]9 Chain linking'!$EU$253</f>
        <v>111.65595232264887</v>
      </c>
      <c r="O21" s="22">
        <f>'[1]9 Chain linking'!$EU$254</f>
        <v>102.27579585747102</v>
      </c>
    </row>
    <row r="22" spans="2:16" ht="25.5" customHeight="1" x14ac:dyDescent="0.35">
      <c r="B22" s="26" t="s">
        <v>30</v>
      </c>
      <c r="C22" s="22">
        <f>'[1]9 Chain linking'!$EV$242</f>
        <v>108.15033997885794</v>
      </c>
      <c r="D22" s="22">
        <f>'[1]9 Chain linking'!$EV$243</f>
        <v>115.81734289544478</v>
      </c>
      <c r="E22" s="22">
        <f>'[1]9 Chain linking'!$EV$244</f>
        <v>122.27671608762007</v>
      </c>
      <c r="F22" s="22">
        <f>'[1]9 Chain linking'!$EV$245</f>
        <v>94.156709959569952</v>
      </c>
      <c r="G22" s="22">
        <f>'[1]9 Chain linking'!$EV$246</f>
        <v>83.867804629699179</v>
      </c>
      <c r="H22" s="22">
        <f>'[1]9 Chain linking'!$EV$247</f>
        <v>100.31729196003963</v>
      </c>
      <c r="I22" s="22">
        <f>'[1]9 Chain linking'!$EV$248</f>
        <v>102.97993660131397</v>
      </c>
      <c r="J22" s="22">
        <f>'[1]9 Chain linking'!$EV$249</f>
        <v>97.920202274446709</v>
      </c>
      <c r="K22" s="22">
        <f>'[1]9 Chain linking'!$EV$250</f>
        <v>115.85776651376429</v>
      </c>
      <c r="L22" s="22">
        <f>'[1]9 Chain linking'!$EV$251</f>
        <v>100</v>
      </c>
      <c r="M22" s="22">
        <f>'[1]9 Chain linking'!$EV$252</f>
        <v>109.44061402780596</v>
      </c>
      <c r="N22" s="22">
        <f>'[1]9 Chain linking'!$EV$253</f>
        <v>111.65595232264887</v>
      </c>
      <c r="O22" s="22">
        <f>'[1]9 Chain linking'!$EV$254</f>
        <v>102.27579585747102</v>
      </c>
    </row>
    <row r="23" spans="2:16" ht="25.5" customHeight="1" x14ac:dyDescent="0.35">
      <c r="B23" s="24">
        <v>2022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6" ht="25.5" customHeight="1" x14ac:dyDescent="0.35">
      <c r="B24" s="26" t="s">
        <v>31</v>
      </c>
      <c r="C24" s="22">
        <f>'[1]9 Chain linking'!$EW$242</f>
        <v>108.26745887381817</v>
      </c>
      <c r="D24" s="22">
        <f>'[1]9 Chain linking'!$EW$243</f>
        <v>115.06490178892814</v>
      </c>
      <c r="E24" s="22">
        <f>'[1]9 Chain linking'!$EW$244</f>
        <v>122.22383470768338</v>
      </c>
      <c r="F24" s="22">
        <f>'[1]9 Chain linking'!$EW$245</f>
        <v>94.156709959569952</v>
      </c>
      <c r="G24" s="22">
        <f>'[1]9 Chain linking'!$EW$246</f>
        <v>83.867804629699179</v>
      </c>
      <c r="H24" s="22">
        <f>'[1]9 Chain linking'!$EW$247</f>
        <v>100.33024817692066</v>
      </c>
      <c r="I24" s="22">
        <f>'[1]9 Chain linking'!$EW$248</f>
        <v>102.97993660131397</v>
      </c>
      <c r="J24" s="22">
        <f>'[1]9 Chain linking'!$EW$249</f>
        <v>98.247790745378765</v>
      </c>
      <c r="K24" s="22">
        <f>'[1]9 Chain linking'!$EW$250</f>
        <v>115.80076127122973</v>
      </c>
      <c r="L24" s="22">
        <f>'[1]9 Chain linking'!$EW$251</f>
        <v>100</v>
      </c>
      <c r="M24" s="22">
        <f>'[1]9 Chain linking'!$EW$252</f>
        <v>109.44061402780596</v>
      </c>
      <c r="N24" s="22">
        <f>'[1]9 Chain linking'!$EW$253</f>
        <v>118.31822174576357</v>
      </c>
      <c r="O24" s="22">
        <f>'[1]9 Chain linking'!$EW$254</f>
        <v>102.27579585747102</v>
      </c>
    </row>
    <row r="25" spans="2:16" ht="25.5" customHeight="1" x14ac:dyDescent="0.35">
      <c r="B25" s="26" t="s">
        <v>32</v>
      </c>
      <c r="C25" s="22">
        <f>'[1]9 Chain linking'!$EX$242</f>
        <v>108.44900410765574</v>
      </c>
      <c r="D25" s="22">
        <f>'[1]9 Chain linking'!$EX$243</f>
        <v>115.38940992621815</v>
      </c>
      <c r="E25" s="22">
        <f>'[1]9 Chain linking'!$EX$244</f>
        <v>122.67810540055915</v>
      </c>
      <c r="F25" s="22">
        <f>'[1]9 Chain linking'!$EX$245</f>
        <v>94.156709959569952</v>
      </c>
      <c r="G25" s="22">
        <f>'[1]9 Chain linking'!$EX$246</f>
        <v>83.867804629699179</v>
      </c>
      <c r="H25" s="22">
        <f>'[1]9 Chain linking'!$EX$247</f>
        <v>100.47247326946331</v>
      </c>
      <c r="I25" s="22">
        <f>'[1]9 Chain linking'!$EX$248</f>
        <v>102.97993660131397</v>
      </c>
      <c r="J25" s="22">
        <f>'[1]9 Chain linking'!$EX$249</f>
        <v>98.247790745378765</v>
      </c>
      <c r="K25" s="22">
        <f>'[1]9 Chain linking'!$EX$250</f>
        <v>115.80076127122973</v>
      </c>
      <c r="L25" s="22">
        <f>'[1]9 Chain linking'!$EX$251</f>
        <v>100</v>
      </c>
      <c r="M25" s="22">
        <f>'[1]9 Chain linking'!$EX$252</f>
        <v>109.44061402780596</v>
      </c>
      <c r="N25" s="22">
        <f>'[1]9 Chain linking'!$EX$253</f>
        <v>118.31822174576357</v>
      </c>
      <c r="O25" s="22">
        <f>'[1]9 Chain linking'!$EX$254</f>
        <v>102.27579585747102</v>
      </c>
    </row>
    <row r="26" spans="2:16" ht="3" customHeight="1" x14ac:dyDescent="0.35">
      <c r="B26" s="2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6" ht="27" customHeight="1" x14ac:dyDescent="0.35">
      <c r="B27" s="28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5"/>
    </row>
    <row r="28" spans="2:16" ht="27" customHeight="1" x14ac:dyDescent="0.35">
      <c r="B28" s="29" t="s">
        <v>34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5"/>
    </row>
    <row r="29" spans="2:16" ht="27" customHeight="1" x14ac:dyDescent="0.35">
      <c r="B29" s="26" t="s">
        <v>35</v>
      </c>
      <c r="C29" s="109">
        <f>'[1]9 Chain linking'!$EX259</f>
        <v>1.676821786767535E-3</v>
      </c>
      <c r="D29" s="109">
        <f>'[1]9 Chain linking'!$EX260</f>
        <v>2.8202182615624238E-3</v>
      </c>
      <c r="E29" s="109">
        <f>'[1]9 Chain linking'!$EX261</f>
        <v>3.7167111796339025E-3</v>
      </c>
      <c r="F29" s="109">
        <f>'[1]9 Chain linking'!$EX262</f>
        <v>0</v>
      </c>
      <c r="G29" s="109">
        <f>'[1]9 Chain linking'!$EX263</f>
        <v>0</v>
      </c>
      <c r="H29" s="109">
        <f>'[1]9 Chain linking'!$EX264</f>
        <v>1.4175694282332341E-3</v>
      </c>
      <c r="I29" s="109">
        <f>'[1]9 Chain linking'!$EX265</f>
        <v>0</v>
      </c>
      <c r="J29" s="109">
        <f>'[1]9 Chain linking'!$EX266</f>
        <v>0</v>
      </c>
      <c r="K29" s="109">
        <f>'[1]9 Chain linking'!$EX267</f>
        <v>0</v>
      </c>
      <c r="L29" s="109">
        <f>'[1]9 Chain linking'!$EX268</f>
        <v>0</v>
      </c>
      <c r="M29" s="109">
        <f>'[1]9 Chain linking'!$EX269</f>
        <v>0</v>
      </c>
      <c r="N29" s="109">
        <f>'[1]9 Chain linking'!$EX270</f>
        <v>0</v>
      </c>
      <c r="O29" s="109">
        <f>'[1]9 Chain linking'!$EX271</f>
        <v>0</v>
      </c>
      <c r="P29" s="25"/>
    </row>
    <row r="30" spans="2:16" ht="27" customHeight="1" x14ac:dyDescent="0.35">
      <c r="B30" s="29" t="s">
        <v>36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2:16" ht="5.25" customHeight="1" x14ac:dyDescent="0.35">
      <c r="B31" s="12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2:16" ht="27" customHeight="1" x14ac:dyDescent="0.35">
      <c r="B32" s="29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27" customHeight="1" x14ac:dyDescent="0.35">
      <c r="B33" s="26" t="s">
        <v>35</v>
      </c>
      <c r="C33" s="109">
        <f>'[1]9 Chain linking'!$EX276</f>
        <v>4.2665426284176133E-2</v>
      </c>
      <c r="D33" s="109">
        <f>'[1]9 Chain linking'!$EX277</f>
        <v>0.11909025116591754</v>
      </c>
      <c r="E33" s="109">
        <f>'[1]9 Chain linking'!$EX278</f>
        <v>3.2826382167174817E-3</v>
      </c>
      <c r="F33" s="109">
        <f>'[1]9 Chain linking'!$EX279</f>
        <v>6.2207567930256946E-3</v>
      </c>
      <c r="G33" s="109">
        <f>'[1]9 Chain linking'!$EX280</f>
        <v>-1.5495222302538081E-2</v>
      </c>
      <c r="H33" s="109">
        <f>'[1]9 Chain linking'!$EX281</f>
        <v>1.7447700161907775E-3</v>
      </c>
      <c r="I33" s="109">
        <f>'[1]9 Chain linking'!$EX282</f>
        <v>0</v>
      </c>
      <c r="J33" s="109">
        <f>'[1]9 Chain linking'!$EX283</f>
        <v>-1.6291214323025827E-2</v>
      </c>
      <c r="K33" s="109">
        <f>'[1]9 Chain linking'!$EX284</f>
        <v>0.11148850321114034</v>
      </c>
      <c r="L33" s="109">
        <f>'[1]9 Chain linking'!$EX285</f>
        <v>0</v>
      </c>
      <c r="M33" s="109">
        <f>'[1]9 Chain linking'!$EX286</f>
        <v>0</v>
      </c>
      <c r="N33" s="109">
        <f>'[1]9 Chain linking'!$EX287</f>
        <v>6.5706386266419559E-2</v>
      </c>
      <c r="O33" s="109">
        <f>'[1]9 Chain linking'!$EX288</f>
        <v>0</v>
      </c>
    </row>
    <row r="34" spans="2:15" ht="27" customHeight="1" x14ac:dyDescent="0.35">
      <c r="B34" s="29" t="s">
        <v>37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2:15" ht="3" customHeight="1" x14ac:dyDescent="0.35">
      <c r="B35" s="104"/>
      <c r="C35" s="48"/>
      <c r="D35" s="48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</row>
    <row r="36" spans="2:15" ht="27" customHeight="1" x14ac:dyDescent="0.35">
      <c r="B36" s="49" t="s">
        <v>38</v>
      </c>
      <c r="C36" s="50"/>
      <c r="D36" s="22"/>
      <c r="E36" s="24"/>
      <c r="F36" s="24"/>
      <c r="G36" s="24"/>
      <c r="H36" s="24"/>
      <c r="I36" s="12"/>
      <c r="J36" s="12"/>
      <c r="K36" s="12"/>
      <c r="L36" s="12"/>
      <c r="M36" s="12"/>
      <c r="N36" s="12"/>
      <c r="O36" s="12"/>
    </row>
    <row r="37" spans="2:15" ht="27" customHeight="1" x14ac:dyDescent="0.35">
      <c r="B37" s="37" t="s">
        <v>39</v>
      </c>
      <c r="C37" s="37"/>
      <c r="D37" s="22"/>
      <c r="E37" s="24"/>
      <c r="F37" s="24"/>
      <c r="G37" s="24"/>
      <c r="H37" s="24"/>
      <c r="I37" s="12"/>
      <c r="J37" s="12"/>
      <c r="K37" s="12"/>
      <c r="L37" s="12"/>
      <c r="M37" s="12"/>
      <c r="N37" s="12"/>
      <c r="O37" s="12"/>
    </row>
    <row r="38" spans="2:15" ht="27" customHeight="1" x14ac:dyDescent="0.35">
      <c r="B38" s="37"/>
      <c r="C38" s="37"/>
      <c r="D38" s="22"/>
      <c r="E38" s="24"/>
      <c r="F38" s="24"/>
      <c r="G38" s="24"/>
      <c r="H38" s="24"/>
      <c r="I38" s="12"/>
      <c r="J38" s="12"/>
      <c r="K38" s="12"/>
      <c r="L38" s="12"/>
      <c r="M38" s="12"/>
      <c r="N38" s="12"/>
      <c r="O38" s="12"/>
    </row>
    <row r="39" spans="2:15" ht="20.25" customHeight="1" x14ac:dyDescent="0.35">
      <c r="B39" s="29"/>
      <c r="C39" s="22"/>
      <c r="D39" s="22"/>
      <c r="E39" s="24"/>
      <c r="F39" s="24"/>
      <c r="G39" s="24"/>
      <c r="H39" s="24"/>
      <c r="I39" s="12"/>
      <c r="J39" s="12"/>
      <c r="K39" s="12"/>
      <c r="L39" s="12"/>
      <c r="M39" s="12"/>
      <c r="N39" s="12"/>
      <c r="O39" s="12"/>
    </row>
    <row r="40" spans="2:15" ht="20.25" customHeight="1" x14ac:dyDescent="0.35">
      <c r="B40" s="29"/>
      <c r="C40" s="22"/>
      <c r="D40" s="22"/>
      <c r="E40" s="24"/>
      <c r="F40" s="24"/>
      <c r="G40" s="24"/>
      <c r="H40" s="24"/>
      <c r="I40" s="12"/>
      <c r="J40" s="12"/>
      <c r="K40" s="12"/>
      <c r="L40" s="12"/>
      <c r="M40" s="12"/>
      <c r="N40" s="12"/>
      <c r="O40" s="12"/>
    </row>
    <row r="41" spans="2:15" ht="20.25" customHeight="1" x14ac:dyDescent="0.35">
      <c r="B41" s="29"/>
      <c r="C41" s="22"/>
      <c r="D41" s="22"/>
      <c r="E41" s="24"/>
      <c r="F41" s="24"/>
      <c r="G41" s="24"/>
      <c r="H41" s="24"/>
      <c r="I41" s="12"/>
      <c r="J41" s="12"/>
      <c r="K41" s="12"/>
      <c r="L41" s="12"/>
      <c r="M41" s="12"/>
      <c r="N41" s="12"/>
      <c r="O41" s="12"/>
    </row>
    <row r="42" spans="2:15" ht="29.25" customHeight="1" x14ac:dyDescent="0.35">
      <c r="B42" s="42" t="s">
        <v>77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5" ht="29.25" customHeight="1" x14ac:dyDescent="0.35">
      <c r="B43" s="9" t="s">
        <v>68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2:15" s="107" customFormat="1" ht="42" customHeight="1" x14ac:dyDescent="0.25">
      <c r="B44" s="13" t="s">
        <v>2</v>
      </c>
      <c r="C44" s="13" t="s">
        <v>3</v>
      </c>
      <c r="D44" s="14" t="s">
        <v>4</v>
      </c>
      <c r="E44" s="14" t="s">
        <v>5</v>
      </c>
      <c r="F44" s="14" t="s">
        <v>6</v>
      </c>
      <c r="G44" s="44" t="s">
        <v>7</v>
      </c>
      <c r="H44" s="14" t="s">
        <v>69</v>
      </c>
      <c r="I44" s="14" t="s">
        <v>9</v>
      </c>
      <c r="J44" s="14" t="s">
        <v>10</v>
      </c>
      <c r="K44" s="15" t="s">
        <v>11</v>
      </c>
      <c r="L44" s="15" t="s">
        <v>12</v>
      </c>
      <c r="M44" s="15" t="s">
        <v>13</v>
      </c>
      <c r="N44" s="15" t="s">
        <v>14</v>
      </c>
      <c r="O44" s="15" t="s">
        <v>15</v>
      </c>
    </row>
    <row r="45" spans="2:15" s="107" customFormat="1" ht="42" customHeight="1" x14ac:dyDescent="0.25">
      <c r="B45" s="16"/>
      <c r="C45" s="16"/>
      <c r="D45" s="17"/>
      <c r="E45" s="17"/>
      <c r="F45" s="18"/>
      <c r="G45" s="45"/>
      <c r="H45" s="17"/>
      <c r="I45" s="17"/>
      <c r="J45" s="17"/>
      <c r="K45" s="18"/>
      <c r="L45" s="18"/>
      <c r="M45" s="18"/>
      <c r="N45" s="18"/>
      <c r="O45" s="18"/>
    </row>
    <row r="46" spans="2:15" s="107" customFormat="1" ht="42" customHeight="1" x14ac:dyDescent="0.25">
      <c r="B46" s="16"/>
      <c r="C46" s="16"/>
      <c r="D46" s="17"/>
      <c r="E46" s="17"/>
      <c r="F46" s="17"/>
      <c r="G46" s="45"/>
      <c r="H46" s="17"/>
      <c r="I46" s="17"/>
      <c r="J46" s="17"/>
      <c r="K46" s="18"/>
      <c r="L46" s="18"/>
      <c r="M46" s="18"/>
      <c r="N46" s="18"/>
      <c r="O46" s="18"/>
    </row>
    <row r="47" spans="2:15" ht="27.75" customHeight="1" x14ac:dyDescent="0.35">
      <c r="B47" s="52" t="s">
        <v>16</v>
      </c>
      <c r="C47" s="20">
        <f>'[1]6 COICOP PIs'!D191</f>
        <v>185.49459804125496</v>
      </c>
      <c r="D47" s="20">
        <f>'[1]6 COICOP PIs'!D192</f>
        <v>76.124683423468085</v>
      </c>
      <c r="E47" s="111" t="s">
        <v>42</v>
      </c>
      <c r="F47" s="20">
        <f>'[1]6 COICOP PIs'!D194</f>
        <v>5.9801891434821588</v>
      </c>
      <c r="G47" s="111" t="s">
        <v>42</v>
      </c>
      <c r="H47" s="20">
        <f>'[1]6 COICOP PIs'!D196</f>
        <v>3.898404238631326</v>
      </c>
      <c r="I47" s="20">
        <f>'[1]6 COICOP PIs'!D197</f>
        <v>1.0408571698863338</v>
      </c>
      <c r="J47" s="20">
        <f>'[1]6 COICOP PIs'!D198</f>
        <v>3.3766821944291152</v>
      </c>
      <c r="K47" s="20">
        <f>'[1]6 COICOP PIs'!D199</f>
        <v>51.526012852248499</v>
      </c>
      <c r="L47" s="111" t="s">
        <v>42</v>
      </c>
      <c r="M47" s="20">
        <f>'[1]6 COICOP PIs'!D201</f>
        <v>12.33448630230515</v>
      </c>
      <c r="N47" s="20">
        <f>'[1]6 COICOP PIs'!D202</f>
        <v>22.399234488202559</v>
      </c>
      <c r="O47" s="20">
        <f>'[1]6 COICOP PIs'!D203</f>
        <v>8.8140482286017434</v>
      </c>
    </row>
    <row r="48" spans="2:15" ht="27.75" customHeight="1" x14ac:dyDescent="0.35">
      <c r="B48" s="21" t="s">
        <v>17</v>
      </c>
      <c r="C48" s="22">
        <f>'[1]9 Chain linking'!$K$545</f>
        <v>103.56932966172211</v>
      </c>
      <c r="D48" s="22">
        <f>'[1]9 Chain linking'!$K$546</f>
        <v>101.6302925931714</v>
      </c>
      <c r="E48" s="22"/>
      <c r="F48" s="22">
        <f>'[1]9 Chain linking'!$K$548</f>
        <v>93.840980289498916</v>
      </c>
      <c r="G48" s="22"/>
      <c r="H48" s="22">
        <f>'[1]9 Chain linking'!$K$550</f>
        <v>100.27690261182268</v>
      </c>
      <c r="I48" s="22">
        <f>'[1]9 Chain linking'!$K$551</f>
        <v>105.22154743188423</v>
      </c>
      <c r="J48" s="22">
        <f>'[1]9 Chain linking'!$K$552</f>
        <v>108.58527222515615</v>
      </c>
      <c r="K48" s="22">
        <f>'[1]9 Chain linking'!$K$553</f>
        <v>104.21297893821149</v>
      </c>
      <c r="L48" s="22"/>
      <c r="M48" s="22">
        <f>'[1]9 Chain linking'!$K$555</f>
        <v>118.51192019236737</v>
      </c>
      <c r="N48" s="22">
        <f>'[1]9 Chain linking'!$K$556</f>
        <v>103.29662424496367</v>
      </c>
      <c r="O48" s="22">
        <f>'[1]9 Chain linking'!$K$557</f>
        <v>102.27579585747104</v>
      </c>
    </row>
    <row r="49" spans="2:15" ht="27.75" customHeight="1" x14ac:dyDescent="0.35">
      <c r="B49" s="21" t="s">
        <v>18</v>
      </c>
      <c r="C49" s="22">
        <f>'[1]9 Chain linking'!$L$545</f>
        <v>104.55435093701749</v>
      </c>
      <c r="D49" s="22">
        <f>'[1]9 Chain linking'!$L$546</f>
        <v>101.87039501430172</v>
      </c>
      <c r="E49" s="22"/>
      <c r="F49" s="22">
        <f>'[1]9 Chain linking'!$L$548</f>
        <v>94.202617148521384</v>
      </c>
      <c r="G49" s="22"/>
      <c r="H49" s="22">
        <f>'[1]9 Chain linking'!$L$550</f>
        <v>100.29669409550064</v>
      </c>
      <c r="I49" s="22">
        <f>'[1]9 Chain linking'!$L$551</f>
        <v>106.26585691826109</v>
      </c>
      <c r="J49" s="22">
        <f>'[1]9 Chain linking'!$L$552</f>
        <v>108.58527222515615</v>
      </c>
      <c r="K49" s="22">
        <f>'[1]9 Chain linking'!$L$553</f>
        <v>104.18529830643872</v>
      </c>
      <c r="L49" s="22"/>
      <c r="M49" s="22">
        <f>'[1]9 Chain linking'!$L$555</f>
        <v>120.62538337393023</v>
      </c>
      <c r="N49" s="22">
        <f>'[1]9 Chain linking'!$L$556</f>
        <v>109.38921663617475</v>
      </c>
      <c r="O49" s="22">
        <f>'[1]9 Chain linking'!$L$557</f>
        <v>102.27579585747104</v>
      </c>
    </row>
    <row r="50" spans="2:15" ht="27.75" customHeight="1" x14ac:dyDescent="0.35">
      <c r="B50" s="21" t="s">
        <v>19</v>
      </c>
      <c r="C50" s="22">
        <f>'[1]9 Chain linking'!$M$545</f>
        <v>105.13722126224172</v>
      </c>
      <c r="D50" s="22">
        <f>'[1]9 Chain linking'!$M$546</f>
        <v>102.09720455990532</v>
      </c>
      <c r="E50" s="22"/>
      <c r="F50" s="22">
        <f>'[1]9 Chain linking'!$M$548</f>
        <v>93.814193094979984</v>
      </c>
      <c r="G50" s="22"/>
      <c r="H50" s="22">
        <f>'[1]9 Chain linking'!$M$550</f>
        <v>100.31068705285242</v>
      </c>
      <c r="I50" s="22">
        <f>'[1]9 Chain linking'!$M$551</f>
        <v>106.26585691826109</v>
      </c>
      <c r="J50" s="22">
        <f>'[1]9 Chain linking'!$M$552</f>
        <v>108.58527222515615</v>
      </c>
      <c r="K50" s="22">
        <f>'[1]9 Chain linking'!$M$553</f>
        <v>107.10341535827013</v>
      </c>
      <c r="L50" s="22"/>
      <c r="M50" s="22">
        <f>'[1]9 Chain linking'!$M$555</f>
        <v>112.67060142263345</v>
      </c>
      <c r="N50" s="22">
        <f>'[1]9 Chain linking'!$M$556</f>
        <v>111.21432379577662</v>
      </c>
      <c r="O50" s="22">
        <f>'[1]9 Chain linking'!$M$557</f>
        <v>102.27579585747104</v>
      </c>
    </row>
    <row r="51" spans="2:15" ht="27.75" customHeight="1" x14ac:dyDescent="0.35">
      <c r="B51" s="24">
        <v>2021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27.75" customHeight="1" x14ac:dyDescent="0.35">
      <c r="B52" s="26" t="s">
        <v>43</v>
      </c>
      <c r="C52" s="22">
        <f>'[1]9 Chain linking'!$EL$545</f>
        <v>104.54301112176809</v>
      </c>
      <c r="D52" s="22">
        <f>'[1]9 Chain linking'!$EL$546</f>
        <v>102.81733160061152</v>
      </c>
      <c r="E52" s="5"/>
      <c r="F52" s="22">
        <f>'[1]9 Chain linking'!$EL$548</f>
        <v>93.574605099244124</v>
      </c>
      <c r="G52" s="5"/>
      <c r="H52" s="22">
        <f>'[1]9 Chain linking'!$EL$550</f>
        <v>100.29747723847802</v>
      </c>
      <c r="I52" s="22">
        <f>'[1]9 Chain linking'!$EL$551</f>
        <v>106.26585691826111</v>
      </c>
      <c r="J52" s="22">
        <f>'[1]9 Chain linking'!$EL$552</f>
        <v>108.58527222515617</v>
      </c>
      <c r="K52" s="22">
        <f>'[1]9 Chain linking'!$EL$553</f>
        <v>104.18529830643872</v>
      </c>
      <c r="M52" s="22">
        <f>'[1]9 Chain linking'!$EL$555</f>
        <v>111.94743942706103</v>
      </c>
      <c r="N52" s="22">
        <f>'[1]9 Chain linking'!$EL$556</f>
        <v>111.02328302664857</v>
      </c>
      <c r="O52" s="22">
        <f>'[1]9 Chain linking'!$EL$557</f>
        <v>102.27579585747102</v>
      </c>
    </row>
    <row r="53" spans="2:15" ht="27.75" customHeight="1" x14ac:dyDescent="0.35">
      <c r="B53" s="26" t="s">
        <v>21</v>
      </c>
      <c r="C53" s="22">
        <f>'[1]9 Chain linking'!$EM$545</f>
        <v>104.61486222999959</v>
      </c>
      <c r="D53" s="22">
        <f>'[1]9 Chain linking'!$EM$546</f>
        <v>102.99241268917348</v>
      </c>
      <c r="E53" s="5"/>
      <c r="F53" s="22">
        <f>'[1]9 Chain linking'!$EM$548</f>
        <v>93.574605099244124</v>
      </c>
      <c r="G53" s="5"/>
      <c r="H53" s="22">
        <f>'[1]9 Chain linking'!$EM$550</f>
        <v>100.29747723847802</v>
      </c>
      <c r="I53" s="22">
        <f>'[1]9 Chain linking'!$EM$551</f>
        <v>106.26585691826111</v>
      </c>
      <c r="J53" s="22">
        <f>'[1]9 Chain linking'!$EM$552</f>
        <v>108.58527222515617</v>
      </c>
      <c r="K53" s="22">
        <f>'[1]9 Chain linking'!$EM$553</f>
        <v>104.18529830643872</v>
      </c>
      <c r="M53" s="22">
        <f>'[1]9 Chain linking'!$EM$555</f>
        <v>111.94743942706103</v>
      </c>
      <c r="N53" s="22">
        <f>'[1]9 Chain linking'!$EM$556</f>
        <v>111.02328302664857</v>
      </c>
      <c r="O53" s="22">
        <f>'[1]9 Chain linking'!$EM$557</f>
        <v>102.27579585747102</v>
      </c>
    </row>
    <row r="54" spans="2:15" ht="27.75" customHeight="1" x14ac:dyDescent="0.35">
      <c r="B54" s="26" t="s">
        <v>70</v>
      </c>
      <c r="C54" s="22">
        <f>'[1]9 Chain linking'!$EN$545</f>
        <v>104.69102608797371</v>
      </c>
      <c r="D54" s="22">
        <f>'[1]9 Chain linking'!$EN$546</f>
        <v>103.17800274465642</v>
      </c>
      <c r="E54" s="5"/>
      <c r="F54" s="22">
        <f>'[1]9 Chain linking'!$EN$548</f>
        <v>93.574605099244124</v>
      </c>
      <c r="G54" s="5"/>
      <c r="H54" s="22">
        <f>'[1]9 Chain linking'!$EN$550</f>
        <v>100.29747723847802</v>
      </c>
      <c r="I54" s="22">
        <f>'[1]9 Chain linking'!$EN$551</f>
        <v>106.26585691826111</v>
      </c>
      <c r="J54" s="22">
        <f>'[1]9 Chain linking'!$EN$552</f>
        <v>108.58527222515617</v>
      </c>
      <c r="K54" s="22">
        <f>'[1]9 Chain linking'!$EN$553</f>
        <v>104.18529830643872</v>
      </c>
      <c r="M54" s="22">
        <f>'[1]9 Chain linking'!$EN$555</f>
        <v>111.94743942706103</v>
      </c>
      <c r="N54" s="22">
        <f>'[1]9 Chain linking'!$EN$556</f>
        <v>111.02328302664857</v>
      </c>
      <c r="O54" s="22">
        <f>'[1]9 Chain linking'!$EN$557</f>
        <v>102.27579585747102</v>
      </c>
    </row>
    <row r="55" spans="2:15" ht="27.75" customHeight="1" x14ac:dyDescent="0.35">
      <c r="B55" s="26" t="s">
        <v>71</v>
      </c>
      <c r="C55" s="22">
        <f>'[1]9 Chain linking'!$EO$545</f>
        <v>103.73172846416132</v>
      </c>
      <c r="D55" s="22">
        <f>'[1]9 Chain linking'!$EO$546</f>
        <v>100.89578792524783</v>
      </c>
      <c r="E55" s="5"/>
      <c r="F55" s="22">
        <f>'[1]9 Chain linking'!$EO$548</f>
        <v>92.857421714103481</v>
      </c>
      <c r="G55" s="5"/>
      <c r="H55" s="22">
        <f>'[1]9 Chain linking'!$EO$550</f>
        <v>100.31729196003963</v>
      </c>
      <c r="I55" s="22">
        <f>'[1]9 Chain linking'!$EO$551</f>
        <v>106.26585691826111</v>
      </c>
      <c r="J55" s="22">
        <f>'[1]9 Chain linking'!$EO$552</f>
        <v>108.58527222515617</v>
      </c>
      <c r="K55" s="22">
        <f>'[1]9 Chain linking'!$EO$553</f>
        <v>104.18529830643872</v>
      </c>
      <c r="M55" s="22">
        <f>'[1]9 Chain linking'!$EO$555</f>
        <v>111.94743942706103</v>
      </c>
      <c r="N55" s="22">
        <f>'[1]9 Chain linking'!$EO$556</f>
        <v>111.02328302664857</v>
      </c>
      <c r="O55" s="22">
        <f>'[1]9 Chain linking'!$EO$557</f>
        <v>102.27579585747102</v>
      </c>
    </row>
    <row r="56" spans="2:15" ht="25.5" customHeight="1" x14ac:dyDescent="0.35">
      <c r="B56" s="26" t="s">
        <v>24</v>
      </c>
      <c r="C56" s="22">
        <f>'[1]9 Chain linking'!$EP$545</f>
        <v>103.8895235729328</v>
      </c>
      <c r="D56" s="22">
        <f>'[1]9 Chain linking'!$EP$546</f>
        <v>101.28029054592365</v>
      </c>
      <c r="E56" s="5"/>
      <c r="F56" s="22">
        <f>'[1]9 Chain linking'!$EP$548</f>
        <v>92.857421714103481</v>
      </c>
      <c r="G56" s="5"/>
      <c r="H56" s="22">
        <f>'[1]9 Chain linking'!$EP$550</f>
        <v>100.31729196003963</v>
      </c>
      <c r="I56" s="22">
        <f>'[1]9 Chain linking'!$EP$551</f>
        <v>106.26585691826111</v>
      </c>
      <c r="J56" s="22">
        <f>'[1]9 Chain linking'!$EP$552</f>
        <v>108.58527222515617</v>
      </c>
      <c r="K56" s="22">
        <f>'[1]9 Chain linking'!$EP$553</f>
        <v>104.18529830643872</v>
      </c>
      <c r="M56" s="22">
        <f>'[1]9 Chain linking'!$EP$555</f>
        <v>111.94743942706103</v>
      </c>
      <c r="N56" s="22">
        <f>'[1]9 Chain linking'!$EP$556</f>
        <v>111.02328302664857</v>
      </c>
      <c r="O56" s="22">
        <f>'[1]9 Chain linking'!$EP$557</f>
        <v>102.27579585747102</v>
      </c>
    </row>
    <row r="57" spans="2:15" ht="25.5" customHeight="1" x14ac:dyDescent="0.35">
      <c r="B57" s="26" t="s">
        <v>25</v>
      </c>
      <c r="C57" s="22">
        <f>'[1]9 Chain linking'!$EQ$545</f>
        <v>103.95155693534205</v>
      </c>
      <c r="D57" s="22">
        <f>'[1]9 Chain linking'!$EQ$546</f>
        <v>101.32937927769107</v>
      </c>
      <c r="E57" s="5"/>
      <c r="F57" s="22">
        <f>'[1]9 Chain linking'!$EQ$548</f>
        <v>94.156709959569952</v>
      </c>
      <c r="G57" s="5"/>
      <c r="H57" s="22">
        <f>'[1]9 Chain linking'!$EQ$550</f>
        <v>100.31729196003963</v>
      </c>
      <c r="I57" s="22">
        <f>'[1]9 Chain linking'!$EQ$551</f>
        <v>106.26585691826111</v>
      </c>
      <c r="J57" s="22">
        <f>'[1]9 Chain linking'!$EQ$552</f>
        <v>108.58527222515617</v>
      </c>
      <c r="K57" s="22">
        <f>'[1]9 Chain linking'!$EQ$553</f>
        <v>104.18529830643872</v>
      </c>
      <c r="M57" s="22">
        <f>'[1]9 Chain linking'!$EQ$555</f>
        <v>111.94743942706103</v>
      </c>
      <c r="N57" s="22">
        <f>'[1]9 Chain linking'!$EQ$556</f>
        <v>111.02328302664857</v>
      </c>
      <c r="O57" s="22">
        <f>'[1]9 Chain linking'!$EQ$557</f>
        <v>102.27579585747102</v>
      </c>
    </row>
    <row r="58" spans="2:15" ht="25.5" customHeight="1" x14ac:dyDescent="0.35">
      <c r="B58" s="26" t="s">
        <v>26</v>
      </c>
      <c r="C58" s="22">
        <f>'[1]9 Chain linking'!$ER$545</f>
        <v>104.02869473886003</v>
      </c>
      <c r="D58" s="22">
        <f>'[1]9 Chain linking'!$ER$546</f>
        <v>101.41659824833854</v>
      </c>
      <c r="E58" s="5"/>
      <c r="F58" s="22">
        <f>'[1]9 Chain linking'!$ER$548</f>
        <v>94.156709959569952</v>
      </c>
      <c r="G58" s="5"/>
      <c r="H58" s="22">
        <f>'[1]9 Chain linking'!$ER$550</f>
        <v>100.31729196003963</v>
      </c>
      <c r="I58" s="22">
        <f>'[1]9 Chain linking'!$ER$551</f>
        <v>106.26585691826111</v>
      </c>
      <c r="J58" s="22">
        <f>'[1]9 Chain linking'!$ER$552</f>
        <v>108.58527222515617</v>
      </c>
      <c r="K58" s="22">
        <f>'[1]9 Chain linking'!$ER$553</f>
        <v>104.18529830643872</v>
      </c>
      <c r="M58" s="22">
        <f>'[1]9 Chain linking'!$ER$555</f>
        <v>111.94743942706103</v>
      </c>
      <c r="N58" s="22">
        <f>'[1]9 Chain linking'!$ER$556</f>
        <v>111.36566657249396</v>
      </c>
      <c r="O58" s="22">
        <f>'[1]9 Chain linking'!$ER$557</f>
        <v>102.27579585747102</v>
      </c>
    </row>
    <row r="59" spans="2:15" ht="25.5" customHeight="1" x14ac:dyDescent="0.35">
      <c r="B59" s="26" t="s">
        <v>27</v>
      </c>
      <c r="C59" s="22">
        <f>'[1]9 Chain linking'!$ES$545</f>
        <v>104.11340278416958</v>
      </c>
      <c r="D59" s="22">
        <f>'[1]9 Chain linking'!$ES$546</f>
        <v>101.62300810265805</v>
      </c>
      <c r="E59" s="5"/>
      <c r="F59" s="22">
        <f>'[1]9 Chain linking'!$ES$548</f>
        <v>94.156709959569952</v>
      </c>
      <c r="G59" s="5"/>
      <c r="H59" s="22">
        <f>'[1]9 Chain linking'!$ES$550</f>
        <v>100.31729196003963</v>
      </c>
      <c r="I59" s="22">
        <f>'[1]9 Chain linking'!$ES$551</f>
        <v>106.26585691826111</v>
      </c>
      <c r="J59" s="22">
        <f>'[1]9 Chain linking'!$ES$552</f>
        <v>108.58527222515617</v>
      </c>
      <c r="K59" s="22">
        <f>'[1]9 Chain linking'!$ES$553</f>
        <v>104.18529830643872</v>
      </c>
      <c r="M59" s="22">
        <f>'[1]9 Chain linking'!$ES$555</f>
        <v>111.94743942706103</v>
      </c>
      <c r="N59" s="22">
        <f>'[1]9 Chain linking'!$ES$556</f>
        <v>111.36566657249396</v>
      </c>
      <c r="O59" s="22">
        <f>'[1]9 Chain linking'!$ES$557</f>
        <v>102.27579585747102</v>
      </c>
    </row>
    <row r="60" spans="2:15" ht="25.5" customHeight="1" x14ac:dyDescent="0.35">
      <c r="B60" s="26" t="s">
        <v>28</v>
      </c>
      <c r="C60" s="22">
        <f>'[1]9 Chain linking'!$ET$545</f>
        <v>107.47256256179118</v>
      </c>
      <c r="D60" s="22">
        <f>'[1]9 Chain linking'!$ET$546</f>
        <v>101.9076758984846</v>
      </c>
      <c r="E60" s="5"/>
      <c r="F60" s="22">
        <f>'[1]9 Chain linking'!$ET$548</f>
        <v>94.156709959569952</v>
      </c>
      <c r="G60" s="5"/>
      <c r="H60" s="22">
        <f>'[1]9 Chain linking'!$ET$550</f>
        <v>100.31729196003963</v>
      </c>
      <c r="I60" s="22">
        <f>'[1]9 Chain linking'!$ET$551</f>
        <v>106.26585691826111</v>
      </c>
      <c r="J60" s="22">
        <f>'[1]9 Chain linking'!$ET$552</f>
        <v>108.58527222515617</v>
      </c>
      <c r="K60" s="22">
        <f>'[1]9 Chain linking'!$ET$553</f>
        <v>115.85776651376429</v>
      </c>
      <c r="M60" s="22">
        <f>'[1]9 Chain linking'!$ET$555</f>
        <v>111.94743942706103</v>
      </c>
      <c r="N60" s="22">
        <f>'[1]9 Chain linking'!$ET$556</f>
        <v>111.36566657249396</v>
      </c>
      <c r="O60" s="22">
        <f>'[1]9 Chain linking'!$ET$557</f>
        <v>102.27579585747102</v>
      </c>
    </row>
    <row r="61" spans="2:15" ht="25.5" customHeight="1" x14ac:dyDescent="0.35">
      <c r="B61" s="26" t="s">
        <v>46</v>
      </c>
      <c r="C61" s="22">
        <f>'[1]9 Chain linking'!$EU$545</f>
        <v>107.6840345420993</v>
      </c>
      <c r="D61" s="22">
        <f>'[1]9 Chain linking'!$EU$546</f>
        <v>102.33755921525184</v>
      </c>
      <c r="E61" s="5"/>
      <c r="F61" s="22">
        <f>'[1]9 Chain linking'!$EU$548</f>
        <v>94.156709959569952</v>
      </c>
      <c r="G61" s="5"/>
      <c r="H61" s="22">
        <f>'[1]9 Chain linking'!$EU$550</f>
        <v>100.31729196003963</v>
      </c>
      <c r="I61" s="22">
        <f>'[1]9 Chain linking'!$EU$551</f>
        <v>106.26585691826111</v>
      </c>
      <c r="J61" s="22">
        <f>'[1]9 Chain linking'!$EU$552</f>
        <v>108.58527222515617</v>
      </c>
      <c r="K61" s="22">
        <f>'[1]9 Chain linking'!$EU$553</f>
        <v>115.85776651376429</v>
      </c>
      <c r="M61" s="22">
        <f>'[1]9 Chain linking'!$EU$555</f>
        <v>111.94743942706103</v>
      </c>
      <c r="N61" s="22">
        <f>'[1]9 Chain linking'!$EU$556</f>
        <v>111.65595232264887</v>
      </c>
      <c r="O61" s="22">
        <f>'[1]9 Chain linking'!$EU$557</f>
        <v>102.27579585747102</v>
      </c>
    </row>
    <row r="62" spans="2:15" ht="25.5" customHeight="1" x14ac:dyDescent="0.35">
      <c r="B62" s="26" t="s">
        <v>30</v>
      </c>
      <c r="C62" s="22">
        <f>'[1]9 Chain linking'!$EV$545</f>
        <v>107.76845874964376</v>
      </c>
      <c r="D62" s="22">
        <f>'[1]9 Chain linking'!$EV$546</f>
        <v>102.54327743619073</v>
      </c>
      <c r="E62" s="5"/>
      <c r="F62" s="22">
        <f>'[1]9 Chain linking'!$EV$548</f>
        <v>94.156709959569952</v>
      </c>
      <c r="G62" s="5"/>
      <c r="H62" s="22">
        <f>'[1]9 Chain linking'!$EV$550</f>
        <v>100.31729196003963</v>
      </c>
      <c r="I62" s="22">
        <f>'[1]9 Chain linking'!$EV$551</f>
        <v>106.26585691826111</v>
      </c>
      <c r="J62" s="22">
        <f>'[1]9 Chain linking'!$EV$552</f>
        <v>108.58527222515617</v>
      </c>
      <c r="K62" s="22">
        <f>'[1]9 Chain linking'!$EV$553</f>
        <v>115.85776651376429</v>
      </c>
      <c r="M62" s="22">
        <f>'[1]9 Chain linking'!$EV$555</f>
        <v>111.94743942706103</v>
      </c>
      <c r="N62" s="22">
        <f>'[1]9 Chain linking'!$EV$556</f>
        <v>111.65595232264887</v>
      </c>
      <c r="O62" s="22">
        <f>'[1]9 Chain linking'!$EV$557</f>
        <v>102.27579585747102</v>
      </c>
    </row>
    <row r="63" spans="2:15" ht="25.5" customHeight="1" x14ac:dyDescent="0.35">
      <c r="B63" s="24">
        <v>2022</v>
      </c>
      <c r="C63" s="22"/>
      <c r="D63" s="22"/>
      <c r="E63" s="5"/>
      <c r="F63" s="22"/>
      <c r="G63" s="5"/>
      <c r="H63" s="22"/>
      <c r="I63" s="22"/>
      <c r="J63" s="22"/>
      <c r="K63" s="22"/>
      <c r="M63" s="22"/>
      <c r="N63" s="22"/>
      <c r="O63" s="22"/>
    </row>
    <row r="64" spans="2:15" ht="25.5" customHeight="1" x14ac:dyDescent="0.35">
      <c r="B64" s="26" t="s">
        <v>31</v>
      </c>
      <c r="C64" s="22">
        <f>'[1]9 Chain linking'!$EW$545</f>
        <v>108.86804301994077</v>
      </c>
      <c r="D64" s="22">
        <f>'[1]9 Chain linking'!$EW$546</f>
        <v>103.04257349237756</v>
      </c>
      <c r="E64" s="5"/>
      <c r="F64" s="22">
        <f>'[1]9 Chain linking'!$EW$548</f>
        <v>94.156709959569952</v>
      </c>
      <c r="G64" s="5"/>
      <c r="H64" s="22">
        <f>'[1]9 Chain linking'!$EW$550</f>
        <v>100.33024817692066</v>
      </c>
      <c r="I64" s="22">
        <f>'[1]9 Chain linking'!$EW$551</f>
        <v>106.26585691826111</v>
      </c>
      <c r="J64" s="22">
        <f>'[1]9 Chain linking'!$EW$552</f>
        <v>114.3942871536352</v>
      </c>
      <c r="K64" s="22">
        <f>'[1]9 Chain linking'!$EW$553</f>
        <v>115.80076127122973</v>
      </c>
      <c r="M64" s="22">
        <f>'[1]9 Chain linking'!$EW$555</f>
        <v>111.94743942706103</v>
      </c>
      <c r="N64" s="22">
        <f>'[1]9 Chain linking'!$EW$556</f>
        <v>118.31822174576357</v>
      </c>
      <c r="O64" s="22">
        <f>'[1]9 Chain linking'!$EW$557</f>
        <v>102.27579585747102</v>
      </c>
    </row>
    <row r="65" spans="2:16" ht="25.5" customHeight="1" x14ac:dyDescent="0.35">
      <c r="B65" s="26" t="s">
        <v>32</v>
      </c>
      <c r="C65" s="22">
        <f>'[1]9 Chain linking'!$EX$545</f>
        <v>108.69808708040807</v>
      </c>
      <c r="D65" s="22">
        <f>'[1]9 Chain linking'!$EX$546</f>
        <v>102.62115486507773</v>
      </c>
      <c r="E65" s="5"/>
      <c r="F65" s="22">
        <f>'[1]9 Chain linking'!$EX$548</f>
        <v>94.156709959569952</v>
      </c>
      <c r="G65" s="5"/>
      <c r="H65" s="22">
        <f>'[1]9 Chain linking'!$EX$550</f>
        <v>100.47247326946331</v>
      </c>
      <c r="I65" s="22">
        <f>'[1]9 Chain linking'!$EX$551</f>
        <v>106.26585691826111</v>
      </c>
      <c r="J65" s="22">
        <f>'[1]9 Chain linking'!$EX$552</f>
        <v>114.3942871536352</v>
      </c>
      <c r="K65" s="22">
        <f>'[1]9 Chain linking'!$EX$553</f>
        <v>115.80076127122973</v>
      </c>
      <c r="M65" s="22">
        <f>'[1]9 Chain linking'!$EX$555</f>
        <v>111.94743942706103</v>
      </c>
      <c r="N65" s="22">
        <f>'[1]9 Chain linking'!$EX$556</f>
        <v>118.31822174576357</v>
      </c>
      <c r="O65" s="22">
        <f>'[1]9 Chain linking'!$EX$557</f>
        <v>102.27579585747102</v>
      </c>
    </row>
    <row r="66" spans="2:16" ht="4.5" customHeight="1" x14ac:dyDescent="0.35">
      <c r="B66" s="2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6" ht="27" customHeight="1" x14ac:dyDescent="0.35">
      <c r="B67" s="28" t="s">
        <v>33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2:16" ht="27" customHeight="1" x14ac:dyDescent="0.35">
      <c r="B68" s="29" t="s">
        <v>34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5"/>
    </row>
    <row r="69" spans="2:16" ht="27" customHeight="1" x14ac:dyDescent="0.35">
      <c r="B69" s="26" t="s">
        <v>35</v>
      </c>
      <c r="C69" s="109">
        <f>'[1]9 Chain linking'!$EX562</f>
        <v>-1.561118715999732E-3</v>
      </c>
      <c r="D69" s="109">
        <f>'[1]9 Chain linking'!$EX563</f>
        <v>-4.0897525461259798E-3</v>
      </c>
      <c r="E69" s="109"/>
      <c r="F69" s="109">
        <f>'[1]9 Chain linking'!$EX565</f>
        <v>0</v>
      </c>
      <c r="G69" s="109"/>
      <c r="H69" s="109">
        <f>'[1]9 Chain linking'!$EX567</f>
        <v>1.4175694282332341E-3</v>
      </c>
      <c r="I69" s="109">
        <f>'[1]9 Chain linking'!$EX568</f>
        <v>0</v>
      </c>
      <c r="J69" s="109">
        <f>'[1]9 Chain linking'!$EX569</f>
        <v>0</v>
      </c>
      <c r="K69" s="109">
        <f>'[1]9 Chain linking'!$EX570</f>
        <v>0</v>
      </c>
      <c r="L69" s="109"/>
      <c r="M69" s="109">
        <f>'[1]9 Chain linking'!$EX572</f>
        <v>0</v>
      </c>
      <c r="N69" s="109">
        <f>'[1]9 Chain linking'!$EX573</f>
        <v>0</v>
      </c>
      <c r="O69" s="109">
        <f>'[1]9 Chain linking'!$EX574</f>
        <v>0</v>
      </c>
      <c r="P69" s="25"/>
    </row>
    <row r="70" spans="2:16" ht="27" customHeight="1" x14ac:dyDescent="0.35">
      <c r="B70" s="29" t="s">
        <v>36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71" spans="2:16" ht="6" customHeight="1" x14ac:dyDescent="0.35">
      <c r="B71" s="12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</row>
    <row r="72" spans="2:16" ht="27" customHeight="1" x14ac:dyDescent="0.35">
      <c r="B72" s="29" t="s">
        <v>34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6" ht="27" customHeight="1" x14ac:dyDescent="0.35">
      <c r="B73" s="26" t="s">
        <v>35</v>
      </c>
      <c r="C73" s="109">
        <f>'[1]9 Chain linking'!$EX579</f>
        <v>3.9745133740219929E-2</v>
      </c>
      <c r="D73" s="109">
        <f>'[1]9 Chain linking'!$EX580</f>
        <v>-1.9080123212673605E-3</v>
      </c>
      <c r="E73" s="109"/>
      <c r="F73" s="109">
        <f>'[1]9 Chain linking'!$EX582</f>
        <v>6.2207567930256946E-3</v>
      </c>
      <c r="G73" s="109"/>
      <c r="H73" s="109">
        <f>'[1]9 Chain linking'!$EX584</f>
        <v>1.7447700161907775E-3</v>
      </c>
      <c r="I73" s="109">
        <f>'[1]9 Chain linking'!$EX585</f>
        <v>0</v>
      </c>
      <c r="J73" s="109">
        <f>'[1]9 Chain linking'!$EX586</f>
        <v>5.3497263573956788E-2</v>
      </c>
      <c r="K73" s="109">
        <f>'[1]9 Chain linking'!$EX587</f>
        <v>0.11148850321114034</v>
      </c>
      <c r="L73" s="109"/>
      <c r="M73" s="109">
        <f>'[1]9 Chain linking'!$EX589</f>
        <v>0</v>
      </c>
      <c r="N73" s="109">
        <f>'[1]9 Chain linking'!$EX590</f>
        <v>6.5706386266419559E-2</v>
      </c>
      <c r="O73" s="109">
        <f>'[1]9 Chain linking'!$EX591</f>
        <v>0</v>
      </c>
    </row>
    <row r="74" spans="2:16" ht="27" customHeight="1" x14ac:dyDescent="0.35">
      <c r="B74" s="29" t="s">
        <v>37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2:16" ht="2.25" customHeight="1" x14ac:dyDescent="0.35">
      <c r="B75" s="47"/>
      <c r="C75" s="48"/>
      <c r="D75" s="48"/>
      <c r="E75" s="11"/>
      <c r="F75" s="11"/>
      <c r="G75" s="11"/>
      <c r="H75" s="11"/>
      <c r="I75" s="11"/>
      <c r="J75" s="10"/>
      <c r="K75" s="10"/>
      <c r="L75" s="10"/>
      <c r="M75" s="10"/>
      <c r="N75" s="10"/>
      <c r="O75" s="10"/>
    </row>
    <row r="76" spans="2:16" ht="27.75" customHeight="1" x14ac:dyDescent="0.35">
      <c r="B76" s="49" t="s">
        <v>38</v>
      </c>
      <c r="C76" s="50"/>
      <c r="D76" s="22"/>
      <c r="E76" s="24"/>
      <c r="F76" s="24"/>
      <c r="G76" s="24"/>
      <c r="H76" s="24"/>
      <c r="I76" s="24"/>
      <c r="J76" s="12"/>
      <c r="K76" s="12"/>
      <c r="L76" s="12"/>
      <c r="M76" s="12"/>
      <c r="N76" s="12"/>
      <c r="O76" s="12"/>
    </row>
    <row r="77" spans="2:16" ht="27.75" customHeight="1" x14ac:dyDescent="0.35">
      <c r="B77" s="37" t="s">
        <v>39</v>
      </c>
      <c r="C77" s="37"/>
      <c r="D77" s="12"/>
      <c r="E77" s="24"/>
      <c r="F77" s="24"/>
      <c r="G77" s="24"/>
      <c r="H77" s="24"/>
      <c r="I77" s="12"/>
      <c r="J77" s="12"/>
      <c r="K77" s="12"/>
      <c r="L77" s="12"/>
      <c r="M77" s="12"/>
      <c r="N77" s="12"/>
      <c r="O77" s="12"/>
    </row>
    <row r="78" spans="2:16" ht="27.75" customHeight="1" x14ac:dyDescent="0.35">
      <c r="B78" s="37" t="s">
        <v>49</v>
      </c>
      <c r="C78" s="37"/>
      <c r="D78" s="22"/>
      <c r="E78" s="24"/>
      <c r="F78" s="24"/>
      <c r="G78" s="24"/>
      <c r="H78" s="24"/>
      <c r="I78" s="12"/>
      <c r="J78" s="12"/>
      <c r="K78" s="12"/>
      <c r="L78" s="12"/>
      <c r="M78" s="12"/>
      <c r="N78" s="12"/>
      <c r="O78" s="12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85784-1C03-44A9-981E-00324DECB42C}">
  <sheetPr>
    <tabColor rgb="FF00B050"/>
    <pageSetUpPr fitToPage="1"/>
  </sheetPr>
  <dimension ref="A1:T186"/>
  <sheetViews>
    <sheetView showGridLines="0" zoomScale="70" zoomScaleNormal="70" zoomScaleSheetLayoutView="77" workbookViewId="0">
      <selection activeCell="A33" sqref="A33:XFD191"/>
    </sheetView>
  </sheetViews>
  <sheetFormatPr defaultColWidth="9.28515625" defaultRowHeight="15.75" x14ac:dyDescent="0.25"/>
  <cols>
    <col min="1" max="1" width="1.42578125" style="1" customWidth="1"/>
    <col min="2" max="2" width="25.5703125" style="54" customWidth="1"/>
    <col min="3" max="3" width="21.5703125" style="3" customWidth="1"/>
    <col min="4" max="4" width="21.42578125" style="3" customWidth="1"/>
    <col min="5" max="5" width="23.28515625" style="4" customWidth="1"/>
    <col min="6" max="6" width="19.42578125" style="4" customWidth="1"/>
    <col min="7" max="8" width="24.85546875" style="4" customWidth="1"/>
    <col min="9" max="9" width="17.85546875" style="4" customWidth="1"/>
    <col min="10" max="10" width="21.7109375" style="5" customWidth="1"/>
    <col min="11" max="11" width="25.85546875" style="5" customWidth="1"/>
    <col min="12" max="13" width="19.140625" style="5" customWidth="1"/>
    <col min="14" max="14" width="21.28515625" style="5" customWidth="1"/>
    <col min="15" max="15" width="22.140625" style="5" customWidth="1"/>
    <col min="16" max="16" width="23.57031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8" customFormat="1" ht="27.75" customHeight="1" x14ac:dyDescent="0.35">
      <c r="A2" s="6"/>
      <c r="B2" s="7" t="s">
        <v>78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s="8" customFormat="1" ht="27.75" customHeight="1" x14ac:dyDescent="0.35">
      <c r="A3" s="6"/>
      <c r="B3" s="9" t="s">
        <v>1</v>
      </c>
      <c r="C3" s="10"/>
      <c r="D3" s="10"/>
      <c r="E3" s="10"/>
      <c r="F3" s="11"/>
      <c r="G3" s="11"/>
      <c r="H3" s="11"/>
      <c r="I3" s="11"/>
      <c r="J3" s="10"/>
      <c r="K3" s="10"/>
      <c r="L3" s="10"/>
      <c r="M3" s="10"/>
      <c r="N3" s="12"/>
      <c r="O3" s="12"/>
    </row>
    <row r="4" spans="1:19" s="8" customFormat="1" ht="42" customHeight="1" x14ac:dyDescent="0.35">
      <c r="A4" s="6"/>
      <c r="B4" s="13" t="s">
        <v>2</v>
      </c>
      <c r="C4" s="112" t="s">
        <v>79</v>
      </c>
      <c r="D4" s="113" t="s">
        <v>80</v>
      </c>
      <c r="E4" s="113" t="s">
        <v>81</v>
      </c>
      <c r="F4" s="113" t="s">
        <v>82</v>
      </c>
      <c r="G4" s="113" t="s">
        <v>83</v>
      </c>
      <c r="H4" s="113" t="s">
        <v>84</v>
      </c>
      <c r="I4" s="113" t="s">
        <v>85</v>
      </c>
      <c r="J4" s="113" t="s">
        <v>86</v>
      </c>
      <c r="K4" s="113" t="s">
        <v>87</v>
      </c>
      <c r="L4" s="113" t="s">
        <v>88</v>
      </c>
      <c r="M4" s="113" t="s">
        <v>89</v>
      </c>
      <c r="N4" s="113" t="s">
        <v>90</v>
      </c>
      <c r="O4" s="113" t="s">
        <v>91</v>
      </c>
    </row>
    <row r="5" spans="1:19" s="8" customFormat="1" ht="42" customHeight="1" x14ac:dyDescent="0.35">
      <c r="A5" s="6"/>
      <c r="B5" s="16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9" s="8" customFormat="1" ht="33.75" customHeight="1" x14ac:dyDescent="0.35">
      <c r="A6" s="6"/>
      <c r="B6" s="16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9" s="8" customFormat="1" ht="22.5" customHeight="1" x14ac:dyDescent="0.35">
      <c r="A7" s="6"/>
      <c r="B7" s="116" t="s">
        <v>16</v>
      </c>
      <c r="C7" s="117">
        <v>999.99999999999943</v>
      </c>
      <c r="D7" s="117">
        <v>403.70647298610572</v>
      </c>
      <c r="E7" s="117">
        <v>128.38276418245488</v>
      </c>
      <c r="F7" s="117">
        <v>21.207342614600151</v>
      </c>
      <c r="G7" s="117">
        <v>119.58589603689799</v>
      </c>
      <c r="H7" s="117">
        <v>30.756832814236105</v>
      </c>
      <c r="I7" s="117">
        <v>4.6454397298090067</v>
      </c>
      <c r="J7" s="117">
        <v>148.49642539723797</v>
      </c>
      <c r="K7" s="117">
        <v>51.526012852248499</v>
      </c>
      <c r="L7" s="117">
        <v>6.0593735637970525</v>
      </c>
      <c r="M7" s="117">
        <v>19.733665136422147</v>
      </c>
      <c r="N7" s="117">
        <v>22.399234488202559</v>
      </c>
      <c r="O7" s="117">
        <v>43.500540197987789</v>
      </c>
      <c r="P7" s="118"/>
    </row>
    <row r="8" spans="1:19" s="8" customFormat="1" ht="5.25" customHeight="1" x14ac:dyDescent="0.35">
      <c r="A8" s="6"/>
      <c r="B8" s="21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9" s="8" customFormat="1" ht="27" customHeight="1" x14ac:dyDescent="0.35">
      <c r="A9" s="6"/>
      <c r="B9" s="21">
        <v>2019</v>
      </c>
      <c r="C9" s="121">
        <f>'[1]9 Chain linking'!$DX$91*100</f>
        <v>0.98749703428333557</v>
      </c>
      <c r="D9" s="121">
        <f>'[1]9 Chain linking'!$DX$92*100</f>
        <v>0.9810321024791735</v>
      </c>
      <c r="E9" s="121">
        <f>'[1]9 Chain linking'!$DX$93*100</f>
        <v>4.0573337389316677</v>
      </c>
      <c r="F9" s="121">
        <f>'[1]9 Chain linking'!$DX$94*100</f>
        <v>-1.6056296962462802</v>
      </c>
      <c r="G9" s="121">
        <f>'[1]9 Chain linking'!$DX$95*100</f>
        <v>4.363884946297758</v>
      </c>
      <c r="H9" s="121">
        <f>'[1]9 Chain linking'!$DX$96*100</f>
        <v>-1.6321187058716879</v>
      </c>
      <c r="I9" s="121">
        <f>'[1]9 Chain linking'!$DX$97*100</f>
        <v>3.1285477181193455</v>
      </c>
      <c r="J9" s="121">
        <f>'[1]9 Chain linking'!$DX$98*100</f>
        <v>-3.2488285071434642</v>
      </c>
      <c r="K9" s="121">
        <f>'[1]9 Chain linking'!$DX$99*100</f>
        <v>0.85158633516755344</v>
      </c>
      <c r="L9" s="121">
        <f>'[1]9 Chain linking'!$DX$100*100</f>
        <v>-4.1940775451314032</v>
      </c>
      <c r="M9" s="121">
        <f>'[1]9 Chain linking'!$DX$101*100</f>
        <v>2.8116657466626283</v>
      </c>
      <c r="N9" s="121">
        <f>'[1]9 Chain linking'!$DX$102*100</f>
        <v>4.3629786569872264</v>
      </c>
      <c r="O9" s="121">
        <f>'[1]9 Chain linking'!$DX$103*100</f>
        <v>4.1505628187477051E-2</v>
      </c>
      <c r="Q9" s="122"/>
    </row>
    <row r="10" spans="1:19" s="8" customFormat="1" ht="27" customHeight="1" x14ac:dyDescent="0.35">
      <c r="A10" s="6"/>
      <c r="B10" s="21">
        <v>2020</v>
      </c>
      <c r="C10" s="121">
        <f>'[1]9 Chain linking'!$EJ$91*100</f>
        <v>-1.5645245792996199</v>
      </c>
      <c r="D10" s="121">
        <f>'[1]9 Chain linking'!$EJ$92*100</f>
        <v>-1.517981738164742</v>
      </c>
      <c r="E10" s="121">
        <f>'[1]9 Chain linking'!$EJ$93*100</f>
        <v>2.7170844638856106</v>
      </c>
      <c r="F10" s="121">
        <f>'[1]9 Chain linking'!$EJ$94*100</f>
        <v>-0.27382020733781598</v>
      </c>
      <c r="G10" s="121">
        <f>'[1]9 Chain linking'!$EJ$95*100</f>
        <v>-5.6947784641862453</v>
      </c>
      <c r="H10" s="121">
        <f>'[1]9 Chain linking'!$EJ$96*100</f>
        <v>1.7542637184743803</v>
      </c>
      <c r="I10" s="121">
        <f>'[1]9 Chain linking'!$EJ$97*100</f>
        <v>-0.8787839147705756</v>
      </c>
      <c r="J10" s="121">
        <f>'[1]9 Chain linking'!$EJ$98*100</f>
        <v>-6.1386858716662047</v>
      </c>
      <c r="K10" s="121">
        <f>'[1]9 Chain linking'!$EJ$99*100</f>
        <v>-2.6561597273966342E-2</v>
      </c>
      <c r="L10" s="121">
        <f>'[1]9 Chain linking'!$EJ$100*100</f>
        <v>-0.25651422767193344</v>
      </c>
      <c r="M10" s="121">
        <f>'[1]9 Chain linking'!$EJ$101*100</f>
        <v>1.1829769143045565</v>
      </c>
      <c r="N10" s="121">
        <f>'[1]9 Chain linking'!$EJ$102*100</f>
        <v>5.8981524669797114</v>
      </c>
      <c r="O10" s="121">
        <f>'[1]9 Chain linking'!$EJ$103*100</f>
        <v>1.0400134448621534</v>
      </c>
      <c r="P10" s="122"/>
      <c r="Q10" s="122"/>
    </row>
    <row r="11" spans="1:19" ht="23.25" x14ac:dyDescent="0.35">
      <c r="B11" s="26">
        <v>2021</v>
      </c>
      <c r="C11" s="121">
        <f>'[1]9 Chain linking'!$EV$91*100</f>
        <v>3.1334651163049898</v>
      </c>
      <c r="D11" s="121">
        <f>'[1]9 Chain linking'!$EV$92*100</f>
        <v>3.4216596595463944</v>
      </c>
      <c r="E11" s="121">
        <f>'[1]9 Chain linking'!$EV$93*100</f>
        <v>1.3169613937101143</v>
      </c>
      <c r="F11" s="121">
        <f>'[1]9 Chain linking'!$EV$94*100</f>
        <v>5.7888279883933302</v>
      </c>
      <c r="G11" s="121">
        <f>'[1]9 Chain linking'!$EV$95*100</f>
        <v>3.133138565829352</v>
      </c>
      <c r="H11" s="121">
        <f>'[1]9 Chain linking'!$EV$96*100</f>
        <v>0.87815370858077557</v>
      </c>
      <c r="I11" s="121">
        <f>'[1]9 Chain linking'!$EV$97*100</f>
        <v>6.5410117745938079</v>
      </c>
      <c r="J11" s="121">
        <f>'[1]9 Chain linking'!$EV$98*100</f>
        <v>6.9867756097072409</v>
      </c>
      <c r="K11" s="121">
        <f>'[1]9 Chain linking'!$EV$99*100</f>
        <v>2.8008913918433853</v>
      </c>
      <c r="L11" s="121">
        <f>'[1]9 Chain linking'!$EV$100*100</f>
        <v>-0.28117256174595706</v>
      </c>
      <c r="M11" s="121">
        <f>'[1]9 Chain linking'!$EV$101*100</f>
        <v>-4.3286736084322985</v>
      </c>
      <c r="N11" s="121">
        <f>'[1]9 Chain linking'!$EV$102*100</f>
        <v>1.6684525364800029</v>
      </c>
      <c r="O11" s="121">
        <f>'[1]9 Chain linking'!$EV$103*100</f>
        <v>-1.6414355499349997</v>
      </c>
      <c r="Q11" s="122"/>
      <c r="S11" s="8"/>
    </row>
    <row r="12" spans="1:19" ht="23.25" x14ac:dyDescent="0.35">
      <c r="B12" s="24">
        <v>2021</v>
      </c>
      <c r="C12" s="31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Q12" s="122"/>
      <c r="S12" s="8"/>
    </row>
    <row r="13" spans="1:19" ht="23.25" x14ac:dyDescent="0.35">
      <c r="B13" s="26" t="s">
        <v>20</v>
      </c>
      <c r="C13" s="121">
        <f>'[1]9 Chain linking'!$EL$91*100</f>
        <v>-3.1772471553135562</v>
      </c>
      <c r="D13" s="121">
        <f>'[1]9 Chain linking'!$EL$92*100</f>
        <v>-3.5461298119963014</v>
      </c>
      <c r="E13" s="121">
        <f>'[1]9 Chain linking'!$EL$93*100</f>
        <v>2.4893903370558412</v>
      </c>
      <c r="F13" s="121">
        <f>'[1]9 Chain linking'!$EL$94*100</f>
        <v>-0.13882183095679235</v>
      </c>
      <c r="G13" s="121">
        <f>'[1]9 Chain linking'!$EL$95*100</f>
        <v>-9.3688387092768934</v>
      </c>
      <c r="H13" s="121">
        <f>'[1]9 Chain linking'!$EL$96*100</f>
        <v>1.9866604877954108</v>
      </c>
      <c r="I13" s="121">
        <f>'[1]9 Chain linking'!$EL$97*100</f>
        <v>-0.23144268009811508</v>
      </c>
      <c r="J13" s="121">
        <f>'[1]9 Chain linking'!$EL$98*100</f>
        <v>-8.1487153683624811</v>
      </c>
      <c r="K13" s="121">
        <f>'[1]9 Chain linking'!$EL$99*100</f>
        <v>-0.2333578866392072</v>
      </c>
      <c r="L13" s="121">
        <f>'[1]9 Chain linking'!$EL$100*100</f>
        <v>-0.3751162442411915</v>
      </c>
      <c r="M13" s="121">
        <f>'[1]9 Chain linking'!$EL$101*100</f>
        <v>0.22120741972300184</v>
      </c>
      <c r="N13" s="121">
        <f>'[1]9 Chain linking'!$EL$102*100</f>
        <v>5.0377886596481902</v>
      </c>
      <c r="O13" s="121">
        <f>'[1]9 Chain linking'!$EL$103*100</f>
        <v>1.2020696484186688</v>
      </c>
      <c r="Q13" s="122"/>
      <c r="S13" s="8"/>
    </row>
    <row r="14" spans="1:19" ht="23.25" x14ac:dyDescent="0.35">
      <c r="B14" s="26" t="s">
        <v>21</v>
      </c>
      <c r="C14" s="121">
        <f>'[1]9 Chain linking'!$EM$91*100</f>
        <v>-3.773867991602653</v>
      </c>
      <c r="D14" s="121">
        <f>'[1]9 Chain linking'!$EM$92*100</f>
        <v>-4.3992055845958333</v>
      </c>
      <c r="E14" s="121">
        <f>'[1]9 Chain linking'!$EM$93*100</f>
        <v>2.4652441193110164</v>
      </c>
      <c r="F14" s="121">
        <f>'[1]9 Chain linking'!$EM$94*100</f>
        <v>-0.10308077017444628</v>
      </c>
      <c r="G14" s="121">
        <f>'[1]9 Chain linking'!$EM$95*100</f>
        <v>-10.39303219072486</v>
      </c>
      <c r="H14" s="121">
        <f>'[1]9 Chain linking'!$EM$96*100</f>
        <v>1.9543355068943891</v>
      </c>
      <c r="I14" s="121">
        <f>'[1]9 Chain linking'!$EM$97*100</f>
        <v>0.18076616180571214</v>
      </c>
      <c r="J14" s="121">
        <f>'[1]9 Chain linking'!$EM$98*100</f>
        <v>-8.8566430540661489</v>
      </c>
      <c r="K14" s="121">
        <f>'[1]9 Chain linking'!$EM$99*100</f>
        <v>-0.1549466405640576</v>
      </c>
      <c r="L14" s="121">
        <f>'[1]9 Chain linking'!$EM$100*100</f>
        <v>-0.57944206703289813</v>
      </c>
      <c r="M14" s="121">
        <f>'[1]9 Chain linking'!$EM$101*100</f>
        <v>-0.48182604952220487</v>
      </c>
      <c r="N14" s="121">
        <f>'[1]9 Chain linking'!$EM$102*100</f>
        <v>4.7970252578142025</v>
      </c>
      <c r="O14" s="121">
        <f>'[1]9 Chain linking'!$EM$103*100</f>
        <v>1.1784037376666667</v>
      </c>
      <c r="Q14" s="122"/>
      <c r="S14" s="8"/>
    </row>
    <row r="15" spans="1:19" ht="23.25" x14ac:dyDescent="0.35">
      <c r="B15" s="26" t="s">
        <v>22</v>
      </c>
      <c r="C15" s="121">
        <f>'[1]9 Chain linking'!$EN$91*100</f>
        <v>-3.9179713176478947</v>
      </c>
      <c r="D15" s="121">
        <f>'[1]9 Chain linking'!$EN$92*100</f>
        <v>-4.8495360448763458</v>
      </c>
      <c r="E15" s="121">
        <f>'[1]9 Chain linking'!$EN$93*100</f>
        <v>2.4540598471407549</v>
      </c>
      <c r="F15" s="121">
        <f>'[1]9 Chain linking'!$EN$94*100</f>
        <v>-3.5603121446903252E-2</v>
      </c>
      <c r="G15" s="121">
        <f>'[1]9 Chain linking'!$EN$95*100</f>
        <v>-9.6174118106414408</v>
      </c>
      <c r="H15" s="121">
        <f>'[1]9 Chain linking'!$EN$96*100</f>
        <v>1.8068864604169343</v>
      </c>
      <c r="I15" s="121">
        <f>'[1]9 Chain linking'!$EN$97*100</f>
        <v>0.53061574433763692</v>
      </c>
      <c r="J15" s="121">
        <f>'[1]9 Chain linking'!$EN$98*100</f>
        <v>-8.9734957968272901</v>
      </c>
      <c r="K15" s="121">
        <f>'[1]9 Chain linking'!$EN$99*100</f>
        <v>-7.6412043448215172E-2</v>
      </c>
      <c r="L15" s="121">
        <f>'[1]9 Chain linking'!$EN$100*100</f>
        <v>-0.46619632476977424</v>
      </c>
      <c r="M15" s="121">
        <f>'[1]9 Chain linking'!$EN$101*100</f>
        <v>-1.1805473477542461</v>
      </c>
      <c r="N15" s="121">
        <f>'[1]9 Chain linking'!$EN$102*100</f>
        <v>4.6057458057659151</v>
      </c>
      <c r="O15" s="121">
        <f>'[1]9 Chain linking'!$EN$103*100</f>
        <v>0.98970510625417951</v>
      </c>
      <c r="Q15" s="122"/>
      <c r="S15" s="8"/>
    </row>
    <row r="16" spans="1:19" ht="23.25" x14ac:dyDescent="0.35">
      <c r="B16" s="26" t="s">
        <v>23</v>
      </c>
      <c r="C16" s="121">
        <f>'[1]9 Chain linking'!$EO$91*100</f>
        <v>-3.604950852378308</v>
      </c>
      <c r="D16" s="121">
        <f>'[1]9 Chain linking'!$EO$92*100</f>
        <v>-4.7704366172814483</v>
      </c>
      <c r="E16" s="121">
        <f>'[1]9 Chain linking'!$EO$93*100</f>
        <v>2.420652502937215</v>
      </c>
      <c r="F16" s="121">
        <f>'[1]9 Chain linking'!$EO$94*100</f>
        <v>4.4621847705328399E-2</v>
      </c>
      <c r="G16" s="121">
        <f>'[1]9 Chain linking'!$EO$95*100</f>
        <v>-8.7591155472012012</v>
      </c>
      <c r="H16" s="121">
        <f>'[1]9 Chain linking'!$EO$96*100</f>
        <v>1.3380925237666652</v>
      </c>
      <c r="I16" s="121">
        <f>'[1]9 Chain linking'!$EO$97*100</f>
        <v>0.94282458624146415</v>
      </c>
      <c r="J16" s="121">
        <f>'[1]9 Chain linking'!$EO$98*100</f>
        <v>-7.5569912894730473</v>
      </c>
      <c r="K16" s="121">
        <f>'[1]9 Chain linking'!$EO$99*100</f>
        <v>-6.6866924815145445E-2</v>
      </c>
      <c r="L16" s="121">
        <f>'[1]9 Chain linking'!$EO$100*100</f>
        <v>-0.41554072622972393</v>
      </c>
      <c r="M16" s="121">
        <f>'[1]9 Chain linking'!$EO$101*100</f>
        <v>-1.5740631303389985</v>
      </c>
      <c r="N16" s="121">
        <f>'[1]9 Chain linking'!$EO$102*100</f>
        <v>4.4159440152722107</v>
      </c>
      <c r="O16" s="121">
        <f>'[1]9 Chain linking'!$EO$103*100</f>
        <v>0.66215068076558303</v>
      </c>
      <c r="Q16" s="122"/>
      <c r="S16" s="8"/>
    </row>
    <row r="17" spans="1:19" ht="23.25" x14ac:dyDescent="0.35">
      <c r="B17" s="26" t="s">
        <v>24</v>
      </c>
      <c r="C17" s="121">
        <f>'[1]9 Chain linking'!$EP$91*100</f>
        <v>-3.0157715963540777</v>
      </c>
      <c r="D17" s="121">
        <f>'[1]9 Chain linking'!$EP$92*100</f>
        <v>-4.627912910720311</v>
      </c>
      <c r="E17" s="121">
        <f>'[1]9 Chain linking'!$EP$93*100</f>
        <v>2.3769604662313037</v>
      </c>
      <c r="F17" s="121">
        <f>'[1]9 Chain linking'!$EP$94*100</f>
        <v>0.26869548157451018</v>
      </c>
      <c r="G17" s="121">
        <f>'[1]9 Chain linking'!$EP$95*100</f>
        <v>-7.0605932251774695</v>
      </c>
      <c r="H17" s="121">
        <f>'[1]9 Chain linking'!$EP$96*100</f>
        <v>1.0621256744304031</v>
      </c>
      <c r="I17" s="121">
        <f>'[1]9 Chain linking'!$EP$97*100</f>
        <v>1.7776913659553806</v>
      </c>
      <c r="J17" s="121">
        <f>'[1]9 Chain linking'!$EP$98*100</f>
        <v>-5.0444780702666225</v>
      </c>
      <c r="K17" s="121">
        <f>'[1]9 Chain linking'!$EP$99*100</f>
        <v>-5.7319982428638561E-2</v>
      </c>
      <c r="L17" s="121">
        <f>'[1]9 Chain linking'!$EP$100*100</f>
        <v>-0.36450976572451887</v>
      </c>
      <c r="M17" s="121">
        <f>'[1]9 Chain linking'!$EP$101*100</f>
        <v>-1.9675789129237731</v>
      </c>
      <c r="N17" s="121">
        <f>'[1]9 Chain linking'!$EP$102*100</f>
        <v>4.2276028294911283</v>
      </c>
      <c r="O17" s="121">
        <f>'[1]9 Chain linking'!$EP$103*100</f>
        <v>9.1800439409128742E-2</v>
      </c>
      <c r="Q17" s="122"/>
      <c r="S17" s="8"/>
    </row>
    <row r="18" spans="1:19" ht="23.25" x14ac:dyDescent="0.35">
      <c r="B18" s="26" t="s">
        <v>25</v>
      </c>
      <c r="C18" s="121">
        <f>'[1]9 Chain linking'!$EQ$91*100</f>
        <v>-2.3615590453890833</v>
      </c>
      <c r="D18" s="121">
        <f>'[1]9 Chain linking'!$EQ$92*100</f>
        <v>-4.3463899448751171</v>
      </c>
      <c r="E18" s="121">
        <f>'[1]9 Chain linking'!$EQ$93*100</f>
        <v>2.2225645435895336</v>
      </c>
      <c r="F18" s="121">
        <f>'[1]9 Chain linking'!$EQ$94*100</f>
        <v>1.1888445478351661</v>
      </c>
      <c r="G18" s="121">
        <f>'[1]9 Chain linking'!$EQ$95*100</f>
        <v>-4.9260125388978508</v>
      </c>
      <c r="H18" s="121">
        <f>'[1]9 Chain linking'!$EQ$96*100</f>
        <v>1.0845195489860515</v>
      </c>
      <c r="I18" s="121">
        <f>'[1]9 Chain linking'!$EQ$97*100</f>
        <v>2.6160704026721548</v>
      </c>
      <c r="J18" s="121">
        <f>'[1]9 Chain linking'!$EQ$98*100</f>
        <v>-2.7933904493274819</v>
      </c>
      <c r="K18" s="121">
        <f>'[1]9 Chain linking'!$EQ$99*100</f>
        <v>-4.7771215765957109E-2</v>
      </c>
      <c r="L18" s="121">
        <f>'[1]9 Chain linking'!$EQ$100*100</f>
        <v>-0.36225456006436785</v>
      </c>
      <c r="M18" s="121">
        <f>'[1]9 Chain linking'!$EQ$101*100</f>
        <v>-2.3610946955085255</v>
      </c>
      <c r="N18" s="121">
        <f>'[1]9 Chain linking'!$EQ$102*100</f>
        <v>4.0407054530935849</v>
      </c>
      <c r="O18" s="121">
        <f>'[1]9 Chain linking'!$EQ$103*100</f>
        <v>-0.36985658144036426</v>
      </c>
      <c r="S18" s="8"/>
    </row>
    <row r="19" spans="1:19" ht="23.25" x14ac:dyDescent="0.35">
      <c r="B19" s="26" t="s">
        <v>26</v>
      </c>
      <c r="C19" s="121">
        <f>'[1]9 Chain linking'!$ER$91*100</f>
        <v>-1.6860964290293601</v>
      </c>
      <c r="D19" s="121">
        <f>'[1]9 Chain linking'!$ER$92*100</f>
        <v>-3.8205591698022623</v>
      </c>
      <c r="E19" s="121">
        <f>'[1]9 Chain linking'!$ER$93*100</f>
        <v>2.0174716687348493</v>
      </c>
      <c r="F19" s="121">
        <f>'[1]9 Chain linking'!$ER$94*100</f>
        <v>2.0500233242291444</v>
      </c>
      <c r="G19" s="121">
        <f>'[1]9 Chain linking'!$ER$95*100</f>
        <v>-2.6255978950297632</v>
      </c>
      <c r="H19" s="121">
        <f>'[1]9 Chain linking'!$ER$96*100</f>
        <v>1.0207624241263646</v>
      </c>
      <c r="I19" s="121">
        <f>'[1]9 Chain linking'!$ER$97*100</f>
        <v>3.6247303600429381</v>
      </c>
      <c r="J19" s="121">
        <f>'[1]9 Chain linking'!$ER$98*100</f>
        <v>-1.118846577354915</v>
      </c>
      <c r="K19" s="121">
        <f>'[1]9 Chain linking'!$ER$99*100</f>
        <v>-3.8220624304152739E-2</v>
      </c>
      <c r="L19" s="121">
        <f>'[1]9 Chain linking'!$ER$100*100</f>
        <v>-0.53495664322664727</v>
      </c>
      <c r="M19" s="121">
        <f>'[1]9 Chain linking'!$ER$101*100</f>
        <v>-2.7546104780932668</v>
      </c>
      <c r="N19" s="121">
        <f>'[1]9 Chain linking'!$ER$102*100</f>
        <v>3.7885088684241008</v>
      </c>
      <c r="O19" s="121">
        <f>'[1]9 Chain linking'!$ER$103*100</f>
        <v>-0.66513828450842638</v>
      </c>
      <c r="S19" s="8"/>
    </row>
    <row r="20" spans="1:19" ht="23.25" x14ac:dyDescent="0.35">
      <c r="B20" s="26" t="s">
        <v>27</v>
      </c>
      <c r="C20" s="121">
        <f>'[1]9 Chain linking'!$ES$91*100</f>
        <v>-0.79025482062778929</v>
      </c>
      <c r="D20" s="121">
        <f>'[1]9 Chain linking'!$ES$92*100</f>
        <v>-2.7058549474192284</v>
      </c>
      <c r="E20" s="121">
        <f>'[1]9 Chain linking'!$ES$93*100</f>
        <v>1.8164440939728355</v>
      </c>
      <c r="F20" s="121">
        <f>'[1]9 Chain linking'!$ES$94*100</f>
        <v>2.8847821637874693</v>
      </c>
      <c r="G20" s="121">
        <f>'[1]9 Chain linking'!$ES$95*100</f>
        <v>-0.88310550317041159</v>
      </c>
      <c r="H20" s="121">
        <f>'[1]9 Chain linking'!$ES$96*100</f>
        <v>1.0545165269325807</v>
      </c>
      <c r="I20" s="121">
        <f>'[1]9 Chain linking'!$ES$97*100</f>
        <v>4.6376516438418225</v>
      </c>
      <c r="J20" s="121">
        <f>'[1]9 Chain linking'!$ES$98*100</f>
        <v>0.81424687919224858</v>
      </c>
      <c r="K20" s="121">
        <f>'[1]9 Chain linking'!$ES$99*100</f>
        <v>-2.866820752007726E-2</v>
      </c>
      <c r="L20" s="121">
        <f>'[1]9 Chain linking'!$ES$100*100</f>
        <v>-0.70717199477489112</v>
      </c>
      <c r="M20" s="121">
        <f>'[1]9 Chain linking'!$ES$101*100</f>
        <v>-3.1481262606780525</v>
      </c>
      <c r="N20" s="121">
        <f>'[1]9 Chain linking'!$ES$102*100</f>
        <v>3.1410096285612088</v>
      </c>
      <c r="O20" s="121">
        <f>'[1]9 Chain linking'!$ES$103*100</f>
        <v>-0.95037303219434044</v>
      </c>
    </row>
    <row r="21" spans="1:19" ht="23.25" x14ac:dyDescent="0.35">
      <c r="B21" s="26" t="s">
        <v>28</v>
      </c>
      <c r="C21" s="121">
        <f>'[1]9 Chain linking'!$ET$91*100</f>
        <v>0.47434057467967694</v>
      </c>
      <c r="D21" s="121">
        <f>'[1]9 Chain linking'!$ET$92*100</f>
        <v>-0.84583486449001377</v>
      </c>
      <c r="E21" s="121">
        <f>'[1]9 Chain linking'!$ET$93*100</f>
        <v>1.6424064666781701</v>
      </c>
      <c r="F21" s="121">
        <f>'[1]9 Chain linking'!$ET$94*100</f>
        <v>3.7682556612021134</v>
      </c>
      <c r="G21" s="121">
        <f>'[1]9 Chain linking'!$ET$95*100</f>
        <v>1.1406001790569054</v>
      </c>
      <c r="H21" s="121">
        <f>'[1]9 Chain linking'!$ET$96*100</f>
        <v>1.0397213481314838</v>
      </c>
      <c r="I21" s="121">
        <f>'[1]9 Chain linking'!$ET$97*100</f>
        <v>5.6548613157297423</v>
      </c>
      <c r="J21" s="121">
        <f>'[1]9 Chain linking'!$ET$98*100</f>
        <v>2.5909060243897164</v>
      </c>
      <c r="K21" s="121">
        <f>'[1]9 Chain linking'!$ET$99*100</f>
        <v>0.91433804525831164</v>
      </c>
      <c r="L21" s="121">
        <f>'[1]9 Chain linking'!$ET$100*100</f>
        <v>-0.71295224140972557</v>
      </c>
      <c r="M21" s="121">
        <f>'[1]9 Chain linking'!$ET$101*100</f>
        <v>-3.5416420432627937</v>
      </c>
      <c r="N21" s="121">
        <f>'[1]9 Chain linking'!$ET$102*100</f>
        <v>2.5014908644075629</v>
      </c>
      <c r="O21" s="121">
        <f>'[1]9 Chain linking'!$ET$103*100</f>
        <v>-1.1696486514260029</v>
      </c>
    </row>
    <row r="22" spans="1:19" ht="23.25" x14ac:dyDescent="0.35">
      <c r="B22" s="26" t="s">
        <v>29</v>
      </c>
      <c r="C22" s="121">
        <f>'[1]9 Chain linking'!$EU$91*100</f>
        <v>1.7622479551697934</v>
      </c>
      <c r="D22" s="121">
        <f>'[1]9 Chain linking'!$EU$92*100</f>
        <v>1.2376278986052203</v>
      </c>
      <c r="E22" s="121">
        <f>'[1]9 Chain linking'!$EU$93*100</f>
        <v>1.4485489886903347</v>
      </c>
      <c r="F22" s="121">
        <f>'[1]9 Chain linking'!$EU$94*100</f>
        <v>4.7337185706359364</v>
      </c>
      <c r="G22" s="121">
        <f>'[1]9 Chain linking'!$EU$95*100</f>
        <v>2.0697229539599515</v>
      </c>
      <c r="H22" s="121">
        <f>'[1]9 Chain linking'!$EU$96*100</f>
        <v>0.96661430006117488</v>
      </c>
      <c r="I22" s="121">
        <f>'[1]9 Chain linking'!$EU$97*100</f>
        <v>6.3529973847537002</v>
      </c>
      <c r="J22" s="121">
        <f>'[1]9 Chain linking'!$EU$98*100</f>
        <v>4.7247033707547903</v>
      </c>
      <c r="K22" s="121">
        <f>'[1]9 Chain linking'!$EU$99*100</f>
        <v>1.8575245611484492</v>
      </c>
      <c r="L22" s="121">
        <f>'[1]9 Chain linking'!$EU$100*100</f>
        <v>-0.49734861036921929</v>
      </c>
      <c r="M22" s="121">
        <f>'[1]9 Chain linking'!$EU$101*100</f>
        <v>-3.9351578258475461</v>
      </c>
      <c r="N22" s="121">
        <f>'[1]9 Chain linking'!$EU$102*100</f>
        <v>1.8919726697809391</v>
      </c>
      <c r="O22" s="121">
        <f>'[1]9 Chain linking'!$EU$103*100</f>
        <v>-1.3913824974183475</v>
      </c>
    </row>
    <row r="23" spans="1:19" ht="23.25" x14ac:dyDescent="0.35">
      <c r="B23" s="26" t="s">
        <v>30</v>
      </c>
      <c r="C23" s="121">
        <f>'[1]9 Chain linking'!$EV$91*100</f>
        <v>3.1334651163049898</v>
      </c>
      <c r="D23" s="121">
        <f>'[1]9 Chain linking'!$EV$92*100</f>
        <v>3.4216596595463944</v>
      </c>
      <c r="E23" s="121">
        <f>'[1]9 Chain linking'!$EV$93*100</f>
        <v>1.3169613937101143</v>
      </c>
      <c r="F23" s="121">
        <f>'[1]9 Chain linking'!$EV$94*100</f>
        <v>5.7888279883933302</v>
      </c>
      <c r="G23" s="121">
        <f>'[1]9 Chain linking'!$EV$95*100</f>
        <v>3.133138565829352</v>
      </c>
      <c r="H23" s="121">
        <f>'[1]9 Chain linking'!$EV$96*100</f>
        <v>0.87815370858077557</v>
      </c>
      <c r="I23" s="121">
        <f>'[1]9 Chain linking'!$EV$97*100</f>
        <v>6.5410117745938079</v>
      </c>
      <c r="J23" s="121">
        <f>'[1]9 Chain linking'!$EV$98*100</f>
        <v>6.9867756097072409</v>
      </c>
      <c r="K23" s="121">
        <f>'[1]9 Chain linking'!$EV$99*100</f>
        <v>2.8008913918433853</v>
      </c>
      <c r="L23" s="121">
        <f>'[1]9 Chain linking'!$EV$100*100</f>
        <v>-0.28117256174595706</v>
      </c>
      <c r="M23" s="121">
        <f>'[1]9 Chain linking'!$EV$101*100</f>
        <v>-4.3286736084322985</v>
      </c>
      <c r="N23" s="121">
        <f>'[1]9 Chain linking'!$EV$102*100</f>
        <v>1.6684525364800029</v>
      </c>
      <c r="O23" s="121">
        <f>'[1]9 Chain linking'!$EV$103*100</f>
        <v>-1.6414355499349997</v>
      </c>
    </row>
    <row r="24" spans="1:19" ht="23.25" x14ac:dyDescent="0.35">
      <c r="B24" s="24">
        <v>2022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9" ht="23.25" x14ac:dyDescent="0.35">
      <c r="B25" s="26" t="s">
        <v>31</v>
      </c>
      <c r="C25" s="121">
        <f>'[1]9 Chain linking'!$EW$91*100</f>
        <v>4.5009876005594807</v>
      </c>
      <c r="D25" s="121">
        <f>'[1]9 Chain linking'!$EW$92*100</f>
        <v>5.3414208298843802</v>
      </c>
      <c r="E25" s="121">
        <f>'[1]9 Chain linking'!$EW$93*100</f>
        <v>1.1554191218572818</v>
      </c>
      <c r="F25" s="121">
        <f>'[1]9 Chain linking'!$EW$94*100</f>
        <v>6.9281712213979274</v>
      </c>
      <c r="G25" s="121">
        <f>'[1]9 Chain linking'!$EW$95*100</f>
        <v>5.2658571802184584</v>
      </c>
      <c r="H25" s="121">
        <f>'[1]9 Chain linking'!$EW$96*100</f>
        <v>0.73387930861008588</v>
      </c>
      <c r="I25" s="121">
        <f>'[1]9 Chain linking'!$EW$97*100</f>
        <v>6.5184248937544043</v>
      </c>
      <c r="J25" s="121">
        <f>'[1]9 Chain linking'!$EW$98*100</f>
        <v>9.2426355973524785</v>
      </c>
      <c r="K25" s="121">
        <f>'[1]9 Chain linking'!$EW$99*100</f>
        <v>3.7299622519362252</v>
      </c>
      <c r="L25" s="121">
        <f>'[1]9 Chain linking'!$EW$100*100</f>
        <v>8.4005071620119054E-2</v>
      </c>
      <c r="M25" s="121">
        <f>'[1]9 Chain linking'!$EW$101*100</f>
        <v>-4.7221893910170731</v>
      </c>
      <c r="N25" s="121">
        <f>'[1]9 Chain linking'!$EW$102*100</f>
        <v>2.0127010773795861</v>
      </c>
      <c r="O25" s="121">
        <f>'[1]9 Chain linking'!$EW$103*100</f>
        <v>-1.8791418612504218</v>
      </c>
    </row>
    <row r="26" spans="1:19" ht="23.25" x14ac:dyDescent="0.35">
      <c r="B26" s="26" t="s">
        <v>32</v>
      </c>
      <c r="C26" s="121">
        <f>'[1]9 Chain linking'!$EX$91*100</f>
        <v>5.6678789939258678</v>
      </c>
      <c r="D26" s="121">
        <f>'[1]9 Chain linking'!$EX$92*100</f>
        <v>7.044631555358527</v>
      </c>
      <c r="E26" s="121">
        <f>'[1]9 Chain linking'!$EX$93*100</f>
        <v>1.0504574100069775</v>
      </c>
      <c r="F26" s="121">
        <f>'[1]9 Chain linking'!$EX$94*100</f>
        <v>8.4296934895379252</v>
      </c>
      <c r="G26" s="121">
        <f>'[1]9 Chain linking'!$EX$95*100</f>
        <v>6.554348892923012</v>
      </c>
      <c r="H26" s="121">
        <f>'[1]9 Chain linking'!$EX$96*100</f>
        <v>1.0183234735792857</v>
      </c>
      <c r="I26" s="121">
        <f>'[1]9 Chain linking'!$EX$97*100</f>
        <v>6.5325161587677094</v>
      </c>
      <c r="J26" s="121">
        <f>'[1]9 Chain linking'!$EX$98*100</f>
        <v>10.974966499638139</v>
      </c>
      <c r="K26" s="121">
        <f>'[1]9 Chain linking'!$EX$99*100</f>
        <v>4.6590331120290429</v>
      </c>
      <c r="L26" s="121">
        <f>'[1]9 Chain linking'!$EX$100*100</f>
        <v>0.40273413233131716</v>
      </c>
      <c r="M26" s="121">
        <f>'[1]9 Chain linking'!$EX$101*100</f>
        <v>-4.3457749186126771</v>
      </c>
      <c r="N26" s="121">
        <f>'[1]9 Chain linking'!$EX$102*100</f>
        <v>2.3555281781441728</v>
      </c>
      <c r="O26" s="121">
        <f>'[1]9 Chain linking'!$EX$103*100</f>
        <v>-1.8868806442111752</v>
      </c>
    </row>
    <row r="27" spans="1:19" s="8" customFormat="1" ht="3.75" customHeight="1" x14ac:dyDescent="0.35">
      <c r="A27" s="6"/>
      <c r="B27" s="124"/>
      <c r="C27" s="48"/>
      <c r="D27" s="48"/>
      <c r="E27" s="11"/>
      <c r="F27" s="11"/>
      <c r="G27" s="11"/>
      <c r="H27" s="11"/>
      <c r="I27" s="11"/>
      <c r="J27" s="10"/>
      <c r="K27" s="10"/>
      <c r="L27" s="10"/>
      <c r="M27" s="10"/>
      <c r="N27" s="10"/>
      <c r="O27" s="10"/>
    </row>
    <row r="28" spans="1:19" s="8" customFormat="1" ht="25.5" customHeight="1" x14ac:dyDescent="0.35">
      <c r="A28" s="6"/>
      <c r="B28" s="49" t="s">
        <v>38</v>
      </c>
      <c r="C28" s="50"/>
      <c r="D28" s="50"/>
      <c r="E28" s="24"/>
      <c r="F28" s="24"/>
      <c r="G28" s="24"/>
      <c r="H28" s="24"/>
      <c r="I28" s="24"/>
      <c r="J28" s="12"/>
      <c r="K28" s="12"/>
      <c r="L28" s="12"/>
      <c r="M28" s="12"/>
      <c r="N28" s="12"/>
      <c r="O28" s="12"/>
    </row>
    <row r="29" spans="1:19" s="8" customFormat="1" ht="25.5" customHeight="1" x14ac:dyDescent="0.35">
      <c r="A29" s="6"/>
      <c r="B29" s="37" t="s">
        <v>39</v>
      </c>
      <c r="C29" s="37"/>
      <c r="D29" s="21"/>
      <c r="E29" s="24"/>
      <c r="F29" s="24"/>
      <c r="G29" s="24"/>
      <c r="H29" s="24"/>
      <c r="I29" s="24"/>
      <c r="J29" s="12"/>
      <c r="K29" s="12"/>
      <c r="L29" s="12"/>
      <c r="M29" s="12"/>
      <c r="N29" s="12"/>
      <c r="O29" s="12"/>
    </row>
    <row r="30" spans="1:19" ht="28.5" customHeight="1" x14ac:dyDescent="0.25">
      <c r="B30" s="2"/>
    </row>
    <row r="31" spans="1:19" ht="28.5" customHeight="1" x14ac:dyDescent="0.25">
      <c r="B31" s="2"/>
    </row>
    <row r="32" spans="1:19" ht="28.5" customHeight="1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1:20" x14ac:dyDescent="0.25">
      <c r="B177" s="2"/>
    </row>
    <row r="178" spans="1:20" x14ac:dyDescent="0.25">
      <c r="B178" s="2"/>
    </row>
    <row r="179" spans="1:20" x14ac:dyDescent="0.25">
      <c r="B179" s="2"/>
    </row>
    <row r="180" spans="1:20" x14ac:dyDescent="0.25">
      <c r="B180" s="2"/>
    </row>
    <row r="181" spans="1:20" x14ac:dyDescent="0.25">
      <c r="B181" s="2"/>
    </row>
    <row r="182" spans="1:20" x14ac:dyDescent="0.25">
      <c r="B182" s="2"/>
    </row>
    <row r="183" spans="1:20" x14ac:dyDescent="0.25">
      <c r="B183" s="2"/>
    </row>
    <row r="184" spans="1:20" x14ac:dyDescent="0.25">
      <c r="B184" s="2"/>
    </row>
    <row r="185" spans="1:20" x14ac:dyDescent="0.25">
      <c r="B185" s="2"/>
    </row>
    <row r="186" spans="1:20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</sheetData>
  <mergeCells count="16">
    <mergeCell ref="K4:K6"/>
    <mergeCell ref="L4:L6"/>
    <mergeCell ref="M4:M6"/>
    <mergeCell ref="N4:N6"/>
    <mergeCell ref="O4:O6"/>
    <mergeCell ref="B29:C29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C3A4F-1468-4F95-A4AB-703C487AD597}">
  <sheetPr>
    <tabColor rgb="FF00B050"/>
    <pageSetUpPr fitToPage="1"/>
  </sheetPr>
  <dimension ref="B2:Z30"/>
  <sheetViews>
    <sheetView showGridLines="0" workbookViewId="0">
      <selection activeCell="A31" sqref="A31:XFD61"/>
    </sheetView>
  </sheetViews>
  <sheetFormatPr defaultRowHeight="15" x14ac:dyDescent="0.25"/>
  <cols>
    <col min="1" max="1" width="2" customWidth="1"/>
    <col min="2" max="3" width="15.7109375" customWidth="1"/>
    <col min="4" max="5" width="16.7109375" customWidth="1"/>
    <col min="6" max="6" width="16.28515625" customWidth="1"/>
    <col min="7" max="17" width="16.7109375" customWidth="1"/>
    <col min="18" max="18" width="12.140625" customWidth="1"/>
    <col min="19" max="19" width="11.42578125" bestFit="1" customWidth="1"/>
    <col min="20" max="20" width="10.7109375" bestFit="1" customWidth="1"/>
    <col min="21" max="22" width="10.5703125" bestFit="1" customWidth="1"/>
    <col min="23" max="23" width="11.28515625" bestFit="1" customWidth="1"/>
  </cols>
  <sheetData>
    <row r="2" spans="2:16" ht="15.75" x14ac:dyDescent="0.25">
      <c r="B2" s="125" t="s">
        <v>92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7"/>
    </row>
    <row r="3" spans="2:16" ht="15.75" x14ac:dyDescent="0.25">
      <c r="B3" s="128" t="s">
        <v>93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2:16" ht="19.5" customHeight="1" x14ac:dyDescent="0.25">
      <c r="B4" s="130" t="s">
        <v>94</v>
      </c>
      <c r="C4" s="131" t="s">
        <v>95</v>
      </c>
      <c r="D4" s="132" t="s">
        <v>96</v>
      </c>
      <c r="E4" s="133" t="s">
        <v>97</v>
      </c>
      <c r="F4" s="131" t="s">
        <v>98</v>
      </c>
      <c r="G4" s="132" t="s">
        <v>96</v>
      </c>
      <c r="H4" s="133" t="s">
        <v>97</v>
      </c>
      <c r="I4" s="131" t="s">
        <v>99</v>
      </c>
      <c r="J4" s="132" t="s">
        <v>96</v>
      </c>
      <c r="K4" s="133" t="s">
        <v>97</v>
      </c>
      <c r="L4" s="131" t="s">
        <v>100</v>
      </c>
      <c r="M4" s="132" t="s">
        <v>96</v>
      </c>
      <c r="N4" s="133" t="s">
        <v>97</v>
      </c>
    </row>
    <row r="5" spans="2:16" ht="19.5" customHeight="1" x14ac:dyDescent="0.25">
      <c r="B5" s="134"/>
      <c r="C5" s="135"/>
      <c r="D5" s="136"/>
      <c r="E5" s="137"/>
      <c r="F5" s="135"/>
      <c r="G5" s="136"/>
      <c r="H5" s="137"/>
      <c r="I5" s="135"/>
      <c r="J5" s="136"/>
      <c r="K5" s="137"/>
      <c r="L5" s="135"/>
      <c r="M5" s="136"/>
      <c r="N5" s="137"/>
    </row>
    <row r="6" spans="2:16" ht="19.5" customHeight="1" x14ac:dyDescent="0.25">
      <c r="B6" s="138"/>
      <c r="C6" s="139"/>
      <c r="D6" s="140"/>
      <c r="E6" s="141"/>
      <c r="F6" s="139"/>
      <c r="G6" s="140"/>
      <c r="H6" s="141"/>
      <c r="I6" s="139"/>
      <c r="J6" s="140"/>
      <c r="K6" s="141"/>
      <c r="L6" s="139"/>
      <c r="M6" s="140"/>
      <c r="N6" s="141"/>
    </row>
    <row r="7" spans="2:16" x14ac:dyDescent="0.25">
      <c r="B7" s="142">
        <v>2019</v>
      </c>
      <c r="C7" s="143">
        <f>'[1]9 Chain linking'!$K$40</f>
        <v>108.26348710678569</v>
      </c>
      <c r="D7" s="144" t="s">
        <v>101</v>
      </c>
      <c r="E7" s="143">
        <v>0.98749703428333557</v>
      </c>
      <c r="F7" s="143">
        <f>'[1]9 Chain linking'!$K$141</f>
        <v>107.1805914183393</v>
      </c>
      <c r="G7" s="144" t="s">
        <v>101</v>
      </c>
      <c r="H7" s="143">
        <f>'[1]9 Chain linking'!DX192*100</f>
        <v>0.54437331533354616</v>
      </c>
      <c r="I7" s="143">
        <f>'[1]9 Chain linking'!$K$242</f>
        <v>105.48711597970204</v>
      </c>
      <c r="J7" s="144" t="s">
        <v>101</v>
      </c>
      <c r="K7" s="143">
        <f>'[1]9 Chain linking'!DX293*100</f>
        <v>2.8162373909927707</v>
      </c>
      <c r="L7" s="143">
        <f>'[1]9 Chain linking'!$K$343</f>
        <v>111.09939926658133</v>
      </c>
      <c r="M7" s="144" t="s">
        <v>101</v>
      </c>
      <c r="N7" s="143">
        <f>'[1]9 Chain linking'!$DX$394*100</f>
        <v>-0.72501307794595737</v>
      </c>
    </row>
    <row r="8" spans="2:16" x14ac:dyDescent="0.25">
      <c r="B8" s="142">
        <v>2020</v>
      </c>
      <c r="C8" s="143">
        <f>'[1]9 Chain linking'!$L$40</f>
        <v>106.56967824059315</v>
      </c>
      <c r="D8" s="144" t="s">
        <v>101</v>
      </c>
      <c r="E8" s="143">
        <v>-1.5645245792996199</v>
      </c>
      <c r="F8" s="143">
        <f>'[1]9 Chain linking'!$L$141</f>
        <v>106.63389869126588</v>
      </c>
      <c r="G8" s="144" t="s">
        <v>101</v>
      </c>
      <c r="H8" s="143">
        <f>'[1]9 Chain linking'!EJ192*100</f>
        <v>-0.51006690655364118</v>
      </c>
      <c r="I8" s="143">
        <f>'[1]9 Chain linking'!$L$242</f>
        <v>105.27134636326453</v>
      </c>
      <c r="J8" s="144" t="s">
        <v>101</v>
      </c>
      <c r="K8" s="143">
        <f>'[1]9 Chain linking'!EJ293*100</f>
        <v>-0.2045459432970298</v>
      </c>
      <c r="L8" s="143">
        <f>'[1]9 Chain linking'!$L$343</f>
        <v>107.89585366521457</v>
      </c>
      <c r="M8" s="144" t="s">
        <v>101</v>
      </c>
      <c r="N8" s="143">
        <f>'[1]9 Chain linking'!$EJ$394*100</f>
        <v>-2.8834949806343158</v>
      </c>
    </row>
    <row r="9" spans="2:16" x14ac:dyDescent="0.25">
      <c r="B9" s="142">
        <v>2021</v>
      </c>
      <c r="C9" s="143">
        <f>'[1]9 Chain linking'!$M$40</f>
        <v>109.90900193282062</v>
      </c>
      <c r="D9" s="144" t="s">
        <v>101</v>
      </c>
      <c r="E9" s="143">
        <v>3.1334651163049898</v>
      </c>
      <c r="F9" s="143">
        <f>'[1]9 Chain linking'!$M$141</f>
        <v>110.05420097027114</v>
      </c>
      <c r="G9" s="144" t="s">
        <v>101</v>
      </c>
      <c r="H9" s="143">
        <f>'[1]9 Chain linking'!EV192*100</f>
        <v>3.2075187355832924</v>
      </c>
      <c r="I9" s="143">
        <f>'[1]9 Chain linking'!$M$242</f>
        <v>105.8853132590712</v>
      </c>
      <c r="J9" s="144" t="s">
        <v>101</v>
      </c>
      <c r="K9" s="143">
        <f>'[1]9 Chain linking'!EV293*100</f>
        <v>0.58322318182197908</v>
      </c>
      <c r="L9" s="143">
        <f>'[1]9 Chain linking'!$M$343</f>
        <v>114.01898115202694</v>
      </c>
      <c r="M9" s="144" t="s">
        <v>101</v>
      </c>
      <c r="N9" s="143">
        <f>'[1]9 Chain linking'!$EV$394*100</f>
        <v>5.6750350257309679</v>
      </c>
    </row>
    <row r="10" spans="2:16" x14ac:dyDescent="0.25">
      <c r="B10" s="145">
        <v>2021</v>
      </c>
      <c r="C10" s="143"/>
      <c r="D10" s="146"/>
      <c r="E10" s="143"/>
      <c r="F10" s="143"/>
      <c r="G10" s="143"/>
      <c r="H10" s="147"/>
      <c r="I10" s="143"/>
      <c r="J10" s="143"/>
      <c r="K10" s="146"/>
      <c r="L10" s="146"/>
      <c r="M10" s="146"/>
      <c r="N10" s="146"/>
    </row>
    <row r="11" spans="2:16" x14ac:dyDescent="0.25">
      <c r="B11" s="146" t="s">
        <v>47</v>
      </c>
      <c r="C11" s="143">
        <f>'[1]9 Chain linking'!$EK$40</f>
        <v>103.67132392720733</v>
      </c>
      <c r="D11" s="143">
        <f>'[1]9 Chain linking'!$EK$57*100</f>
        <v>0.28334392195910052</v>
      </c>
      <c r="E11" s="143">
        <f>'[1]9 Chain linking'!$EK$91*100</f>
        <v>-2.4180999354215471</v>
      </c>
      <c r="F11" s="143">
        <f>'[1]9 Chain linking'!$EK$141</f>
        <v>104.7325620892877</v>
      </c>
      <c r="G11" s="143">
        <f>'[1]9 Chain linking'!$EK$158*100</f>
        <v>1.4205347562935566</v>
      </c>
      <c r="H11" s="147">
        <f>'[1]9 Chain linking'!$EK$192*100</f>
        <v>-1.1020267877405843</v>
      </c>
      <c r="I11" s="143">
        <f>'[1]9 Chain linking'!$EK$242</f>
        <v>102.79933095705667</v>
      </c>
      <c r="J11" s="143">
        <f>'[1]9 Chain linking'!$EK$259*100</f>
        <v>-1.1824060419630134</v>
      </c>
      <c r="K11" s="143">
        <f>'[1]9 Chain linking'!$EK$293*100</f>
        <v>-0.93447318760562226</v>
      </c>
      <c r="L11" s="143">
        <f>'[1]9 Chain linking'!$EK$343</f>
        <v>104.5620173374591</v>
      </c>
      <c r="M11" s="143">
        <f>'[1]9 Chain linking'!$EK$360*100</f>
        <v>1.7997088915046699</v>
      </c>
      <c r="N11" s="143">
        <f>'[1]9 Chain linking'!$EK$394*100</f>
        <v>-3.854911024177099</v>
      </c>
    </row>
    <row r="12" spans="2:16" x14ac:dyDescent="0.25">
      <c r="B12" s="146" t="s">
        <v>20</v>
      </c>
      <c r="C12" s="143">
        <f>'[1]9 Chain linking'!$EL$40</f>
        <v>105.62706317746733</v>
      </c>
      <c r="D12" s="143">
        <f>'[1]9 Chain linking'!$EL$57*100</f>
        <v>1.8864804423962322</v>
      </c>
      <c r="E12" s="143">
        <f>'[1]9 Chain linking'!$EL$91*100</f>
        <v>-3.1772471553135562</v>
      </c>
      <c r="F12" s="143">
        <f>'[1]9 Chain linking'!$EL$141</f>
        <v>106.09919674691869</v>
      </c>
      <c r="G12" s="143">
        <f>'[1]9 Chain linking'!$EL$158*100</f>
        <v>1.3048803833003664</v>
      </c>
      <c r="H12" s="147">
        <f>'[1]9 Chain linking'!$EL$192*100</f>
        <v>-1.6654830763877748</v>
      </c>
      <c r="I12" s="143">
        <f>'[1]9 Chain linking'!$EL$242</f>
        <v>104.01131693235813</v>
      </c>
      <c r="J12" s="143">
        <f>'[1]9 Chain linking'!$EL$259*100</f>
        <v>1.1789823571981772</v>
      </c>
      <c r="K12" s="143">
        <f>'[1]9 Chain linking'!$EL$293*100</f>
        <v>-1.5084389277741028</v>
      </c>
      <c r="L12" s="143">
        <f>'[1]9 Chain linking'!$EL$343</f>
        <v>107.27746012150368</v>
      </c>
      <c r="M12" s="143">
        <f>'[1]9 Chain linking'!$EL$360*100</f>
        <v>2.5969686251183122</v>
      </c>
      <c r="N12" s="143">
        <f>'[1]9 Chain linking'!$EL$394*100</f>
        <v>-4.7909559210744472</v>
      </c>
    </row>
    <row r="13" spans="2:16" x14ac:dyDescent="0.25">
      <c r="B13" s="146" t="s">
        <v>44</v>
      </c>
      <c r="C13" s="143">
        <f>'[1]9 Chain linking'!$EM$40</f>
        <v>107.10965268258438</v>
      </c>
      <c r="D13" s="143">
        <f>'[1]9 Chain linking'!$EM$57*100</f>
        <v>1.4036076177050383</v>
      </c>
      <c r="E13" s="143">
        <f>'[1]9 Chain linking'!$EM$91*100</f>
        <v>-3.773867991602653</v>
      </c>
      <c r="F13" s="143">
        <f>'[1]9 Chain linking'!$EM$141</f>
        <v>107.78761693643646</v>
      </c>
      <c r="G13" s="143">
        <f>'[1]9 Chain linking'!$EM$158*100</f>
        <v>1.5913600114666249</v>
      </c>
      <c r="H13" s="147">
        <f>'[1]9 Chain linking'!$EM$192*100</f>
        <v>-2.1419049167827775</v>
      </c>
      <c r="I13" s="143">
        <f>'[1]9 Chain linking'!$EM$242</f>
        <v>104.33770125567872</v>
      </c>
      <c r="J13" s="143">
        <f>'[1]9 Chain linking'!$EM$259*100</f>
        <v>0.3137969337825508</v>
      </c>
      <c r="K13" s="143">
        <f>'[1]9 Chain linking'!$EM$293*100</f>
        <v>-1.9315352042818978</v>
      </c>
      <c r="L13" s="143">
        <f>'[1]9 Chain linking'!$EM$343</f>
        <v>109.94105035893979</v>
      </c>
      <c r="M13" s="143">
        <f>'[1]9 Chain linking'!$EM$360*100</f>
        <v>2.4828983035386054</v>
      </c>
      <c r="N13" s="143">
        <f>'[1]9 Chain linking'!$EM$394*100</f>
        <v>-5.5512905998505113</v>
      </c>
    </row>
    <row r="14" spans="2:16" x14ac:dyDescent="0.25">
      <c r="B14" s="146" t="s">
        <v>22</v>
      </c>
      <c r="C14" s="143">
        <f>'[1]9 Chain linking'!$EN$40</f>
        <v>107.08186273237838</v>
      </c>
      <c r="D14" s="143">
        <f>'[1]9 Chain linking'!$EN$57*100</f>
        <v>-2.5945327531173845E-2</v>
      </c>
      <c r="E14" s="143">
        <f>'[1]9 Chain linking'!$EN$91*100</f>
        <v>-3.9179713176478947</v>
      </c>
      <c r="F14" s="143">
        <f>'[1]9 Chain linking'!$EN$141</f>
        <v>107.77224658443893</v>
      </c>
      <c r="G14" s="143">
        <f>'[1]9 Chain linking'!$EN$158*100</f>
        <v>-1.4259849539666192E-2</v>
      </c>
      <c r="H14" s="147">
        <f>'[1]9 Chain linking'!$EN$192*100</f>
        <v>-2.344113977061324</v>
      </c>
      <c r="I14" s="143">
        <f>'[1]9 Chain linking'!$EN$242</f>
        <v>103.54708529610474</v>
      </c>
      <c r="J14" s="143">
        <f>'[1]9 Chain linking'!$EN$259*100</f>
        <v>-0.75774715185318309</v>
      </c>
      <c r="K14" s="143">
        <f>'[1]9 Chain linking'!$EN$293*100</f>
        <v>-1.9804838293775662</v>
      </c>
      <c r="L14" s="143">
        <f>'[1]9 Chain linking'!$EN$343</f>
        <v>110.69244570376577</v>
      </c>
      <c r="M14" s="143">
        <f>'[1]9 Chain linking'!$EN$360*100</f>
        <v>0.68345294353000519</v>
      </c>
      <c r="N14" s="143">
        <f>'[1]9 Chain linking'!$EN$394*100</f>
        <v>-5.7837771943498257</v>
      </c>
    </row>
    <row r="15" spans="2:16" x14ac:dyDescent="0.25">
      <c r="B15" s="146" t="s">
        <v>23</v>
      </c>
      <c r="C15" s="143">
        <f>'[1]9 Chain linking'!$EO$40</f>
        <v>107.69251427242035</v>
      </c>
      <c r="D15" s="143">
        <f>'[1]9 Chain linking'!$EO$57*100</f>
        <v>0.5702660791100822</v>
      </c>
      <c r="E15" s="143">
        <f>'[1]9 Chain linking'!$EO$91*100</f>
        <v>-3.604950852378308</v>
      </c>
      <c r="F15" s="143">
        <f>'[1]9 Chain linking'!$EO$141</f>
        <v>108.12819076178641</v>
      </c>
      <c r="G15" s="143">
        <f>'[1]9 Chain linking'!$EO$158*100</f>
        <v>0.33027443393656153</v>
      </c>
      <c r="H15" s="147">
        <f>'[1]9 Chain linking'!$EO$192*100</f>
        <v>-2.2645441490280249</v>
      </c>
      <c r="I15" s="143">
        <f>'[1]9 Chain linking'!$EO$242</f>
        <v>103.36378426455039</v>
      </c>
      <c r="J15" s="143">
        <f>'[1]9 Chain linking'!$EO$259*100</f>
        <v>-0.1770219132969153</v>
      </c>
      <c r="K15" s="143">
        <f>'[1]9 Chain linking'!$EO$293*100</f>
        <v>-1.8996944866814025</v>
      </c>
      <c r="L15" s="143">
        <f>'[1]9 Chain linking'!$EO$343</f>
        <v>112.11407662985846</v>
      </c>
      <c r="M15" s="143">
        <f>'[1]9 Chain linking'!$EO$360*100</f>
        <v>1.2843070880349305</v>
      </c>
      <c r="N15" s="143">
        <f>'[1]9 Chain linking'!$EO$394*100</f>
        <v>-5.2486488492464733</v>
      </c>
    </row>
    <row r="16" spans="2:16" x14ac:dyDescent="0.25">
      <c r="B16" s="146" t="s">
        <v>72</v>
      </c>
      <c r="C16" s="143">
        <f>'[1]9 Chain linking'!$EP$40</f>
        <v>109.19310416404713</v>
      </c>
      <c r="D16" s="143">
        <f>'[1]9 Chain linking'!$EP$57*100</f>
        <v>1.3934022264823875</v>
      </c>
      <c r="E16" s="143">
        <f>'[1]9 Chain linking'!$EP$91*100</f>
        <v>-3.0157715963540777</v>
      </c>
      <c r="F16" s="143">
        <f>'[1]9 Chain linking'!$EP$141</f>
        <v>108.39898280190047</v>
      </c>
      <c r="G16" s="143">
        <f>'[1]9 Chain linking'!$EP$158*100</f>
        <v>0.25043611495416673</v>
      </c>
      <c r="H16" s="147">
        <f>'[1]9 Chain linking'!$EP$192*100</f>
        <v>-2.1264535417364061</v>
      </c>
      <c r="I16" s="143">
        <f>'[1]9 Chain linking'!$EP$242</f>
        <v>106.07165639259097</v>
      </c>
      <c r="J16" s="143">
        <f>'[1]9 Chain linking'!$EP$259*100</f>
        <v>2.6197494096288354</v>
      </c>
      <c r="K16" s="143">
        <f>'[1]9 Chain linking'!$EP$293*100</f>
        <v>-1.6624810996231698</v>
      </c>
      <c r="L16" s="143">
        <f>'[1]9 Chain linking'!$EP$343</f>
        <v>112.38149335484604</v>
      </c>
      <c r="M16" s="143">
        <f>'[1]9 Chain linking'!$EP$360*100</f>
        <v>0.2385219885193024</v>
      </c>
      <c r="N16" s="143">
        <f>'[1]9 Chain linking'!$EP$394*100</f>
        <v>-4.3250377252024741</v>
      </c>
    </row>
    <row r="17" spans="2:26" x14ac:dyDescent="0.25">
      <c r="B17" s="146" t="s">
        <v>45</v>
      </c>
      <c r="C17" s="143">
        <f>'[1]9 Chain linking'!$EQ$40</f>
        <v>111.03882932138708</v>
      </c>
      <c r="D17" s="143">
        <f>'[1]9 Chain linking'!$EQ$57*100</f>
        <v>1.6903312452469565</v>
      </c>
      <c r="E17" s="143">
        <f>'[1]9 Chain linking'!$EQ$91*100</f>
        <v>-2.3615590453890833</v>
      </c>
      <c r="F17" s="143">
        <f>'[1]9 Chain linking'!$EQ$141</f>
        <v>110.88261621124582</v>
      </c>
      <c r="G17" s="143">
        <f>'[1]9 Chain linking'!$EQ$158*100</f>
        <v>2.291196231872572</v>
      </c>
      <c r="H17" s="147">
        <f>'[1]9 Chain linking'!$EQ$192*100</f>
        <v>-1.8848812035767604</v>
      </c>
      <c r="I17" s="143">
        <f>'[1]9 Chain linking'!$EQ$242</f>
        <v>106.50199553242554</v>
      </c>
      <c r="J17" s="143">
        <f>'[1]9 Chain linking'!$EQ$259*100</f>
        <v>0.40570606179826108</v>
      </c>
      <c r="K17" s="143">
        <f>'[1]9 Chain linking'!$EQ$293*100</f>
        <v>-1.392192322538166</v>
      </c>
      <c r="L17" s="143">
        <f>'[1]9 Chain linking'!$EQ$343</f>
        <v>115.67295837696577</v>
      </c>
      <c r="M17" s="143">
        <f>'[1]9 Chain linking'!$EQ$360*100</f>
        <v>2.9288318955923431</v>
      </c>
      <c r="N17" s="143">
        <f>'[1]9 Chain linking'!$EQ$394*100</f>
        <v>-3.3020150865649911</v>
      </c>
    </row>
    <row r="18" spans="2:26" x14ac:dyDescent="0.25">
      <c r="B18" s="146" t="s">
        <v>102</v>
      </c>
      <c r="C18" s="143">
        <f>'[1]9 Chain linking'!$ER$40</f>
        <v>112.73539910521851</v>
      </c>
      <c r="D18" s="143">
        <f>'[1]9 Chain linking'!$ER$57*100</f>
        <v>1.5279067639671684</v>
      </c>
      <c r="E18" s="143">
        <f>'[1]9 Chain linking'!$ER$91*100</f>
        <v>-1.6860964290293601</v>
      </c>
      <c r="F18" s="143">
        <f>'[1]9 Chain linking'!$ER$141</f>
        <v>112.63278035206116</v>
      </c>
      <c r="G18" s="143">
        <f>'[1]9 Chain linking'!$ER$158*100</f>
        <v>1.5783936207647287</v>
      </c>
      <c r="H18" s="147">
        <f>'[1]9 Chain linking'!$ER$192*100</f>
        <v>-1.4980859506929622</v>
      </c>
      <c r="I18" s="143">
        <f>'[1]9 Chain linking'!$ER$242</f>
        <v>107.33337398203045</v>
      </c>
      <c r="J18" s="143">
        <f>'[1]9 Chain linking'!$ER$259*100</f>
        <v>0.78062241505305607</v>
      </c>
      <c r="K18" s="143">
        <f>'[1]9 Chain linking'!$ER$293*100</f>
        <v>-1.0530153773526618</v>
      </c>
      <c r="L18" s="143">
        <f>'[1]9 Chain linking'!$ER$343</f>
        <v>118.2532740697456</v>
      </c>
      <c r="M18" s="143">
        <f>'[1]9 Chain linking'!$ER$360*100</f>
        <v>2.2306991443677537</v>
      </c>
      <c r="N18" s="143">
        <f>'[1]9 Chain linking'!$ER$394*100</f>
        <v>-2.3010738632917915</v>
      </c>
    </row>
    <row r="19" spans="2:26" x14ac:dyDescent="0.25">
      <c r="B19" s="146" t="s">
        <v>73</v>
      </c>
      <c r="C19" s="143">
        <f>'[1]9 Chain linking'!$ES$40</f>
        <v>112.77763341061173</v>
      </c>
      <c r="D19" s="143">
        <f>'[1]9 Chain linking'!$ES$57*100</f>
        <v>3.746321539501718E-2</v>
      </c>
      <c r="E19" s="143">
        <f>'[1]9 Chain linking'!$ES$91*100</f>
        <v>-0.79025482062778929</v>
      </c>
      <c r="F19" s="143">
        <f>'[1]9 Chain linking'!$ES$141</f>
        <v>112.30561333954296</v>
      </c>
      <c r="G19" s="143">
        <f>'[1]9 Chain linking'!$ES$158*100</f>
        <v>-0.29047228657195223</v>
      </c>
      <c r="H19" s="147">
        <f>'[1]9 Chain linking'!$ES$192*100</f>
        <v>-0.75637590462789284</v>
      </c>
      <c r="I19" s="143">
        <f>'[1]9 Chain linking'!$ES$242</f>
        <v>107.30256944612148</v>
      </c>
      <c r="J19" s="143">
        <f>'[1]9 Chain linking'!$ES$259*100</f>
        <v>-2.8699867307002691E-2</v>
      </c>
      <c r="K19" s="143">
        <f>'[1]9 Chain linking'!$ES$293*100</f>
        <v>-0.79459729881506957</v>
      </c>
      <c r="L19" s="143">
        <f>'[1]9 Chain linking'!$ES$343</f>
        <v>118.37011358053296</v>
      </c>
      <c r="M19" s="143">
        <f>'[1]9 Chain linking'!$ES$360*100</f>
        <v>9.8804461615542571E-2</v>
      </c>
      <c r="N19" s="143">
        <f>'[1]9 Chain linking'!$ES$394*100</f>
        <v>-0.78601582374379086</v>
      </c>
    </row>
    <row r="20" spans="2:26" x14ac:dyDescent="0.25">
      <c r="B20" s="146" t="s">
        <v>103</v>
      </c>
      <c r="C20" s="143">
        <f>'[1]9 Chain linking'!$ET$40</f>
        <v>113.6086765366633</v>
      </c>
      <c r="D20" s="143">
        <f>'[1]9 Chain linking'!$ET$57*100</f>
        <v>0.7368864737796299</v>
      </c>
      <c r="E20" s="143">
        <f>'[1]9 Chain linking'!$ET$91*100</f>
        <v>0.47434057467967694</v>
      </c>
      <c r="F20" s="143">
        <f>'[1]9 Chain linking'!$ET$141</f>
        <v>113.4686541548411</v>
      </c>
      <c r="G20" s="143">
        <f>'[1]9 Chain linking'!$ET$158*100</f>
        <v>1.0356034580229156</v>
      </c>
      <c r="H20" s="147">
        <f>'[1]9 Chain linking'!$ET$192*100</f>
        <v>0.59442730615175687</v>
      </c>
      <c r="I20" s="143">
        <f>'[1]9 Chain linking'!$ET$242</f>
        <v>109.0794558602018</v>
      </c>
      <c r="J20" s="143">
        <f>'[1]9 Chain linking'!$ET$259*100</f>
        <v>1.6559588677627524</v>
      </c>
      <c r="K20" s="143">
        <f>'[1]9 Chain linking'!$ET$293*100</f>
        <v>-0.35343932972541348</v>
      </c>
      <c r="L20" s="143">
        <f>'[1]9 Chain linking'!$ET$343</f>
        <v>118.23502921173505</v>
      </c>
      <c r="M20" s="143">
        <f>'[1]9 Chain linking'!$ET$360*100</f>
        <v>-0.11412033385099773</v>
      </c>
      <c r="N20" s="143">
        <f>'[1]9 Chain linking'!$ET$394*100</f>
        <v>1.2883991689314644</v>
      </c>
    </row>
    <row r="21" spans="2:26" x14ac:dyDescent="0.25">
      <c r="B21" s="146" t="s">
        <v>46</v>
      </c>
      <c r="C21" s="143">
        <f>'[1]9 Chain linking'!$EU$40</f>
        <v>113.04042789471546</v>
      </c>
      <c r="D21" s="143">
        <f>'[1]9 Chain linking'!$EU$57*100</f>
        <v>-0.50018067217291184</v>
      </c>
      <c r="E21" s="143">
        <f>'[1]9 Chain linking'!$EU$91*100</f>
        <v>1.7622479551697934</v>
      </c>
      <c r="F21" s="143">
        <f>'[1]9 Chain linking'!$EU$141</f>
        <v>113.06910947549589</v>
      </c>
      <c r="G21" s="143">
        <f>'[1]9 Chain linking'!$EU$158*100</f>
        <v>-0.35211899032484562</v>
      </c>
      <c r="H21" s="147">
        <f>'[1]9 Chain linking'!$EU$192*100</f>
        <v>1.8527001066879212</v>
      </c>
      <c r="I21" s="143">
        <f>'[1]9 Chain linking'!$EU$242</f>
        <v>108.12514921087741</v>
      </c>
      <c r="J21" s="143">
        <f>'[1]9 Chain linking'!$EU$259*100</f>
        <v>-0.87487294632955237</v>
      </c>
      <c r="K21" s="143">
        <f>'[1]9 Chain linking'!$EU$293*100</f>
        <v>0.15059541512298935</v>
      </c>
      <c r="L21" s="143">
        <f>'[1]9 Chain linking'!$EU$343</f>
        <v>118.06111783501285</v>
      </c>
      <c r="M21" s="143">
        <f>'[1]9 Chain linking'!$EU$360*100</f>
        <v>-0.14708955364721721</v>
      </c>
      <c r="N21" s="143">
        <f>'[1]9 Chain linking'!$EU$394*100</f>
        <v>3.3581479960321792</v>
      </c>
    </row>
    <row r="22" spans="2:26" x14ac:dyDescent="0.25">
      <c r="B22" s="146" t="s">
        <v>104</v>
      </c>
      <c r="C22" s="143">
        <f>'[1]9 Chain linking'!$EV$40</f>
        <v>115.33153596914632</v>
      </c>
      <c r="D22" s="143">
        <f>'[1]9 Chain linking'!$EV$57*100</f>
        <v>2.0268041417578209</v>
      </c>
      <c r="E22" s="143">
        <f>'[1]9 Chain linking'!$EV$91*100</f>
        <v>3.1334651163049898</v>
      </c>
      <c r="F22" s="143">
        <f>'[1]9 Chain linking'!$EV$141</f>
        <v>115.37284218929787</v>
      </c>
      <c r="G22" s="143">
        <f>'[1]9 Chain linking'!$EV$158*100</f>
        <v>2.0374554327778016</v>
      </c>
      <c r="H22" s="147">
        <f>'[1]9 Chain linking'!$EV$192*100</f>
        <v>3.2075187355832924</v>
      </c>
      <c r="I22" s="143">
        <f>'[1]9 Chain linking'!$EV$242</f>
        <v>108.15033997885794</v>
      </c>
      <c r="J22" s="143">
        <f>'[1]9 Chain linking'!$EV$259*100</f>
        <v>2.3297787947007542E-2</v>
      </c>
      <c r="K22" s="143">
        <f>'[1]9 Chain linking'!$EV$293*100</f>
        <v>0.58322318182197908</v>
      </c>
      <c r="L22" s="143">
        <f>'[1]9 Chain linking'!$EV$343</f>
        <v>122.66673724395829</v>
      </c>
      <c r="M22" s="143">
        <f>'[1]9 Chain linking'!$EV$360*100</f>
        <v>3.9010467573089347</v>
      </c>
      <c r="N22" s="143">
        <f>'[1]9 Chain linking'!$EV$394*100</f>
        <v>5.6750350257309679</v>
      </c>
    </row>
    <row r="23" spans="2:26" x14ac:dyDescent="0.25">
      <c r="B23" s="145">
        <v>2022</v>
      </c>
      <c r="C23" s="143"/>
      <c r="D23" s="143"/>
      <c r="E23" s="143"/>
      <c r="F23" s="143"/>
      <c r="G23" s="143"/>
      <c r="H23" s="147"/>
      <c r="I23" s="143"/>
      <c r="J23" s="143"/>
      <c r="K23" s="143"/>
      <c r="L23" s="143"/>
      <c r="M23" s="143"/>
      <c r="N23" s="143"/>
    </row>
    <row r="24" spans="2:26" x14ac:dyDescent="0.25">
      <c r="B24" s="146" t="s">
        <v>31</v>
      </c>
      <c r="C24" s="143">
        <f>'[1]9 Chain linking'!$EW$40</f>
        <v>114.84091078055808</v>
      </c>
      <c r="D24" s="143">
        <f>'[1]9 Chain linking'!$EW$57*100</f>
        <v>-0.42540419189378564</v>
      </c>
      <c r="E24" s="143">
        <f>'[1]9 Chain linking'!$EW$91*100</f>
        <v>4.5009876005594807</v>
      </c>
      <c r="F24" s="143">
        <f>'[1]9 Chain linking'!$EW$141</f>
        <v>115.4440390369666</v>
      </c>
      <c r="G24" s="143">
        <f>'[1]9 Chain linking'!$EW$158*100</f>
        <v>6.1710231210154731E-2</v>
      </c>
      <c r="H24" s="147">
        <f>'[1]9 Chain linking'!$EW$192*100</f>
        <v>4.2465230533075493</v>
      </c>
      <c r="I24" s="143">
        <f>'[1]9 Chain linking'!$EW$242</f>
        <v>108.26745887381817</v>
      </c>
      <c r="J24" s="143">
        <f>'[1]9 Chain linking'!$EW$259*100</f>
        <v>0.10829267386780472</v>
      </c>
      <c r="K24" s="143">
        <f>'[1]9 Chain linking'!$EW$293*100</f>
        <v>1.4316667897661173</v>
      </c>
      <c r="L24" s="143">
        <f>'[1]9 Chain linking'!$EW$343</f>
        <v>121.55533451602518</v>
      </c>
      <c r="M24" s="143">
        <f>'[1]9 Chain linking'!$EW$360*100</f>
        <v>-0.90603431125975131</v>
      </c>
      <c r="N24" s="143">
        <f>'[1]9 Chain linking'!$EW$394*100</f>
        <v>7.5637460615709751</v>
      </c>
    </row>
    <row r="25" spans="2:26" x14ac:dyDescent="0.25">
      <c r="B25" s="146" t="s">
        <v>32</v>
      </c>
      <c r="C25" s="143">
        <f>'[1]9 Chain linking'!$EX$40</f>
        <v>115.34796407484373</v>
      </c>
      <c r="D25" s="143">
        <f>'[1]9 Chain linking'!$EX$57*100</f>
        <v>0.44152670928789828</v>
      </c>
      <c r="E25" s="143">
        <f>'[1]9 Chain linking'!$EX$91*100</f>
        <v>5.6678789939258678</v>
      </c>
      <c r="F25" s="143">
        <f>'[1]9 Chain linking'!$EX$141</f>
        <v>116.62220146140676</v>
      </c>
      <c r="G25" s="143">
        <f>'[1]9 Chain linking'!$EX$158*100</f>
        <v>1.0205485136074444</v>
      </c>
      <c r="H25" s="147">
        <f>'[1]9 Chain linking'!$EX$192*100</f>
        <v>5.3196473455398241</v>
      </c>
      <c r="I25" s="143">
        <f>'[1]9 Chain linking'!$EX$242</f>
        <v>108.44900410765574</v>
      </c>
      <c r="J25" s="143">
        <f>'[1]9 Chain linking'!$EX$259*100</f>
        <v>0.1676821786767535</v>
      </c>
      <c r="K25" s="143">
        <f>'[1]9 Chain linking'!$EX$293*100</f>
        <v>2.0484782819228942</v>
      </c>
      <c r="L25" s="143">
        <f>'[1]9 Chain linking'!$EX$343</f>
        <v>122.39487659674549</v>
      </c>
      <c r="M25" s="143">
        <f>'[1]9 Chain linking'!$EX$360*100</f>
        <v>0.69066658741301357</v>
      </c>
      <c r="N25" s="143">
        <f>'[1]9 Chain linking'!$EX$394*100</f>
        <v>9.2884428336402323</v>
      </c>
    </row>
    <row r="26" spans="2:26" ht="2.25" customHeight="1" x14ac:dyDescent="0.25">
      <c r="B26" s="148"/>
      <c r="C26" s="149"/>
      <c r="D26" s="149"/>
      <c r="E26" s="149"/>
      <c r="F26" s="149"/>
      <c r="G26" s="149"/>
      <c r="H26" s="150"/>
      <c r="I26" s="149"/>
      <c r="J26" s="149"/>
      <c r="K26" s="149"/>
      <c r="L26" s="149"/>
      <c r="M26" s="149"/>
      <c r="N26" s="149"/>
    </row>
    <row r="27" spans="2:26" ht="15.75" x14ac:dyDescent="0.25">
      <c r="B27" s="151" t="s">
        <v>38</v>
      </c>
      <c r="C27" s="152"/>
      <c r="D27" s="152"/>
      <c r="H27" s="147"/>
    </row>
    <row r="28" spans="2:26" ht="15.75" x14ac:dyDescent="0.25">
      <c r="B28" s="151" t="s">
        <v>39</v>
      </c>
      <c r="C28" s="152"/>
      <c r="D28" s="152"/>
      <c r="E28" s="147"/>
    </row>
    <row r="29" spans="2:26" x14ac:dyDescent="0.25">
      <c r="E29" s="147"/>
      <c r="G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</row>
    <row r="30" spans="2:26" x14ac:dyDescent="0.25">
      <c r="D30" s="147"/>
      <c r="E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</sheetData>
  <mergeCells count="14">
    <mergeCell ref="K4:K6"/>
    <mergeCell ref="L4:L6"/>
    <mergeCell ref="M4:M6"/>
    <mergeCell ref="N4:N6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31496062992125984" right="0.31496062992125984" top="0.74803149606299213" bottom="0.74803149606299213" header="0.31496062992125984" footer="0.31496062992125984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0C55-7497-4225-ACF0-C5F9F8DC298E}">
  <sheetPr>
    <tabColor rgb="FFFFFF00"/>
    <pageSetUpPr fitToPage="1"/>
  </sheetPr>
  <dimension ref="B1:Q35"/>
  <sheetViews>
    <sheetView showGridLines="0" tabSelected="1" zoomScaleNormal="100" zoomScaleSheetLayoutView="100" workbookViewId="0">
      <selection activeCell="Q54" sqref="Q54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2.85546875" customWidth="1"/>
  </cols>
  <sheetData>
    <row r="1" spans="2:12" ht="25.5" customHeight="1" x14ac:dyDescent="0.25">
      <c r="B1" s="153" t="s">
        <v>105</v>
      </c>
    </row>
    <row r="2" spans="2:12" x14ac:dyDescent="0.25">
      <c r="B2" s="153"/>
      <c r="L2" t="s">
        <v>106</v>
      </c>
    </row>
    <row r="3" spans="2:12" x14ac:dyDescent="0.25">
      <c r="B3" s="154" t="s">
        <v>107</v>
      </c>
      <c r="H3" s="154" t="s">
        <v>108</v>
      </c>
    </row>
    <row r="19" spans="2:17" x14ac:dyDescent="0.25">
      <c r="B19" s="154" t="s">
        <v>109</v>
      </c>
      <c r="H19" s="154" t="s">
        <v>110</v>
      </c>
    </row>
    <row r="22" spans="2:17" x14ac:dyDescent="0.25">
      <c r="Q22" s="74"/>
    </row>
    <row r="23" spans="2:17" x14ac:dyDescent="0.25">
      <c r="Q23" s="74"/>
    </row>
    <row r="25" spans="2:17" x14ac:dyDescent="0.25">
      <c r="Q25" s="93"/>
    </row>
    <row r="26" spans="2:17" x14ac:dyDescent="0.25">
      <c r="Q26" s="93"/>
    </row>
    <row r="35" spans="2:2" x14ac:dyDescent="0.25">
      <c r="B35" s="154" t="s">
        <v>111</v>
      </c>
    </row>
  </sheetData>
  <printOptions horizontalCentered="1"/>
  <pageMargins left="0" right="0" top="0.75" bottom="0.75" header="0.3" footer="0.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</vt:lpstr>
      <vt:lpstr>Table 9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8'!Print_Area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 Hennemann</dc:creator>
  <cp:lastModifiedBy>Lilianetelani Hennemann</cp:lastModifiedBy>
  <dcterms:created xsi:type="dcterms:W3CDTF">2022-03-30T12:28:27Z</dcterms:created>
  <dcterms:modified xsi:type="dcterms:W3CDTF">2022-03-30T15:39:06Z</dcterms:modified>
</cp:coreProperties>
</file>