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2 - TRADE\2 ALL PUBLISHED REPORTS n TABLES_Trade_IPI_Shipping\Trade\Published tables\2024\"/>
    </mc:Choice>
  </mc:AlternateContent>
  <xr:revisionPtr revIDLastSave="0" documentId="13_ncr:1_{41B7B932-B06A-4D59-8589-7B1700194218}" xr6:coauthVersionLast="47" xr6:coauthVersionMax="47" xr10:uidLastSave="{00000000-0000-0000-0000-000000000000}"/>
  <bookViews>
    <workbookView xWindow="-120" yWindow="-120" windowWidth="29040" windowHeight="15720" tabRatio="664" xr2:uid="{00000000-000D-0000-FFFF-FFFF00000000}"/>
  </bookViews>
  <sheets>
    <sheet name="Table1" sheetId="7" r:id="rId1"/>
    <sheet name="Table 2" sheetId="1" r:id="rId2"/>
    <sheet name="Table 3" sheetId="2" r:id="rId3"/>
    <sheet name="Table 4" sheetId="6" r:id="rId4"/>
    <sheet name="Table 5" sheetId="4" r:id="rId5"/>
    <sheet name="Table 6" sheetId="5" r:id="rId6"/>
    <sheet name="Table 7" sheetId="8" r:id="rId7"/>
  </sheets>
  <definedNames>
    <definedName name="_xlnm._FilterDatabase" localSheetId="3" hidden="1">'Table 4'!$B$7:$IN$21</definedName>
    <definedName name="_xlnm._FilterDatabase" localSheetId="4" hidden="1">'Table 5'!$B$2:$JL$113</definedName>
    <definedName name="_xlnm._FilterDatabase" localSheetId="6" hidden="1">'Table 7'!$D$2:$IV$34</definedName>
    <definedName name="aaa" localSheetId="0">#REF!</definedName>
    <definedName name="aaa">#REF!</definedName>
    <definedName name="cc">#REF!</definedName>
    <definedName name="ht" localSheetId="0">#REF!</definedName>
    <definedName name="ht">#REF!</definedName>
    <definedName name="Market" localSheetId="0">#REF!</definedName>
    <definedName name="Market">#REF!</definedName>
    <definedName name="_xlnm.Print_Area" localSheetId="0">Table1!$A$1:$L$119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I34" i="8" l="1"/>
  <c r="JJ34" i="8"/>
  <c r="JK34" i="8"/>
  <c r="JL34" i="8"/>
  <c r="JM34" i="8"/>
  <c r="JN34" i="8"/>
  <c r="JO34" i="8"/>
  <c r="JP34" i="8"/>
  <c r="JQ34" i="8"/>
  <c r="JR34" i="8"/>
  <c r="JS34" i="8"/>
  <c r="JT34" i="8"/>
  <c r="JH34" i="8"/>
  <c r="IU26" i="6"/>
  <c r="IV26" i="6"/>
  <c r="IW26" i="6"/>
  <c r="IX26" i="6"/>
  <c r="IY26" i="6"/>
  <c r="IZ26" i="6"/>
  <c r="JA26" i="6"/>
  <c r="JB26" i="6"/>
  <c r="JC26" i="6"/>
  <c r="JD26" i="6"/>
  <c r="JE26" i="6"/>
  <c r="JF26" i="6"/>
  <c r="JG26" i="6"/>
  <c r="JH26" i="6"/>
  <c r="JI26" i="6"/>
  <c r="JJ26" i="6"/>
  <c r="JK26" i="6"/>
  <c r="JL26" i="6"/>
  <c r="JM26" i="6"/>
  <c r="JN26" i="6"/>
  <c r="JO26" i="6"/>
  <c r="JP26" i="6"/>
  <c r="JQ26" i="6"/>
  <c r="JR26" i="6"/>
  <c r="IT26" i="6"/>
  <c r="K109" i="7"/>
  <c r="JW8" i="4" l="1"/>
  <c r="JV8" i="4"/>
  <c r="JU10" i="1"/>
  <c r="JU33" i="1"/>
  <c r="J109" i="7"/>
  <c r="I92" i="7"/>
  <c r="JW17" i="2"/>
  <c r="JU17" i="6"/>
  <c r="JT24" i="6"/>
  <c r="JU24" i="6"/>
  <c r="JU23" i="6"/>
  <c r="JT23" i="6"/>
  <c r="JU21" i="6"/>
  <c r="JT21" i="6"/>
  <c r="JU20" i="6"/>
  <c r="JT20" i="6"/>
  <c r="JU19" i="6"/>
  <c r="JT19" i="6"/>
  <c r="JU22" i="6"/>
  <c r="JT22" i="6"/>
  <c r="JU18" i="6"/>
  <c r="JT18" i="6"/>
  <c r="JU15" i="6"/>
  <c r="JT15" i="6"/>
  <c r="JU16" i="6"/>
  <c r="JT16" i="6"/>
  <c r="JU14" i="6"/>
  <c r="JT14" i="6"/>
  <c r="JT17" i="6"/>
  <c r="JU12" i="6"/>
  <c r="JT12" i="6"/>
  <c r="JU11" i="6"/>
  <c r="JT11" i="6"/>
  <c r="JU10" i="6"/>
  <c r="JT10" i="6"/>
  <c r="JU9" i="6"/>
  <c r="JT9" i="6"/>
  <c r="JU8" i="6"/>
  <c r="JT8" i="6"/>
  <c r="JU7" i="6"/>
  <c r="JT7" i="6"/>
  <c r="JV17" i="2"/>
  <c r="JV17" i="5"/>
  <c r="JU17" i="5"/>
  <c r="JV7" i="5"/>
  <c r="JU7" i="5"/>
  <c r="JW7" i="4"/>
  <c r="JV7" i="4"/>
  <c r="JV81" i="4"/>
  <c r="JW51" i="4"/>
  <c r="JV20" i="4"/>
  <c r="JW33" i="8"/>
  <c r="JV33" i="8"/>
  <c r="JW32" i="8"/>
  <c r="JV32" i="8"/>
  <c r="JW31" i="8"/>
  <c r="JV31" i="8"/>
  <c r="JW30" i="8"/>
  <c r="JV30" i="8"/>
  <c r="JW12" i="8"/>
  <c r="JV12" i="8"/>
  <c r="JW87" i="4"/>
  <c r="JV87" i="4"/>
  <c r="JW85" i="4"/>
  <c r="JV85" i="4"/>
  <c r="JW83" i="4"/>
  <c r="JV83" i="4"/>
  <c r="JW53" i="4"/>
  <c r="JV53" i="4"/>
  <c r="JW49" i="4"/>
  <c r="JV49" i="4"/>
  <c r="JW32" i="4"/>
  <c r="JV32" i="4"/>
  <c r="JW20" i="4"/>
  <c r="JW11" i="4"/>
  <c r="JV11" i="4"/>
  <c r="JW84" i="4"/>
  <c r="JV84" i="4"/>
  <c r="JW56" i="4"/>
  <c r="JV56" i="4"/>
  <c r="JW16" i="2"/>
  <c r="JV16" i="2"/>
  <c r="JV103" i="1"/>
  <c r="JU103" i="1"/>
  <c r="JV99" i="1"/>
  <c r="JU99" i="1"/>
  <c r="JV98" i="1"/>
  <c r="JU98" i="1"/>
  <c r="JV97" i="1"/>
  <c r="JU97" i="1"/>
  <c r="JV95" i="1"/>
  <c r="JU95" i="1"/>
  <c r="JV92" i="1"/>
  <c r="JU92" i="1"/>
  <c r="JV87" i="1"/>
  <c r="JU87" i="1"/>
  <c r="JV86" i="1"/>
  <c r="JU86" i="1"/>
  <c r="JV85" i="1"/>
  <c r="JU85" i="1"/>
  <c r="JV84" i="1"/>
  <c r="JU84" i="1"/>
  <c r="JV81" i="1"/>
  <c r="JU81" i="1"/>
  <c r="JV77" i="1"/>
  <c r="JU77" i="1"/>
  <c r="JV73" i="1"/>
  <c r="JU73" i="1"/>
  <c r="JV66" i="1"/>
  <c r="JU66" i="1"/>
  <c r="JV64" i="1"/>
  <c r="JU64" i="1"/>
  <c r="JV63" i="1"/>
  <c r="JU63" i="1"/>
  <c r="JV62" i="1"/>
  <c r="JU62" i="1"/>
  <c r="JV61" i="1"/>
  <c r="JU61" i="1"/>
  <c r="JV60" i="1"/>
  <c r="JU60" i="1"/>
  <c r="JV59" i="1"/>
  <c r="JU59" i="1"/>
  <c r="JV58" i="1"/>
  <c r="JU58" i="1"/>
  <c r="JV57" i="1"/>
  <c r="JU57" i="1"/>
  <c r="JV56" i="1"/>
  <c r="JU56" i="1"/>
  <c r="JV53" i="1"/>
  <c r="JU53" i="1"/>
  <c r="JV51" i="1"/>
  <c r="JU51" i="1"/>
  <c r="JV49" i="1"/>
  <c r="JU49" i="1"/>
  <c r="JV47" i="1"/>
  <c r="JU47" i="1"/>
  <c r="JV41" i="1"/>
  <c r="JU41" i="1"/>
  <c r="JV37" i="1"/>
  <c r="JU37" i="1"/>
  <c r="JV35" i="1"/>
  <c r="JU35" i="1"/>
  <c r="JV34" i="1"/>
  <c r="JU34" i="1"/>
  <c r="JV32" i="1"/>
  <c r="JU32" i="1"/>
  <c r="JV20" i="1"/>
  <c r="JU20" i="1"/>
  <c r="JV19" i="1"/>
  <c r="JU19" i="1"/>
  <c r="JV12" i="1"/>
  <c r="JU12" i="1"/>
  <c r="JV11" i="1"/>
  <c r="JU11" i="1"/>
  <c r="JR17" i="5"/>
  <c r="JW15" i="2" l="1"/>
  <c r="JV15" i="2"/>
  <c r="JW14" i="2"/>
  <c r="JV14" i="2"/>
  <c r="JW13" i="2"/>
  <c r="JV13" i="2"/>
  <c r="JW12" i="2"/>
  <c r="JV12" i="2"/>
  <c r="JV11" i="2"/>
  <c r="JW11" i="2"/>
  <c r="JW10" i="2"/>
  <c r="JV10" i="2"/>
  <c r="JV9" i="2"/>
  <c r="JW9" i="2"/>
  <c r="JW8" i="2"/>
  <c r="JV8" i="2"/>
  <c r="JW7" i="2"/>
  <c r="JV7" i="2"/>
  <c r="JS17" i="2"/>
  <c r="JV102" i="1"/>
  <c r="JU102" i="1"/>
  <c r="JU101" i="1"/>
  <c r="JV101" i="1"/>
  <c r="JU100" i="1"/>
  <c r="JV100" i="1"/>
  <c r="JU96" i="1"/>
  <c r="JV96" i="1"/>
  <c r="JV94" i="1"/>
  <c r="JU94" i="1"/>
  <c r="JU93" i="1"/>
  <c r="JV93" i="1"/>
  <c r="JV91" i="1"/>
  <c r="JU91" i="1"/>
  <c r="JV90" i="1"/>
  <c r="JU90" i="1"/>
  <c r="JV89" i="1"/>
  <c r="JU89" i="1"/>
  <c r="JV88" i="1"/>
  <c r="JU88" i="1"/>
  <c r="JV83" i="1"/>
  <c r="JU83" i="1"/>
  <c r="JU82" i="1"/>
  <c r="JV82" i="1"/>
  <c r="JV80" i="1"/>
  <c r="JU80" i="1"/>
  <c r="JU79" i="1"/>
  <c r="JV79" i="1"/>
  <c r="JV78" i="1"/>
  <c r="JU78" i="1"/>
  <c r="JU76" i="1"/>
  <c r="JV76" i="1"/>
  <c r="JU75" i="1"/>
  <c r="JV75" i="1"/>
  <c r="JV74" i="1"/>
  <c r="JU74" i="1"/>
  <c r="JU72" i="1"/>
  <c r="JV72" i="1"/>
  <c r="JV71" i="1"/>
  <c r="JU71" i="1"/>
  <c r="JV70" i="1"/>
  <c r="JU70" i="1"/>
  <c r="JV69" i="1"/>
  <c r="JU69" i="1"/>
  <c r="JU68" i="1"/>
  <c r="JV68" i="1"/>
  <c r="JV67" i="1"/>
  <c r="JU67" i="1"/>
  <c r="JV65" i="1"/>
  <c r="JU65" i="1"/>
  <c r="JU55" i="1"/>
  <c r="JV55" i="1"/>
  <c r="JU54" i="1"/>
  <c r="JV54" i="1"/>
  <c r="JU52" i="1"/>
  <c r="JV52" i="1"/>
  <c r="JV50" i="1"/>
  <c r="JU50" i="1"/>
  <c r="JU48" i="1"/>
  <c r="JV48" i="1"/>
  <c r="JU46" i="1"/>
  <c r="JV46" i="1"/>
  <c r="JV45" i="1"/>
  <c r="JU45" i="1"/>
  <c r="JU44" i="1"/>
  <c r="JV44" i="1"/>
  <c r="JV43" i="1"/>
  <c r="JU43" i="1"/>
  <c r="JV42" i="1"/>
  <c r="JU42" i="1"/>
  <c r="JU40" i="1"/>
  <c r="JV40" i="1"/>
  <c r="JU39" i="1"/>
  <c r="JV39" i="1"/>
  <c r="JV38" i="1"/>
  <c r="JU38" i="1"/>
  <c r="JU36" i="1"/>
  <c r="JV36" i="1"/>
  <c r="JV33" i="1"/>
  <c r="JV31" i="1"/>
  <c r="JU31" i="1"/>
  <c r="JV30" i="1"/>
  <c r="JU30" i="1"/>
  <c r="JV29" i="1"/>
  <c r="JU29" i="1"/>
  <c r="JV28" i="1"/>
  <c r="JU28" i="1"/>
  <c r="JV27" i="1"/>
  <c r="JU27" i="1"/>
  <c r="JU26" i="1"/>
  <c r="JV26" i="1"/>
  <c r="JV25" i="1"/>
  <c r="JU25" i="1"/>
  <c r="JV24" i="1"/>
  <c r="JU24" i="1"/>
  <c r="JV23" i="1"/>
  <c r="JU23" i="1"/>
  <c r="JV22" i="1"/>
  <c r="JU22" i="1"/>
  <c r="JU21" i="1"/>
  <c r="JV21" i="1"/>
  <c r="JV18" i="1"/>
  <c r="JU18" i="1"/>
  <c r="JU17" i="1"/>
  <c r="JV17" i="1"/>
  <c r="JU16" i="1"/>
  <c r="JV16" i="1"/>
  <c r="JV15" i="1"/>
  <c r="JU15" i="1"/>
  <c r="JV14" i="1"/>
  <c r="JU14" i="1"/>
  <c r="JU13" i="1"/>
  <c r="JV13" i="1"/>
  <c r="JV10" i="1"/>
  <c r="JV9" i="1"/>
  <c r="JU9" i="1"/>
  <c r="JU8" i="1"/>
  <c r="JV8" i="1"/>
  <c r="JV7" i="1"/>
  <c r="JS104" i="1"/>
  <c r="JU7" i="1"/>
  <c r="I109" i="7"/>
  <c r="G109" i="7"/>
  <c r="JV26" i="8"/>
  <c r="JW26" i="8"/>
  <c r="JW29" i="8"/>
  <c r="JV29" i="8"/>
  <c r="JW27" i="8"/>
  <c r="JV27" i="8"/>
  <c r="JV28" i="8"/>
  <c r="JW28" i="8"/>
  <c r="JW24" i="8"/>
  <c r="JV24" i="8"/>
  <c r="JW23" i="8"/>
  <c r="JV23" i="8"/>
  <c r="JV21" i="8"/>
  <c r="JW21" i="8"/>
  <c r="JW25" i="8"/>
  <c r="JV25" i="8"/>
  <c r="JV20" i="8"/>
  <c r="JW20" i="8"/>
  <c r="JW19" i="8"/>
  <c r="JV19" i="8"/>
  <c r="JV18" i="8"/>
  <c r="JW18" i="8"/>
  <c r="JW15" i="8"/>
  <c r="JV15" i="8"/>
  <c r="JW17" i="8"/>
  <c r="JV17" i="8"/>
  <c r="JW16" i="8"/>
  <c r="JV16" i="8"/>
  <c r="JW22" i="8"/>
  <c r="JV22" i="8"/>
  <c r="JW14" i="8"/>
  <c r="JV14" i="8"/>
  <c r="JV11" i="8"/>
  <c r="JW11" i="8"/>
  <c r="JV10" i="8"/>
  <c r="JW10" i="8"/>
  <c r="JV9" i="8"/>
  <c r="JW9" i="8"/>
  <c r="JV8" i="8"/>
  <c r="JW8" i="8"/>
  <c r="JW7" i="8"/>
  <c r="JV7" i="8"/>
  <c r="JU16" i="5"/>
  <c r="JV16" i="5"/>
  <c r="JU15" i="5"/>
  <c r="JV15" i="5"/>
  <c r="JV14" i="5"/>
  <c r="JU14" i="5"/>
  <c r="JU13" i="5"/>
  <c r="JV13" i="5"/>
  <c r="JU12" i="5"/>
  <c r="JV12" i="5"/>
  <c r="JV11" i="5"/>
  <c r="JU11" i="5"/>
  <c r="JU10" i="5"/>
  <c r="JV10" i="5"/>
  <c r="JV9" i="5"/>
  <c r="JU9" i="5"/>
  <c r="JU8" i="5"/>
  <c r="JV8" i="5"/>
  <c r="JS17" i="5"/>
  <c r="JV103" i="4"/>
  <c r="JW103" i="4"/>
  <c r="JW102" i="4"/>
  <c r="JV102" i="4"/>
  <c r="JW101" i="4"/>
  <c r="JV101" i="4"/>
  <c r="JW100" i="4"/>
  <c r="JV100" i="4"/>
  <c r="JW99" i="4"/>
  <c r="JV99" i="4"/>
  <c r="JV98" i="4"/>
  <c r="JW98" i="4"/>
  <c r="JW97" i="4"/>
  <c r="JV97" i="4"/>
  <c r="JW96" i="4"/>
  <c r="JV96" i="4"/>
  <c r="JV95" i="4"/>
  <c r="JW95" i="4"/>
  <c r="JW94" i="4"/>
  <c r="JV94" i="4"/>
  <c r="JV93" i="4"/>
  <c r="JW93" i="4"/>
  <c r="JW92" i="4"/>
  <c r="JV92" i="4"/>
  <c r="JV91" i="4"/>
  <c r="JW91" i="4"/>
  <c r="JW90" i="4"/>
  <c r="JV90" i="4"/>
  <c r="JW89" i="4"/>
  <c r="JV89" i="4"/>
  <c r="JV88" i="4"/>
  <c r="JW88" i="4"/>
  <c r="JW86" i="4"/>
  <c r="JV86" i="4"/>
  <c r="JW82" i="4"/>
  <c r="JV82" i="4"/>
  <c r="JW81" i="4"/>
  <c r="JV80" i="4"/>
  <c r="JW80" i="4"/>
  <c r="JW79" i="4"/>
  <c r="JV79" i="4"/>
  <c r="JW78" i="4"/>
  <c r="JV78" i="4"/>
  <c r="JW77" i="4"/>
  <c r="JV77" i="4"/>
  <c r="JW76" i="4"/>
  <c r="JV76" i="4"/>
  <c r="JW75" i="4"/>
  <c r="JV75" i="4"/>
  <c r="JV74" i="4"/>
  <c r="JW74" i="4"/>
  <c r="JW73" i="4"/>
  <c r="JV73" i="4"/>
  <c r="JV72" i="4"/>
  <c r="JW72" i="4"/>
  <c r="JV71" i="4"/>
  <c r="JW71" i="4"/>
  <c r="JW70" i="4"/>
  <c r="JV70" i="4"/>
  <c r="JV69" i="4"/>
  <c r="JW69" i="4"/>
  <c r="JV68" i="4"/>
  <c r="JW68" i="4"/>
  <c r="JW67" i="4"/>
  <c r="JV67" i="4"/>
  <c r="JW66" i="4"/>
  <c r="JV66" i="4"/>
  <c r="JW65" i="4"/>
  <c r="JV65" i="4"/>
  <c r="JV64" i="4"/>
  <c r="JW64" i="4"/>
  <c r="JW63" i="4"/>
  <c r="JV63" i="4"/>
  <c r="JW62" i="4"/>
  <c r="JV62" i="4"/>
  <c r="JW61" i="4"/>
  <c r="JV61" i="4"/>
  <c r="JW60" i="4"/>
  <c r="JV60" i="4"/>
  <c r="JV59" i="4"/>
  <c r="JW59" i="4"/>
  <c r="JV58" i="4"/>
  <c r="JW58" i="4"/>
  <c r="JW57" i="4"/>
  <c r="JV57" i="4"/>
  <c r="JW55" i="4"/>
  <c r="JV55" i="4"/>
  <c r="JV54" i="4"/>
  <c r="JW54" i="4"/>
  <c r="JW52" i="4"/>
  <c r="JV52" i="4"/>
  <c r="JV51" i="4"/>
  <c r="JW50" i="4"/>
  <c r="JV50" i="4"/>
  <c r="JW48" i="4"/>
  <c r="JV48" i="4"/>
  <c r="JW47" i="4"/>
  <c r="JV47" i="4"/>
  <c r="JW46" i="4"/>
  <c r="JV46" i="4"/>
  <c r="JW45" i="4"/>
  <c r="JV45" i="4"/>
  <c r="JV44" i="4"/>
  <c r="JW44" i="4"/>
  <c r="JW43" i="4"/>
  <c r="JV43" i="4"/>
  <c r="JW42" i="4"/>
  <c r="JV42" i="4"/>
  <c r="JW41" i="4"/>
  <c r="JV41" i="4"/>
  <c r="JW40" i="4"/>
  <c r="JV40" i="4"/>
  <c r="JW39" i="4"/>
  <c r="JV39" i="4"/>
  <c r="JV38" i="4"/>
  <c r="JW38" i="4"/>
  <c r="JW37" i="4"/>
  <c r="JV37" i="4"/>
  <c r="JW36" i="4"/>
  <c r="JV36" i="4"/>
  <c r="JV35" i="4"/>
  <c r="JW35" i="4"/>
  <c r="JW34" i="4"/>
  <c r="JV34" i="4"/>
  <c r="JW33" i="4"/>
  <c r="JV33" i="4"/>
  <c r="JW31" i="4"/>
  <c r="JV31" i="4"/>
  <c r="JW30" i="4"/>
  <c r="JV30" i="4"/>
  <c r="JV29" i="4"/>
  <c r="JW29" i="4"/>
  <c r="JW28" i="4"/>
  <c r="JV28" i="4"/>
  <c r="JW27" i="4"/>
  <c r="JV27" i="4"/>
  <c r="JW26" i="4"/>
  <c r="JV26" i="4"/>
  <c r="JW25" i="4"/>
  <c r="JV25" i="4"/>
  <c r="JW24" i="4"/>
  <c r="JV24" i="4"/>
  <c r="JV23" i="4"/>
  <c r="JW23" i="4"/>
  <c r="JV22" i="4"/>
  <c r="JW22" i="4"/>
  <c r="JW21" i="4"/>
  <c r="JV21" i="4"/>
  <c r="JW19" i="4"/>
  <c r="JV19" i="4"/>
  <c r="JW18" i="4"/>
  <c r="JV18" i="4"/>
  <c r="JW17" i="4"/>
  <c r="JV17" i="4"/>
  <c r="JW16" i="4"/>
  <c r="JV16" i="4"/>
  <c r="JV15" i="4"/>
  <c r="JW15" i="4"/>
  <c r="JW14" i="4"/>
  <c r="JV14" i="4"/>
  <c r="JV13" i="4"/>
  <c r="JW13" i="4"/>
  <c r="JW12" i="4"/>
  <c r="JV12" i="4"/>
  <c r="JW10" i="4"/>
  <c r="JV10" i="4"/>
  <c r="JW9" i="4"/>
  <c r="JV9" i="4"/>
  <c r="JT104" i="4"/>
  <c r="JU26" i="6" l="1"/>
  <c r="JT26" i="6"/>
  <c r="JV34" i="8"/>
  <c r="I108" i="7" l="1"/>
  <c r="JR104" i="1" l="1"/>
  <c r="JU104" i="1" s="1"/>
  <c r="JS104" i="4" l="1"/>
  <c r="JV104" i="4" l="1"/>
  <c r="JR17" i="2"/>
  <c r="J108" i="7"/>
  <c r="G108" i="7"/>
  <c r="I107" i="7" l="1"/>
  <c r="I106" i="7"/>
  <c r="J107" i="7" l="1"/>
  <c r="G107" i="7"/>
  <c r="K108" i="7" s="1"/>
  <c r="JQ17" i="5" l="1"/>
  <c r="JR104" i="4"/>
  <c r="JQ17" i="2"/>
  <c r="JQ104" i="1"/>
  <c r="J106" i="7"/>
  <c r="JP17" i="5" l="1"/>
  <c r="G106" i="7"/>
  <c r="K107" i="7" s="1"/>
  <c r="JP98" i="1"/>
  <c r="JQ104" i="4" l="1"/>
  <c r="JP17" i="2"/>
  <c r="JP104" i="1"/>
  <c r="I105" i="7"/>
  <c r="JO104" i="1" l="1"/>
  <c r="G105" i="7" l="1"/>
  <c r="K106" i="7" s="1"/>
  <c r="J105" i="7"/>
  <c r="JO17" i="5" l="1"/>
  <c r="JP104" i="4" l="1"/>
  <c r="IO26" i="6"/>
  <c r="IP26" i="6"/>
  <c r="IQ26" i="6"/>
  <c r="IR26" i="6"/>
  <c r="IS26" i="6"/>
  <c r="J104" i="7" l="1"/>
  <c r="JN17" i="5"/>
  <c r="G104" i="7"/>
  <c r="K105" i="7" l="1"/>
  <c r="JO104" i="4"/>
  <c r="JN73" i="1" l="1"/>
  <c r="JN17" i="2" l="1"/>
  <c r="JN104" i="1" l="1"/>
  <c r="JE104" i="4"/>
  <c r="I12" i="7" l="1"/>
  <c r="G102" i="7" l="1"/>
  <c r="JM17" i="2" l="1"/>
  <c r="JM104" i="1"/>
  <c r="E103" i="7"/>
  <c r="I104" i="7" s="1"/>
  <c r="JN104" i="4" l="1"/>
  <c r="JM17" i="5" l="1"/>
  <c r="JL17" i="2"/>
  <c r="G103" i="7"/>
  <c r="K104" i="7" s="1"/>
  <c r="J103" i="7"/>
  <c r="I103" i="7"/>
  <c r="K103" i="7" l="1"/>
  <c r="JW34" i="8"/>
  <c r="JG34" i="8"/>
  <c r="JF34" i="8"/>
  <c r="JE34" i="8"/>
  <c r="JD34" i="8"/>
  <c r="JC34" i="8"/>
  <c r="JB34" i="8"/>
  <c r="B33" i="8"/>
  <c r="A33" i="8"/>
  <c r="JJ30" i="8"/>
  <c r="JJ27" i="8"/>
  <c r="JJ31" i="8"/>
  <c r="B25" i="8"/>
  <c r="A25" i="8"/>
  <c r="B24" i="8"/>
  <c r="A24" i="8"/>
  <c r="B23" i="8"/>
  <c r="A23" i="8"/>
  <c r="B22" i="8"/>
  <c r="A22" i="8"/>
  <c r="JJ32" i="8"/>
  <c r="B21" i="8"/>
  <c r="A21" i="8"/>
  <c r="B20" i="8"/>
  <c r="A20" i="8"/>
  <c r="B19" i="8"/>
  <c r="A19" i="8"/>
  <c r="B18" i="8"/>
  <c r="A18" i="8"/>
  <c r="B17" i="8"/>
  <c r="A17" i="8"/>
  <c r="B16" i="8"/>
  <c r="A16" i="8"/>
  <c r="B15" i="8"/>
  <c r="A15" i="8"/>
  <c r="B14" i="8"/>
  <c r="A14" i="8"/>
  <c r="JL17" i="5"/>
  <c r="JK17" i="5"/>
  <c r="JJ17" i="5"/>
  <c r="JI17" i="5"/>
  <c r="JH17" i="5"/>
  <c r="JG17" i="5"/>
  <c r="JF17" i="5"/>
  <c r="JE17" i="5"/>
  <c r="JD17" i="5"/>
  <c r="JC17" i="5"/>
  <c r="JB17" i="5"/>
  <c r="JA17" i="5"/>
  <c r="JM104" i="4"/>
  <c r="JL104" i="4"/>
  <c r="JK104" i="4"/>
  <c r="JJ104" i="4"/>
  <c r="JI104" i="4"/>
  <c r="JH104" i="4"/>
  <c r="JW104" i="4" s="1"/>
  <c r="JG104" i="4"/>
  <c r="JF104" i="4"/>
  <c r="JD104" i="4"/>
  <c r="JC104" i="4"/>
  <c r="JB104" i="4"/>
  <c r="JK17" i="2"/>
  <c r="JJ17" i="2"/>
  <c r="JI17" i="2"/>
  <c r="JH17" i="2"/>
  <c r="JG17" i="2"/>
  <c r="JF17" i="2"/>
  <c r="JE17" i="2"/>
  <c r="JD17" i="2"/>
  <c r="JC17" i="2"/>
  <c r="JB17" i="2"/>
  <c r="JA17" i="2"/>
  <c r="IZ17" i="2"/>
  <c r="IY17" i="2"/>
  <c r="IX17" i="2"/>
  <c r="IW17" i="2"/>
  <c r="IV17" i="2"/>
  <c r="IU17" i="2"/>
  <c r="IT17" i="2"/>
  <c r="IS17" i="2"/>
  <c r="IR17" i="2"/>
  <c r="IQ17" i="2"/>
  <c r="IP17" i="2"/>
  <c r="IO17" i="2"/>
  <c r="IN17" i="2"/>
  <c r="IM17" i="2"/>
  <c r="IL17" i="2"/>
  <c r="IK17" i="2"/>
  <c r="IJ17" i="2"/>
  <c r="II17" i="2"/>
  <c r="IH17" i="2"/>
  <c r="IG17" i="2"/>
  <c r="IF17" i="2"/>
  <c r="IE17" i="2"/>
  <c r="ID17" i="2"/>
  <c r="IC17" i="2"/>
  <c r="IB17" i="2"/>
  <c r="IA17" i="2"/>
  <c r="HZ17" i="2"/>
  <c r="HY17" i="2"/>
  <c r="HX17" i="2"/>
  <c r="HN17" i="2"/>
  <c r="JL104" i="1"/>
  <c r="JK104" i="1"/>
  <c r="JJ104" i="1"/>
  <c r="JI104" i="1"/>
  <c r="JH104" i="1"/>
  <c r="JG104" i="1"/>
  <c r="JV104" i="1" s="1"/>
  <c r="JF104" i="1"/>
  <c r="JE104" i="1"/>
  <c r="JD104" i="1"/>
  <c r="JC104" i="1"/>
  <c r="JB104" i="1"/>
  <c r="JA104" i="1"/>
  <c r="J102" i="7"/>
  <c r="I102" i="7"/>
  <c r="J101" i="7"/>
  <c r="I101" i="7"/>
  <c r="G101" i="7"/>
  <c r="K102" i="7" s="1"/>
  <c r="J100" i="7"/>
  <c r="I100" i="7"/>
  <c r="G100" i="7"/>
  <c r="J99" i="7"/>
  <c r="I99" i="7"/>
  <c r="G99" i="7"/>
  <c r="J98" i="7"/>
  <c r="I98" i="7"/>
  <c r="G98" i="7"/>
  <c r="J97" i="7"/>
  <c r="I97" i="7"/>
  <c r="G97" i="7"/>
  <c r="J96" i="7"/>
  <c r="I96" i="7"/>
  <c r="G96" i="7"/>
  <c r="J95" i="7"/>
  <c r="I95" i="7"/>
  <c r="G95" i="7"/>
  <c r="J94" i="7"/>
  <c r="I94" i="7"/>
  <c r="G94" i="7"/>
  <c r="J93" i="7"/>
  <c r="I93" i="7"/>
  <c r="G93" i="7"/>
  <c r="J92" i="7"/>
  <c r="G92" i="7"/>
  <c r="J91" i="7"/>
  <c r="I91" i="7"/>
  <c r="G91" i="7"/>
  <c r="I90" i="7"/>
  <c r="G90" i="7"/>
  <c r="I89" i="7"/>
  <c r="F89" i="7"/>
  <c r="G89" i="7" s="1"/>
  <c r="J88" i="7"/>
  <c r="I88" i="7"/>
  <c r="J87" i="7"/>
  <c r="I87" i="7"/>
  <c r="G87" i="7"/>
  <c r="K88" i="7" s="1"/>
  <c r="J86" i="7"/>
  <c r="I86" i="7"/>
  <c r="G86" i="7"/>
  <c r="J85" i="7"/>
  <c r="I85" i="7"/>
  <c r="G85" i="7"/>
  <c r="J84" i="7"/>
  <c r="I84" i="7"/>
  <c r="G84" i="7"/>
  <c r="J83" i="7"/>
  <c r="I83" i="7"/>
  <c r="G83" i="7"/>
  <c r="J82" i="7"/>
  <c r="I82" i="7"/>
  <c r="G82" i="7"/>
  <c r="J81" i="7"/>
  <c r="I81" i="7"/>
  <c r="G81" i="7"/>
  <c r="K81" i="7" s="1"/>
  <c r="K80" i="7"/>
  <c r="J80" i="7"/>
  <c r="I80" i="7"/>
  <c r="K79" i="7"/>
  <c r="J79" i="7"/>
  <c r="I79" i="7"/>
  <c r="K78" i="7"/>
  <c r="J78" i="7"/>
  <c r="I78" i="7"/>
  <c r="K77" i="7"/>
  <c r="J77" i="7"/>
  <c r="I77" i="7"/>
  <c r="K76" i="7"/>
  <c r="J76" i="7"/>
  <c r="I76" i="7"/>
  <c r="K75" i="7"/>
  <c r="J75" i="7"/>
  <c r="I75" i="7"/>
  <c r="K74" i="7"/>
  <c r="J74" i="7"/>
  <c r="I74" i="7"/>
  <c r="K73" i="7"/>
  <c r="J73" i="7"/>
  <c r="I73" i="7"/>
  <c r="K72" i="7"/>
  <c r="J72" i="7"/>
  <c r="I72" i="7"/>
  <c r="K71" i="7"/>
  <c r="J71" i="7"/>
  <c r="I71" i="7"/>
  <c r="K70" i="7"/>
  <c r="J70" i="7"/>
  <c r="I70" i="7"/>
  <c r="K69" i="7"/>
  <c r="J69" i="7"/>
  <c r="I69" i="7"/>
  <c r="K68" i="7"/>
  <c r="J68" i="7"/>
  <c r="I68" i="7"/>
  <c r="K67" i="7"/>
  <c r="J67" i="7"/>
  <c r="I67" i="7"/>
  <c r="K66" i="7"/>
  <c r="J66" i="7"/>
  <c r="I66" i="7"/>
  <c r="K65" i="7"/>
  <c r="J65" i="7"/>
  <c r="I65" i="7"/>
  <c r="K64" i="7"/>
  <c r="J64" i="7"/>
  <c r="I64" i="7"/>
  <c r="K63" i="7"/>
  <c r="J63" i="7"/>
  <c r="I63" i="7"/>
  <c r="K62" i="7"/>
  <c r="J62" i="7"/>
  <c r="I62" i="7"/>
  <c r="K61" i="7"/>
  <c r="J61" i="7"/>
  <c r="I61" i="7"/>
  <c r="K60" i="7"/>
  <c r="J60" i="7"/>
  <c r="I60" i="7"/>
  <c r="K59" i="7"/>
  <c r="J59" i="7"/>
  <c r="I59" i="7"/>
  <c r="K58" i="7"/>
  <c r="J58" i="7"/>
  <c r="I58" i="7"/>
  <c r="K57" i="7"/>
  <c r="J57" i="7"/>
  <c r="I57" i="7"/>
  <c r="K56" i="7"/>
  <c r="J56" i="7"/>
  <c r="I56" i="7"/>
  <c r="K55" i="7"/>
  <c r="J55" i="7"/>
  <c r="I55" i="7"/>
  <c r="K54" i="7"/>
  <c r="J54" i="7"/>
  <c r="I54" i="7"/>
  <c r="K53" i="7"/>
  <c r="J53" i="7"/>
  <c r="I53" i="7"/>
  <c r="K52" i="7"/>
  <c r="J52" i="7"/>
  <c r="I52" i="7"/>
  <c r="K51" i="7"/>
  <c r="J51" i="7"/>
  <c r="I51" i="7"/>
  <c r="K50" i="7"/>
  <c r="J50" i="7"/>
  <c r="I50" i="7"/>
  <c r="K49" i="7"/>
  <c r="J49" i="7"/>
  <c r="I49" i="7"/>
  <c r="K48" i="7"/>
  <c r="J48" i="7"/>
  <c r="I48" i="7"/>
  <c r="K47" i="7"/>
  <c r="J47" i="7"/>
  <c r="I47" i="7"/>
  <c r="K46" i="7"/>
  <c r="J46" i="7"/>
  <c r="I46" i="7"/>
  <c r="K45" i="7"/>
  <c r="J45" i="7"/>
  <c r="I45" i="7"/>
  <c r="K44" i="7"/>
  <c r="J44" i="7"/>
  <c r="I44" i="7"/>
  <c r="K43" i="7"/>
  <c r="J43" i="7"/>
  <c r="I43" i="7"/>
  <c r="K42" i="7"/>
  <c r="J42" i="7"/>
  <c r="I42" i="7"/>
  <c r="K41" i="7"/>
  <c r="J41" i="7"/>
  <c r="I41" i="7"/>
  <c r="K40" i="7"/>
  <c r="J40" i="7"/>
  <c r="I40" i="7"/>
  <c r="K39" i="7"/>
  <c r="J39" i="7"/>
  <c r="I39" i="7"/>
  <c r="K38" i="7"/>
  <c r="J38" i="7"/>
  <c r="I38" i="7"/>
  <c r="K37" i="7"/>
  <c r="J37" i="7"/>
  <c r="I37" i="7"/>
  <c r="K36" i="7"/>
  <c r="J36" i="7"/>
  <c r="I36" i="7"/>
  <c r="K35" i="7"/>
  <c r="J35" i="7"/>
  <c r="I35" i="7"/>
  <c r="K34" i="7"/>
  <c r="J34" i="7"/>
  <c r="I34" i="7"/>
  <c r="K33" i="7"/>
  <c r="J33" i="7"/>
  <c r="I33" i="7"/>
  <c r="K32" i="7"/>
  <c r="J32" i="7"/>
  <c r="I32" i="7"/>
  <c r="K31" i="7"/>
  <c r="J31" i="7"/>
  <c r="I31" i="7"/>
  <c r="K30" i="7"/>
  <c r="J30" i="7"/>
  <c r="I30" i="7"/>
  <c r="K29" i="7"/>
  <c r="J29" i="7"/>
  <c r="I29" i="7"/>
  <c r="K28" i="7"/>
  <c r="J28" i="7"/>
  <c r="I28" i="7"/>
  <c r="K27" i="7"/>
  <c r="J27" i="7"/>
  <c r="I27" i="7"/>
  <c r="K26" i="7"/>
  <c r="J26" i="7"/>
  <c r="I26" i="7"/>
  <c r="K25" i="7"/>
  <c r="J25" i="7"/>
  <c r="I25" i="7"/>
  <c r="K24" i="7"/>
  <c r="J24" i="7"/>
  <c r="I24" i="7"/>
  <c r="K23" i="7"/>
  <c r="J23" i="7"/>
  <c r="I23" i="7"/>
  <c r="K22" i="7"/>
  <c r="J22" i="7"/>
  <c r="I22" i="7"/>
  <c r="K21" i="7"/>
  <c r="J21" i="7"/>
  <c r="I21" i="7"/>
  <c r="K20" i="7"/>
  <c r="J20" i="7"/>
  <c r="I20" i="7"/>
  <c r="K19" i="7"/>
  <c r="J19" i="7"/>
  <c r="I19" i="7"/>
  <c r="K18" i="7"/>
  <c r="J18" i="7"/>
  <c r="I18" i="7"/>
  <c r="K17" i="7"/>
  <c r="J17" i="7"/>
  <c r="I17" i="7"/>
  <c r="K16" i="7"/>
  <c r="J16" i="7"/>
  <c r="I16" i="7"/>
  <c r="K15" i="7"/>
  <c r="J15" i="7"/>
  <c r="I15" i="7"/>
  <c r="K11" i="7"/>
  <c r="J11" i="7"/>
  <c r="I11" i="7"/>
  <c r="K10" i="7"/>
  <c r="J10" i="7"/>
  <c r="I10" i="7"/>
  <c r="K9" i="7"/>
  <c r="J9" i="7"/>
  <c r="I9" i="7"/>
  <c r="K8" i="7"/>
  <c r="J8" i="7"/>
  <c r="I8" i="7"/>
  <c r="K7" i="7"/>
  <c r="J7" i="7"/>
  <c r="I7" i="7"/>
  <c r="K96" i="7" l="1"/>
  <c r="K91" i="7"/>
  <c r="K84" i="7"/>
  <c r="K94" i="7"/>
  <c r="K101" i="7"/>
  <c r="K95" i="7"/>
  <c r="J89" i="7"/>
  <c r="K83" i="7"/>
  <c r="K85" i="7"/>
  <c r="K86" i="7"/>
  <c r="K100" i="7"/>
  <c r="K82" i="7"/>
  <c r="K97" i="7"/>
  <c r="K92" i="7"/>
  <c r="K98" i="7"/>
  <c r="K93" i="7"/>
  <c r="K99" i="7"/>
  <c r="K90" i="7"/>
  <c r="K89" i="7"/>
  <c r="F12" i="7"/>
  <c r="J12" i="7" s="1"/>
  <c r="J90" i="7"/>
  <c r="K87" i="7"/>
  <c r="G12" i="7" l="1"/>
  <c r="K12" i="7" s="1"/>
  <c r="JO17" i="2" l="1"/>
</calcChain>
</file>

<file path=xl/sharedStrings.xml><?xml version="1.0" encoding="utf-8"?>
<sst xmlns="http://schemas.openxmlformats.org/spreadsheetml/2006/main" count="2180" uniqueCount="260">
  <si>
    <t>Animals; live</t>
  </si>
  <si>
    <t>Meat and edible meat offal</t>
  </si>
  <si>
    <t>Fish and crustaceans, molluscs and other aquatic invertebrates</t>
  </si>
  <si>
    <t>Animal originated products; not elsewhere specified or included</t>
  </si>
  <si>
    <t>Trees and other plants, live; bulbs, roots and the like; cut flowers and ornamental foliage</t>
  </si>
  <si>
    <t>Vegetables and certain roots and tubers; edible</t>
  </si>
  <si>
    <t>Fruit and nuts, edible; peel of citrus fruit or melons</t>
  </si>
  <si>
    <t>Coffee, tea, mate and spices</t>
  </si>
  <si>
    <t>Cereals</t>
  </si>
  <si>
    <t>Products of the milling industry; malt, starches, inulin, wheat gluten</t>
  </si>
  <si>
    <t>Lac; gums, resins and other vegetable saps and extracts</t>
  </si>
  <si>
    <t>Vegetable plaiting materials; vegetable products not elsewhere specified or included</t>
  </si>
  <si>
    <t>Meat, fish or crustaceans, molluscs or other aquatic invertebrates; preparations thereof</t>
  </si>
  <si>
    <t>Sugars and sugar confectionery</t>
  </si>
  <si>
    <t>Cocoa and cocoa preparations</t>
  </si>
  <si>
    <t>Preparations of cereals, flour, starch or milk; pastrycooks' products</t>
  </si>
  <si>
    <t>Preparations of vegetables, fruit, nuts or other parts of plants</t>
  </si>
  <si>
    <t>Miscellaneous edible preparations</t>
  </si>
  <si>
    <t>Beverages, spirits and vinegar</t>
  </si>
  <si>
    <t>Food industries, residues and wastes thereof; prepared animal fodder</t>
  </si>
  <si>
    <t>Tobacco and manufactured tobacco substitutes</t>
  </si>
  <si>
    <t>Salt; sulphur; earths, stone; plastering materials, lime and cement</t>
  </si>
  <si>
    <t>Ores, slag and ash</t>
  </si>
  <si>
    <t>Mineral fuels, mineral oils and products of their distillation; bituminous substances; mineral waxes</t>
  </si>
  <si>
    <t>Organic chemicals</t>
  </si>
  <si>
    <t>Pharmaceutical products</t>
  </si>
  <si>
    <t>Fertilizers</t>
  </si>
  <si>
    <t>Essential oils and resinoids; perfumery, cosmetic or toilet preparations</t>
  </si>
  <si>
    <t>Albuminoidal substances; modified starches; glues; enzymes</t>
  </si>
  <si>
    <t>Explosives; pyrotechnic products; matches; pyrophoric alloys; certain combustible preparations</t>
  </si>
  <si>
    <t>Photographic or cinematographic goods</t>
  </si>
  <si>
    <t>Chemical products n.e.s.</t>
  </si>
  <si>
    <t>Plastics and articles thereof</t>
  </si>
  <si>
    <t>Rubber and articles thereof</t>
  </si>
  <si>
    <t>Raw hides and skins (other than furskins) and leather</t>
  </si>
  <si>
    <t>Furskins and artificial fur; manufactures thereof</t>
  </si>
  <si>
    <t>Wood and articles of wood; wood charcoal</t>
  </si>
  <si>
    <t>Cork and articles of cork</t>
  </si>
  <si>
    <t>Manufactures of straw, esparto or other plaiting materials; basketware and wickerwork</t>
  </si>
  <si>
    <t>Pulp of wood or other fibrous cellulosic material; recovered (waste and scrap) paper or paperboard</t>
  </si>
  <si>
    <t>Paper and paperboard; articles of paper pulp, of paper or paperboard</t>
  </si>
  <si>
    <t>Silk</t>
  </si>
  <si>
    <t>Wool, fine or coarse animal hair; horsehair yarn and woven fabric</t>
  </si>
  <si>
    <t>Cotton</t>
  </si>
  <si>
    <t>Vegetable textile fibres; paper yarn and woven fabrics of paper yarn</t>
  </si>
  <si>
    <t>Man-made filaments</t>
  </si>
  <si>
    <t>Man-made staple fibres</t>
  </si>
  <si>
    <t>Wadding, felt and nonwovens, special yarns; twine, cordage, ropes and cables and articles thereof</t>
  </si>
  <si>
    <t>Carpets and other textile floor coverings</t>
  </si>
  <si>
    <t>Fabrics; special woven fabrics, tufted textile fabrics, lace, tapestries, trimmings, embroidery</t>
  </si>
  <si>
    <t>Fabrics; knitted or crocheted</t>
  </si>
  <si>
    <t>Apparel and clothing accessories; knitted or crocheted</t>
  </si>
  <si>
    <t>Apparel and clothing accessories; not knitted or crocheted</t>
  </si>
  <si>
    <t>Textiles, made up articles; sets; worn clothing and worn textile articles; rags</t>
  </si>
  <si>
    <t>Footwear; gaiters and the like; parts of such articles</t>
  </si>
  <si>
    <t>Headgear and parts thereof</t>
  </si>
  <si>
    <t>Umbrellas, sun umbrellas, walking-sticks, seat sticks, whips, riding crops; and parts thereof</t>
  </si>
  <si>
    <t>Stone, plaster, cement, asbestos, mica or similar materials; articles thereof</t>
  </si>
  <si>
    <t>Ceramic products</t>
  </si>
  <si>
    <t>Glass and glassware</t>
  </si>
  <si>
    <t>Iron and steel</t>
  </si>
  <si>
    <t>Iron or steel articles</t>
  </si>
  <si>
    <t>Copper and articles thereof</t>
  </si>
  <si>
    <t>Nickel and articles thereof</t>
  </si>
  <si>
    <t>Aluminium and articles thereof</t>
  </si>
  <si>
    <t>Personal Effects</t>
  </si>
  <si>
    <t>Lead and articles thereof</t>
  </si>
  <si>
    <t>Tin; articles thereof</t>
  </si>
  <si>
    <t>Metals; n.e.s., cermets and articles thereof</t>
  </si>
  <si>
    <t>Tools, implements, cutlery, spoons and forks, of base metal; parts thereof, of base metal</t>
  </si>
  <si>
    <t>Metal; miscellaneous products of base metal</t>
  </si>
  <si>
    <t>Nuclear reactors, boilers, machinery and mechanical appliances; parts thereof</t>
  </si>
  <si>
    <t>Vehicles; other than railway or tramway rolling stock, and parts and accessories thereof</t>
  </si>
  <si>
    <t>Aircraft, spacecraft and parts thereof</t>
  </si>
  <si>
    <t>Ships, boats and floating structures</t>
  </si>
  <si>
    <t>Clocks and watches and parts thereof</t>
  </si>
  <si>
    <t>Musical instruments; parts and accessories of such articles</t>
  </si>
  <si>
    <t>Arms and ammunition; parts and accessories thereof</t>
  </si>
  <si>
    <t>Toys, games and sports requisites; parts and accessories thereof</t>
  </si>
  <si>
    <t>Miscellaneous manufactured articles</t>
  </si>
  <si>
    <t>Works of art; collectors' pieces and antiques</t>
  </si>
  <si>
    <t>Dairy produce; birds' eggs; natural honey; edible products of animal origin, not elsewhere specified or included</t>
  </si>
  <si>
    <t>Oil seeds and oleaginous fruits; miscellaneous grains, seeds and fruit, industrial or medicinal plants; straw and fodder</t>
  </si>
  <si>
    <t>Animal or vegetable fats and oils and their cleavage products; prepared animal fats; animal or vegetable waxes</t>
  </si>
  <si>
    <t>Inorganic chemicals; organic and inorganic compounds of precious metals; of rare earth metals, of radio-active elements and of isotopes</t>
  </si>
  <si>
    <t>Tanning or dyeing extracts; tannins and their derivatives; dyes, pigments and other colouring matter; paints, varnishes; putty, other mastics; inks</t>
  </si>
  <si>
    <t>Soap, organic surface-active agents; washing, lubricating, polishing or scouring preparations; artificial or prepared waxes, candles and similar articles, modelling pastes, 'dental waxes' and dental preparations wit</t>
  </si>
  <si>
    <t>Articles of leather; saddlery and harness; travel goods, handbags and similar containers; articles of animal gut (other than silk-worm gut)</t>
  </si>
  <si>
    <t>Printed books, newspapers, pictures and other products of the printing industry; manuscripts, typescripts and plans</t>
  </si>
  <si>
    <t>Textile fabrics; impregnated, coated, covered or laminated; textile articles of a kind suitable for industrial use</t>
  </si>
  <si>
    <t>Feathers and down, prepared; and articles made of feather or of down; artificial flowers; articles of human hair</t>
  </si>
  <si>
    <t>Natural, cultured pearls; precious, semi-precious stones; precious metals, metals clad with precious metal, and articles thereof; imitation jewellery; coin</t>
  </si>
  <si>
    <t>Electrical machinery and equipment and parts thereof; sound recorders and reproducers; television image and sound recorders and reproducers, parts and accessories of such articles</t>
  </si>
  <si>
    <t>Railway, tramway locomotives, rolling-stock and parts thereof; railway or tramway track fixtures and fittings and parts thereof; mechanical (including electro-mechanical) traffic signalling equipment of all kinds</t>
  </si>
  <si>
    <t>Optical, photographic, cinematographic, measuring, checking, medical or surgical instruments and apparatus; parts and accessories</t>
  </si>
  <si>
    <t>Furniture; bedding, mattresses, mattress supports, cushions and similar stuffed furnishings; lamps and lighting fittings, n.e.s.; illuminated signs, illuminated name-plates and the like; prefabricated buildings</t>
  </si>
  <si>
    <t>Month</t>
  </si>
  <si>
    <t>HS Code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</si>
  <si>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</si>
  <si>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</si>
  <si>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</si>
  <si>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</si>
  <si>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</si>
  <si>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</si>
  <si>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</si>
  <si>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</si>
  <si>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</si>
  <si>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</si>
  <si>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</si>
  <si>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</si>
  <si>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1</t>
  </si>
  <si>
    <t>2</t>
  </si>
  <si>
    <t>Total</t>
  </si>
  <si>
    <t>01-98</t>
  </si>
  <si>
    <t xml:space="preserve"> Exports are valued fob (free on board – the value of goods at Samoa ports before export) and include re-exports. All values are in Samoan tala.</t>
  </si>
  <si>
    <t>Figures are calculated on rounded data</t>
  </si>
  <si>
    <t>Symbols</t>
  </si>
  <si>
    <t xml:space="preserve">P  </t>
  </si>
  <si>
    <t xml:space="preserve">… </t>
  </si>
  <si>
    <t>Source</t>
  </si>
  <si>
    <t>Data source: Ministry of Customs and Revenue and establishment surveys</t>
  </si>
  <si>
    <t>Notes: (*)HS - Samoa Customs Tariff (HS2017 applies to November 2019 and later data. HS2012 is used for earlier data.)</t>
  </si>
  <si>
    <t>Provisional figures</t>
  </si>
  <si>
    <t>Insignifigant/nil value</t>
  </si>
  <si>
    <t>no code available</t>
  </si>
  <si>
    <t>% Change</t>
  </si>
  <si>
    <t>Zinc and articles thereof</t>
  </si>
  <si>
    <t>Values (000 tala)</t>
  </si>
  <si>
    <t>Table 5: Imports by main Commodities</t>
  </si>
  <si>
    <t>Imports are valued cif (cost, including insurance and freight to Samoa, in Samoan tala). All values are in Samoan tala.</t>
  </si>
  <si>
    <t>P : Provisional figures</t>
  </si>
  <si>
    <t>…</t>
  </si>
  <si>
    <t>Source:</t>
  </si>
  <si>
    <t>Samoa Bureau of Statistics</t>
  </si>
  <si>
    <t>Notes: (*) HS - Samoa Customs Tariff (HS2017 applies to November 2019 and later data. HS2012 is used for earlier data.)</t>
  </si>
  <si>
    <t>Table 3: Exports (value) by major items, SITC</t>
  </si>
  <si>
    <t>SITC Section</t>
  </si>
  <si>
    <t>Food</t>
  </si>
  <si>
    <t>Beverages &amp; Tobacco</t>
  </si>
  <si>
    <t>Crude Materials</t>
  </si>
  <si>
    <t>Mineral Fuels</t>
  </si>
  <si>
    <t>Oils &amp; Fats</t>
  </si>
  <si>
    <t>Chemicals</t>
  </si>
  <si>
    <t>Manufactured Goods</t>
  </si>
  <si>
    <t>Machinery &amp; Transport Equipment</t>
  </si>
  <si>
    <t>Miscellaneous Manufactured Goods</t>
  </si>
  <si>
    <t>Miscellaneous Commodities</t>
  </si>
  <si>
    <t>SITC: Standard International Trade Classification</t>
  </si>
  <si>
    <t xml:space="preserve">0 </t>
  </si>
  <si>
    <t>Revised</t>
  </si>
  <si>
    <t xml:space="preserve"> Samoa Bureau of Statistics</t>
  </si>
  <si>
    <t>Table 6: Imports (value) by major items, SITC</t>
  </si>
  <si>
    <t xml:space="preserve">P </t>
  </si>
  <si>
    <t>Notes:(*) HS - Samoa Customs Tariff (HS2017 applies to November 2019 and later data. HS2012 is used for earlier data.)</t>
  </si>
  <si>
    <t>New Zealand</t>
  </si>
  <si>
    <t>Oceania</t>
  </si>
  <si>
    <t>Australia</t>
  </si>
  <si>
    <t>American Samoa</t>
  </si>
  <si>
    <t>Fiji</t>
  </si>
  <si>
    <t>Tokelau</t>
  </si>
  <si>
    <t>Japan</t>
  </si>
  <si>
    <t>Asia</t>
  </si>
  <si>
    <t>Singapore</t>
  </si>
  <si>
    <t>Europe</t>
  </si>
  <si>
    <t>United States of America</t>
  </si>
  <si>
    <t>Americas</t>
  </si>
  <si>
    <t>Africa</t>
  </si>
  <si>
    <t>Others</t>
  </si>
  <si>
    <t>Table 4: Exports by Region, by main Countries of Destination</t>
  </si>
  <si>
    <t>China</t>
  </si>
  <si>
    <t>Taiwan</t>
  </si>
  <si>
    <t>Region/Country</t>
  </si>
  <si>
    <t xml:space="preserve">Table 1:  </t>
  </si>
  <si>
    <t>Overseas Merchandise Trade</t>
  </si>
  <si>
    <t>Period</t>
  </si>
  <si>
    <t>Exports</t>
  </si>
  <si>
    <t>Imports</t>
  </si>
  <si>
    <t xml:space="preserve">Balance </t>
  </si>
  <si>
    <t>Annual</t>
  </si>
  <si>
    <t>June</t>
  </si>
  <si>
    <t>September</t>
  </si>
  <si>
    <t>December</t>
  </si>
  <si>
    <t xml:space="preserve">December </t>
  </si>
  <si>
    <t xml:space="preserve">March </t>
  </si>
  <si>
    <t xml:space="preserve">June </t>
  </si>
  <si>
    <t xml:space="preserve">January </t>
  </si>
  <si>
    <t xml:space="preserve">February </t>
  </si>
  <si>
    <t xml:space="preserve">April </t>
  </si>
  <si>
    <t xml:space="preserve">May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</si>
  <si>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</si>
  <si>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</si>
  <si>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</si>
  <si>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</si>
  <si>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</si>
  <si>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>August</t>
  </si>
  <si>
    <t>October</t>
  </si>
  <si>
    <t>November</t>
  </si>
  <si>
    <t>January</t>
  </si>
  <si>
    <t>July</t>
  </si>
  <si>
    <t>November (*)</t>
  </si>
  <si>
    <t xml:space="preserve">March  </t>
  </si>
  <si>
    <t xml:space="preserve">April  </t>
  </si>
  <si>
    <t>Exports are valued fob (free on board – the value of goods at Samoa ports before export, in Samoan tala) and include re-exports, while imports are valued cif (cost, including insurance and freight to Samoa, in Samoan tala). All values are in Samoan tala.</t>
  </si>
  <si>
    <t>Notes: (*) HS - Samoa Customs Tariff (HS2017 applies to November 2019 and later data. HS2012 is used for earlier data).</t>
  </si>
  <si>
    <t>Top Countries</t>
  </si>
  <si>
    <t>China, Peoples Republic of</t>
  </si>
  <si>
    <t>Hong Kong</t>
  </si>
  <si>
    <t>Indonesia</t>
  </si>
  <si>
    <t>Malaysia</t>
  </si>
  <si>
    <t>Philippines</t>
  </si>
  <si>
    <t>Thailand</t>
  </si>
  <si>
    <t>Sum to Imports by Region of Export</t>
  </si>
  <si>
    <t>Papua New Guinea</t>
  </si>
  <si>
    <t>Tonga</t>
  </si>
  <si>
    <t>India</t>
  </si>
  <si>
    <t>Korea Democratic People's Rep</t>
  </si>
  <si>
    <t>Korea Republic of</t>
  </si>
  <si>
    <t>Taiwan, Province of China</t>
  </si>
  <si>
    <t>Viet Nam</t>
  </si>
  <si>
    <t>Table 7: Imports by Region, by main Countries of Exports</t>
  </si>
  <si>
    <t>America</t>
  </si>
  <si>
    <t xml:space="preserve">Table 2: </t>
  </si>
  <si>
    <t xml:space="preserve">Exports by Commodities </t>
  </si>
  <si>
    <r>
      <t xml:space="preserve">Values (000 tala) </t>
    </r>
    <r>
      <rPr>
        <b/>
        <vertAlign val="superscript"/>
        <sz val="12"/>
        <rFont val="Calibri "/>
      </rPr>
      <t>(1)(2)</t>
    </r>
  </si>
  <si>
    <t>HS Codes</t>
  </si>
  <si>
    <t>HS Description</t>
  </si>
  <si>
    <t>R: Revised</t>
  </si>
  <si>
    <t xml:space="preserve">R </t>
  </si>
  <si>
    <t>Revised figures</t>
  </si>
  <si>
    <t>March (R)</t>
  </si>
  <si>
    <t>Mar (R)</t>
  </si>
  <si>
    <t xml:space="preserve">Apr </t>
  </si>
  <si>
    <t xml:space="preserve">Jun  </t>
  </si>
  <si>
    <t xml:space="preserve">Jun </t>
  </si>
  <si>
    <t>-</t>
  </si>
  <si>
    <t xml:space="preserve">Export </t>
  </si>
  <si>
    <t>% change over the previous month</t>
  </si>
  <si>
    <t>% change over the previous year</t>
  </si>
  <si>
    <t xml:space="preserve">Aug </t>
  </si>
  <si>
    <t xml:space="preserve">Jul </t>
  </si>
  <si>
    <t xml:space="preserve">Sep </t>
  </si>
  <si>
    <t xml:space="preserve">Oct </t>
  </si>
  <si>
    <t xml:space="preserve">  2023 (P)</t>
  </si>
  <si>
    <t xml:space="preserve">Nov </t>
  </si>
  <si>
    <t xml:space="preserve">Dec </t>
  </si>
  <si>
    <t xml:space="preserve">Jan </t>
  </si>
  <si>
    <t>SITC Code</t>
  </si>
  <si>
    <t>February</t>
  </si>
  <si>
    <t xml:space="preserve">Feb </t>
  </si>
  <si>
    <t xml:space="preserve">Mar </t>
  </si>
  <si>
    <t xml:space="preserve"> May </t>
  </si>
  <si>
    <t>Sep (P)</t>
  </si>
  <si>
    <t>Oct (P)</t>
  </si>
  <si>
    <t>November (P)</t>
  </si>
  <si>
    <t>Nov (P)</t>
  </si>
  <si>
    <t>December (P)</t>
  </si>
  <si>
    <t>Dec(P)</t>
  </si>
  <si>
    <t>Dec (P)</t>
  </si>
  <si>
    <t>Dec 24 /Nov 24</t>
  </si>
  <si>
    <t>Dec 24 /Dec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</si>
</sst>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&quot;$&quot;#,##0;[Red]\-&quot;$&quot;#,##0"/>
    <numFmt numFmtId="165" formatCode="_(* #,##0.00_);_(* \(#,##0.00\);_(* &quot;-&quot;??_);_(@_)"/>
    <numFmt numFmtId="166" formatCode="_(* #,##0_);_(* \(#,##0\);_(* &quot;-&quot;??_);_(@_)"/>
    <numFmt numFmtId="167" formatCode="_-[$$-409]* #,##0_ ;_-[$$-409]* \-#,##0\ ;_-[$$-409]* &quot;-&quot;??_ ;_-@_ "/>
    <numFmt numFmtId="168" formatCode="0.0"/>
    <numFmt numFmtId="169" formatCode="#,##0_ ;\-#,##0\ "/>
    <numFmt numFmtId="170" formatCode="#,##0_ ;[Red]\-#,##0\ "/>
    <numFmt numFmtId="171" formatCode="0.0%"/>
    <numFmt numFmtId="172" formatCode="0_);\(0\)"/>
    <numFmt numFmtId="173" formatCode="0_ ;\-0\ "/>
    <numFmt numFmtId="174" formatCode="_(* #,##0.0_);_(* \(#,##0.0\);_(* &quot;-&quot;??_);_(@_)"/>
    <numFmt numFmtId="175" formatCode="_-[$$-409]* #,##0.0_ ;_-[$$-409]* \-#,##0.0\ ;_-[$$-409]* &quot;-&quot;??_ ;_-@_ "/>
    <numFmt numFmtId="176" formatCode="_-* #,##0.0_-;\-* #,##0.0_-;_-* &quot;-&quot;?_-;_-@_-"/>
    <numFmt numFmtId="177" formatCode="#,##0.0"/>
    <numFmt numFmtId="178" formatCode="_-* #,##0.0_-;\-* #,##0.0_-;_-* &quot;-&quot;??_-;_-@_-"/>
    <numFmt numFmtId="179" formatCode="_-* #,##0.00_-;\-* #,##0.00_-;_-* &quot;-&quot;?_-;_-@_-"/>
    <numFmt numFmtId="180" formatCode="_-* #,##0.000_-;\-* #,##0.000_-;_-* &quot;-&quot;?_-;_-@_-"/>
  </numFmts>
  <fonts count="39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MS Sans Serif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0"/>
      <name val="Courier"/>
      <family val="3"/>
    </font>
    <font>
      <sz val="11"/>
      <color rgb="FF0070C0"/>
      <name val="Calibri"/>
      <family val="2"/>
      <scheme val="minor"/>
    </font>
    <font>
      <sz val="11"/>
      <name val="Calibri "/>
    </font>
    <font>
      <b/>
      <sz val="11"/>
      <name val="Calibri "/>
    </font>
    <font>
      <sz val="11"/>
      <color rgb="FFC00000"/>
      <name val="Calibri "/>
    </font>
    <font>
      <sz val="11"/>
      <color rgb="FFFF0000"/>
      <name val="Calibri "/>
    </font>
    <font>
      <b/>
      <sz val="12"/>
      <name val="Calibri "/>
    </font>
    <font>
      <sz val="12"/>
      <name val="Calibri "/>
    </font>
    <font>
      <b/>
      <vertAlign val="superscript"/>
      <sz val="12"/>
      <name val="Calibri "/>
    </font>
    <font>
      <b/>
      <sz val="12"/>
      <color theme="1"/>
      <name val="Calibri"/>
      <family val="2"/>
      <scheme val="minor"/>
    </font>
    <font>
      <sz val="10"/>
      <name val="Calibri "/>
    </font>
    <font>
      <b/>
      <sz val="10"/>
      <name val="Calibri "/>
    </font>
    <font>
      <sz val="10"/>
      <color indexed="8"/>
      <name val="Calibri "/>
    </font>
    <font>
      <sz val="10"/>
      <color theme="1"/>
      <name val="Calibri "/>
    </font>
    <font>
      <sz val="11"/>
      <name val="Calibri"/>
      <family val="2"/>
    </font>
    <font>
      <sz val="9"/>
      <color theme="1"/>
      <name val="Calibri "/>
    </font>
    <font>
      <sz val="10"/>
      <color theme="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1"/>
      <color theme="0"/>
      <name val="Calibri"/>
      <family val="2"/>
      <scheme val="minor"/>
    </font>
    <font>
      <sz val="10"/>
      <color theme="0"/>
      <name val="Calibri 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165" fontId="2" fillId="0" borderId="0" applyFont="0" applyFill="0" applyBorder="0" applyAlignment="0" applyProtection="0"/>
    <xf numFmtId="0" fontId="6" fillId="0" borderId="0"/>
    <xf numFmtId="0" fontId="1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37" fontId="14" fillId="0" borderId="0"/>
    <xf numFmtId="164" fontId="1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42">
    <xf numFmtId="0" fontId="0" fillId="0" borderId="0" xfId="0"/>
    <xf numFmtId="49" fontId="3" fillId="0" borderId="0" xfId="0" applyNumberFormat="1" applyFont="1"/>
    <xf numFmtId="0" fontId="3" fillId="0" borderId="0" xfId="0" applyFont="1"/>
    <xf numFmtId="166" fontId="4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8" fillId="0" borderId="0" xfId="0" applyNumberFormat="1" applyFont="1"/>
    <xf numFmtId="49" fontId="0" fillId="0" borderId="5" xfId="0" applyNumberFormat="1" applyBorder="1"/>
    <xf numFmtId="0" fontId="4" fillId="2" borderId="0" xfId="0" applyFont="1" applyFill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1" fontId="4" fillId="2" borderId="11" xfId="2" applyNumberFormat="1" applyFont="1" applyFill="1" applyBorder="1"/>
    <xf numFmtId="0" fontId="4" fillId="2" borderId="0" xfId="3" applyFont="1" applyFill="1"/>
    <xf numFmtId="3" fontId="4" fillId="2" borderId="0" xfId="3" applyNumberFormat="1" applyFont="1" applyFill="1"/>
    <xf numFmtId="0" fontId="7" fillId="2" borderId="0" xfId="0" applyFont="1" applyFill="1" applyAlignment="1">
      <alignment horizontal="left"/>
    </xf>
    <xf numFmtId="169" fontId="4" fillId="2" borderId="0" xfId="3" applyNumberFormat="1" applyFont="1" applyFill="1"/>
    <xf numFmtId="170" fontId="4" fillId="2" borderId="0" xfId="3" applyNumberFormat="1" applyFont="1" applyFill="1"/>
    <xf numFmtId="3" fontId="4" fillId="2" borderId="0" xfId="4" applyNumberFormat="1" applyFont="1" applyFill="1"/>
    <xf numFmtId="0" fontId="4" fillId="2" borderId="0" xfId="3" applyFont="1" applyFill="1" applyAlignment="1">
      <alignment horizontal="left"/>
    </xf>
    <xf numFmtId="0" fontId="4" fillId="2" borderId="0" xfId="5" applyFont="1" applyFill="1"/>
    <xf numFmtId="168" fontId="0" fillId="0" borderId="4" xfId="0" applyNumberFormat="1" applyBorder="1"/>
    <xf numFmtId="168" fontId="0" fillId="0" borderId="5" xfId="0" applyNumberForma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" xfId="0" applyNumberFormat="1" applyFont="1" applyBorder="1" applyAlignment="1">
      <alignment horizontal="center"/>
    </xf>
    <xf numFmtId="168" fontId="3" fillId="0" borderId="1" xfId="0" applyNumberFormat="1" applyFont="1" applyBorder="1"/>
    <xf numFmtId="168" fontId="3" fillId="0" borderId="3" xfId="0" applyNumberFormat="1" applyFont="1" applyBorder="1"/>
    <xf numFmtId="37" fontId="16" fillId="2" borderId="0" xfId="7" applyFont="1" applyFill="1"/>
    <xf numFmtId="37" fontId="16" fillId="2" borderId="0" xfId="7" applyFont="1" applyFill="1" applyAlignment="1">
      <alignment horizontal="right"/>
    </xf>
    <xf numFmtId="3" fontId="16" fillId="2" borderId="0" xfId="7" applyNumberFormat="1" applyFont="1" applyFill="1" applyAlignment="1">
      <alignment horizontal="center"/>
    </xf>
    <xf numFmtId="37" fontId="17" fillId="2" borderId="0" xfId="7" applyFont="1" applyFill="1" applyAlignment="1">
      <alignment horizontal="left"/>
    </xf>
    <xf numFmtId="37" fontId="17" fillId="2" borderId="0" xfId="7" applyFont="1" applyFill="1"/>
    <xf numFmtId="0" fontId="17" fillId="2" borderId="1" xfId="3" applyFont="1" applyFill="1" applyBorder="1" applyAlignment="1">
      <alignment horizontal="center" vertical="center" wrapText="1"/>
    </xf>
    <xf numFmtId="0" fontId="17" fillId="2" borderId="15" xfId="3" applyFont="1" applyFill="1" applyBorder="1" applyAlignment="1">
      <alignment horizontal="center" vertical="center" wrapText="1"/>
    </xf>
    <xf numFmtId="0" fontId="17" fillId="2" borderId="0" xfId="3" applyFont="1" applyFill="1" applyAlignment="1">
      <alignment horizontal="center" vertical="center" wrapText="1"/>
    </xf>
    <xf numFmtId="0" fontId="17" fillId="2" borderId="0" xfId="3" applyFont="1" applyFill="1" applyAlignment="1">
      <alignment horizontal="center" wrapText="1"/>
    </xf>
    <xf numFmtId="37" fontId="16" fillId="2" borderId="4" xfId="7" applyFont="1" applyFill="1" applyBorder="1" applyAlignment="1">
      <alignment horizontal="center"/>
    </xf>
    <xf numFmtId="37" fontId="16" fillId="2" borderId="0" xfId="7" applyFont="1" applyFill="1" applyAlignment="1">
      <alignment horizontal="center"/>
    </xf>
    <xf numFmtId="3" fontId="16" fillId="2" borderId="5" xfId="7" applyNumberFormat="1" applyFont="1" applyFill="1" applyBorder="1" applyAlignment="1">
      <alignment horizontal="center"/>
    </xf>
    <xf numFmtId="3" fontId="16" fillId="2" borderId="0" xfId="7" applyNumberFormat="1" applyFont="1" applyFill="1" applyAlignment="1">
      <alignment horizontal="right"/>
    </xf>
    <xf numFmtId="37" fontId="16" fillId="2" borderId="6" xfId="7" applyFont="1" applyFill="1" applyBorder="1" applyAlignment="1">
      <alignment horizontal="center"/>
    </xf>
    <xf numFmtId="37" fontId="16" fillId="2" borderId="7" xfId="7" applyFont="1" applyFill="1" applyBorder="1" applyAlignment="1">
      <alignment horizontal="center"/>
    </xf>
    <xf numFmtId="3" fontId="16" fillId="2" borderId="8" xfId="7" applyNumberFormat="1" applyFont="1" applyFill="1" applyBorder="1" applyAlignment="1">
      <alignment horizontal="center"/>
    </xf>
    <xf numFmtId="37" fontId="16" fillId="2" borderId="10" xfId="7" applyFont="1" applyFill="1" applyBorder="1" applyAlignment="1">
      <alignment horizontal="center"/>
    </xf>
    <xf numFmtId="37" fontId="16" fillId="2" borderId="11" xfId="7" applyFont="1" applyFill="1" applyBorder="1" applyAlignment="1">
      <alignment horizontal="center"/>
    </xf>
    <xf numFmtId="3" fontId="16" fillId="2" borderId="12" xfId="7" applyNumberFormat="1" applyFont="1" applyFill="1" applyBorder="1" applyAlignment="1">
      <alignment horizontal="center"/>
    </xf>
    <xf numFmtId="37" fontId="18" fillId="2" borderId="0" xfId="7" applyFont="1" applyFill="1"/>
    <xf numFmtId="173" fontId="17" fillId="2" borderId="4" xfId="8" quotePrefix="1" applyNumberFormat="1" applyFont="1" applyFill="1" applyBorder="1" applyAlignment="1">
      <alignment horizontal="center" vertical="top"/>
    </xf>
    <xf numFmtId="173" fontId="17" fillId="2" borderId="0" xfId="8" quotePrefix="1" applyNumberFormat="1" applyFont="1" applyFill="1" applyBorder="1" applyAlignment="1">
      <alignment horizontal="center" vertical="top"/>
    </xf>
    <xf numFmtId="0" fontId="16" fillId="2" borderId="0" xfId="7" applyNumberFormat="1" applyFont="1" applyFill="1"/>
    <xf numFmtId="3" fontId="16" fillId="2" borderId="4" xfId="7" applyNumberFormat="1" applyFont="1" applyFill="1" applyBorder="1" applyAlignment="1">
      <alignment horizontal="center"/>
    </xf>
    <xf numFmtId="37" fontId="18" fillId="2" borderId="4" xfId="7" applyFont="1" applyFill="1" applyBorder="1"/>
    <xf numFmtId="0" fontId="17" fillId="2" borderId="4" xfId="8" quotePrefix="1" applyNumberFormat="1" applyFont="1" applyFill="1" applyBorder="1" applyAlignment="1">
      <alignment vertical="center"/>
    </xf>
    <xf numFmtId="0" fontId="17" fillId="2" borderId="0" xfId="8" quotePrefix="1" applyNumberFormat="1" applyFont="1" applyFill="1" applyBorder="1" applyAlignment="1">
      <alignment vertical="center"/>
    </xf>
    <xf numFmtId="173" fontId="17" fillId="2" borderId="4" xfId="8" quotePrefix="1" applyNumberFormat="1" applyFont="1" applyFill="1" applyBorder="1" applyAlignment="1">
      <alignment horizontal="center"/>
    </xf>
    <xf numFmtId="173" fontId="17" fillId="2" borderId="0" xfId="8" quotePrefix="1" applyNumberFormat="1" applyFont="1" applyFill="1" applyBorder="1" applyAlignment="1">
      <alignment horizontal="center"/>
    </xf>
    <xf numFmtId="171" fontId="16" fillId="2" borderId="0" xfId="6" applyNumberFormat="1" applyFont="1" applyFill="1" applyBorder="1" applyAlignment="1">
      <alignment horizontal="right"/>
    </xf>
    <xf numFmtId="3" fontId="16" fillId="2" borderId="7" xfId="7" applyNumberFormat="1" applyFont="1" applyFill="1" applyBorder="1" applyAlignment="1">
      <alignment horizontal="center"/>
    </xf>
    <xf numFmtId="3" fontId="16" fillId="2" borderId="0" xfId="3" applyNumberFormat="1" applyFont="1" applyFill="1"/>
    <xf numFmtId="3" fontId="16" fillId="2" borderId="0" xfId="7" applyNumberFormat="1" applyFont="1" applyFill="1"/>
    <xf numFmtId="37" fontId="16" fillId="2" borderId="0" xfId="7" quotePrefix="1" applyFont="1" applyFill="1"/>
    <xf numFmtId="37" fontId="19" fillId="2" borderId="0" xfId="7" applyFont="1" applyFill="1" applyAlignment="1">
      <alignment horizontal="right"/>
    </xf>
    <xf numFmtId="37" fontId="19" fillId="2" borderId="0" xfId="7" applyFont="1" applyFill="1"/>
    <xf numFmtId="37" fontId="16" fillId="2" borderId="4" xfId="7" applyFont="1" applyFill="1" applyBorder="1"/>
    <xf numFmtId="37" fontId="20" fillId="2" borderId="0" xfId="7" applyFont="1" applyFill="1"/>
    <xf numFmtId="37" fontId="20" fillId="2" borderId="0" xfId="7" applyFont="1" applyFill="1" applyAlignment="1">
      <alignment horizontal="left"/>
    </xf>
    <xf numFmtId="37" fontId="21" fillId="2" borderId="0" xfId="7" applyFont="1" applyFill="1"/>
    <xf numFmtId="49" fontId="23" fillId="0" borderId="0" xfId="0" applyNumberFormat="1" applyFont="1"/>
    <xf numFmtId="0" fontId="24" fillId="2" borderId="0" xfId="3" applyFont="1" applyFill="1"/>
    <xf numFmtId="1" fontId="24" fillId="2" borderId="0" xfId="2" applyNumberFormat="1" applyFont="1" applyFill="1" applyAlignment="1">
      <alignment horizontal="left" vertical="top" wrapText="1"/>
    </xf>
    <xf numFmtId="1" fontId="24" fillId="2" borderId="0" xfId="2" applyNumberFormat="1" applyFont="1" applyFill="1" applyAlignment="1">
      <alignment vertical="top" wrapText="1"/>
    </xf>
    <xf numFmtId="1" fontId="24" fillId="2" borderId="0" xfId="2" applyNumberFormat="1" applyFont="1" applyFill="1" applyAlignment="1">
      <alignment horizontal="left" wrapText="1"/>
    </xf>
    <xf numFmtId="3" fontId="26" fillId="2" borderId="0" xfId="4" applyNumberFormat="1" applyFont="1" applyFill="1"/>
    <xf numFmtId="3" fontId="24" fillId="2" borderId="0" xfId="3" applyNumberFormat="1" applyFont="1" applyFill="1"/>
    <xf numFmtId="0" fontId="25" fillId="2" borderId="0" xfId="3" applyFont="1" applyFill="1"/>
    <xf numFmtId="0" fontId="27" fillId="0" borderId="0" xfId="5" applyFont="1"/>
    <xf numFmtId="168" fontId="0" fillId="0" borderId="10" xfId="0" applyNumberFormat="1" applyBorder="1"/>
    <xf numFmtId="168" fontId="0" fillId="0" borderId="12" xfId="0" applyNumberFormat="1" applyBorder="1"/>
    <xf numFmtId="165" fontId="0" fillId="0" borderId="0" xfId="1" applyFont="1"/>
    <xf numFmtId="49" fontId="11" fillId="0" borderId="5" xfId="0" applyNumberFormat="1" applyFont="1" applyBorder="1"/>
    <xf numFmtId="0" fontId="7" fillId="2" borderId="0" xfId="3" applyFont="1" applyFill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6" fontId="16" fillId="2" borderId="0" xfId="1" applyNumberFormat="1" applyFont="1" applyFill="1" applyBorder="1" applyAlignment="1">
      <alignment horizontal="right"/>
    </xf>
    <xf numFmtId="0" fontId="29" fillId="2" borderId="0" xfId="5" applyFont="1" applyFill="1"/>
    <xf numFmtId="174" fontId="7" fillId="0" borderId="2" xfId="1" applyNumberFormat="1" applyFont="1" applyFill="1" applyBorder="1"/>
    <xf numFmtId="174" fontId="0" fillId="0" borderId="10" xfId="1" applyNumberFormat="1" applyFont="1" applyFill="1" applyBorder="1"/>
    <xf numFmtId="174" fontId="0" fillId="0" borderId="11" xfId="1" applyNumberFormat="1" applyFont="1" applyFill="1" applyBorder="1"/>
    <xf numFmtId="174" fontId="0" fillId="0" borderId="12" xfId="1" applyNumberFormat="1" applyFont="1" applyFill="1" applyBorder="1"/>
    <xf numFmtId="174" fontId="0" fillId="0" borderId="4" xfId="1" applyNumberFormat="1" applyFont="1" applyFill="1" applyBorder="1"/>
    <xf numFmtId="174" fontId="0" fillId="0" borderId="0" xfId="1" applyNumberFormat="1" applyFont="1" applyFill="1" applyBorder="1"/>
    <xf numFmtId="174" fontId="0" fillId="0" borderId="5" xfId="1" applyNumberFormat="1" applyFont="1" applyFill="1" applyBorder="1"/>
    <xf numFmtId="174" fontId="3" fillId="0" borderId="1" xfId="1" applyNumberFormat="1" applyFont="1" applyFill="1" applyBorder="1"/>
    <xf numFmtId="174" fontId="3" fillId="0" borderId="2" xfId="1" applyNumberFormat="1" applyFont="1" applyFill="1" applyBorder="1"/>
    <xf numFmtId="174" fontId="3" fillId="0" borderId="3" xfId="1" applyNumberFormat="1" applyFont="1" applyFill="1" applyBorder="1"/>
    <xf numFmtId="174" fontId="0" fillId="0" borderId="5" xfId="1" applyNumberFormat="1" applyFont="1" applyBorder="1"/>
    <xf numFmtId="174" fontId="0" fillId="0" borderId="0" xfId="1" applyNumberFormat="1" applyFont="1" applyBorder="1"/>
    <xf numFmtId="174" fontId="0" fillId="0" borderId="0" xfId="1" applyNumberFormat="1" applyFont="1" applyFill="1" applyBorder="1" applyAlignment="1">
      <alignment horizontal="center"/>
    </xf>
    <xf numFmtId="175" fontId="0" fillId="0" borderId="0" xfId="0" applyNumberFormat="1"/>
    <xf numFmtId="175" fontId="3" fillId="0" borderId="5" xfId="0" applyNumberFormat="1" applyFont="1" applyBorder="1"/>
    <xf numFmtId="43" fontId="0" fillId="0" borderId="0" xfId="0" applyNumberFormat="1"/>
    <xf numFmtId="0" fontId="17" fillId="2" borderId="3" xfId="3" applyFont="1" applyFill="1" applyBorder="1" applyAlignment="1">
      <alignment horizontal="center" vertical="center" wrapText="1"/>
    </xf>
    <xf numFmtId="37" fontId="16" fillId="2" borderId="11" xfId="7" applyFont="1" applyFill="1" applyBorder="1"/>
    <xf numFmtId="37" fontId="16" fillId="2" borderId="0" xfId="7" applyFont="1" applyFill="1" applyAlignment="1">
      <alignment vertical="center"/>
    </xf>
    <xf numFmtId="37" fontId="17" fillId="2" borderId="0" xfId="7" applyFont="1" applyFill="1" applyAlignment="1">
      <alignment horizontal="center" vertical="center"/>
    </xf>
    <xf numFmtId="0" fontId="17" fillId="2" borderId="9" xfId="3" applyFont="1" applyFill="1" applyBorder="1" applyAlignment="1">
      <alignment horizontal="center" vertical="center" wrapText="1"/>
    </xf>
    <xf numFmtId="3" fontId="16" fillId="2" borderId="14" xfId="7" applyNumberFormat="1" applyFont="1" applyFill="1" applyBorder="1" applyAlignment="1">
      <alignment horizontal="center"/>
    </xf>
    <xf numFmtId="37" fontId="17" fillId="2" borderId="14" xfId="7" applyFont="1" applyFill="1" applyBorder="1" applyAlignment="1">
      <alignment horizontal="center" vertical="center"/>
    </xf>
    <xf numFmtId="3" fontId="16" fillId="2" borderId="4" xfId="7" applyNumberFormat="1" applyFont="1" applyFill="1" applyBorder="1" applyAlignment="1">
      <alignment horizontal="right"/>
    </xf>
    <xf numFmtId="3" fontId="16" fillId="2" borderId="5" xfId="7" applyNumberFormat="1" applyFont="1" applyFill="1" applyBorder="1" applyAlignment="1">
      <alignment horizontal="right"/>
    </xf>
    <xf numFmtId="177" fontId="16" fillId="2" borderId="4" xfId="7" applyNumberFormat="1" applyFont="1" applyFill="1" applyBorder="1" applyAlignment="1">
      <alignment horizontal="center"/>
    </xf>
    <xf numFmtId="177" fontId="16" fillId="2" borderId="0" xfId="7" applyNumberFormat="1" applyFont="1" applyFill="1" applyAlignment="1">
      <alignment horizontal="center"/>
    </xf>
    <xf numFmtId="177" fontId="16" fillId="2" borderId="5" xfId="7" applyNumberFormat="1" applyFont="1" applyFill="1" applyBorder="1" applyAlignment="1">
      <alignment horizontal="center"/>
    </xf>
    <xf numFmtId="37" fontId="16" fillId="2" borderId="5" xfId="7" applyFont="1" applyFill="1" applyBorder="1"/>
    <xf numFmtId="0" fontId="0" fillId="0" borderId="0" xfId="1" applyNumberFormat="1" applyFont="1"/>
    <xf numFmtId="0" fontId="7" fillId="0" borderId="0" xfId="0" applyFont="1" applyAlignment="1">
      <alignment horizontal="center"/>
    </xf>
    <xf numFmtId="168" fontId="9" fillId="0" borderId="1" xfId="0" applyNumberFormat="1" applyFont="1" applyBorder="1"/>
    <xf numFmtId="168" fontId="9" fillId="0" borderId="3" xfId="0" applyNumberFormat="1" applyFont="1" applyBorder="1"/>
    <xf numFmtId="174" fontId="0" fillId="0" borderId="0" xfId="0" applyNumberFormat="1"/>
    <xf numFmtId="176" fontId="0" fillId="0" borderId="0" xfId="0" applyNumberFormat="1"/>
    <xf numFmtId="3" fontId="16" fillId="2" borderId="6" xfId="7" applyNumberFormat="1" applyFont="1" applyFill="1" applyBorder="1" applyAlignment="1">
      <alignment horizontal="center"/>
    </xf>
    <xf numFmtId="3" fontId="16" fillId="0" borderId="4" xfId="7" applyNumberFormat="1" applyFont="1" applyBorder="1" applyAlignment="1">
      <alignment horizontal="center"/>
    </xf>
    <xf numFmtId="174" fontId="3" fillId="0" borderId="0" xfId="1" applyNumberFormat="1" applyFont="1" applyFill="1" applyBorder="1"/>
    <xf numFmtId="174" fontId="0" fillId="0" borderId="5" xfId="1" applyNumberFormat="1" applyFont="1" applyFill="1" applyBorder="1" applyAlignment="1">
      <alignment horizontal="center"/>
    </xf>
    <xf numFmtId="173" fontId="17" fillId="2" borderId="7" xfId="8" quotePrefix="1" applyNumberFormat="1" applyFont="1" applyFill="1" applyBorder="1" applyAlignment="1">
      <alignment horizontal="center"/>
    </xf>
    <xf numFmtId="168" fontId="24" fillId="2" borderId="0" xfId="2" applyNumberFormat="1" applyFont="1" applyFill="1" applyAlignment="1">
      <alignment horizontal="left" vertical="top" wrapText="1"/>
    </xf>
    <xf numFmtId="0" fontId="7" fillId="0" borderId="0" xfId="0" applyFont="1" applyAlignment="1">
      <alignment horizontal="center" wrapText="1"/>
    </xf>
    <xf numFmtId="168" fontId="0" fillId="0" borderId="0" xfId="0" applyNumberFormat="1"/>
    <xf numFmtId="168" fontId="9" fillId="0" borderId="0" xfId="0" applyNumberFormat="1" applyFont="1"/>
    <xf numFmtId="173" fontId="17" fillId="2" borderId="6" xfId="8" quotePrefix="1" applyNumberFormat="1" applyFont="1" applyFill="1" applyBorder="1" applyAlignment="1">
      <alignment horizontal="center"/>
    </xf>
    <xf numFmtId="177" fontId="16" fillId="2" borderId="6" xfId="7" applyNumberFormat="1" applyFont="1" applyFill="1" applyBorder="1" applyAlignment="1">
      <alignment horizontal="center"/>
    </xf>
    <xf numFmtId="177" fontId="16" fillId="2" borderId="7" xfId="7" applyNumberFormat="1" applyFont="1" applyFill="1" applyBorder="1" applyAlignment="1">
      <alignment horizontal="center"/>
    </xf>
    <xf numFmtId="177" fontId="16" fillId="2" borderId="8" xfId="7" applyNumberFormat="1" applyFont="1" applyFill="1" applyBorder="1" applyAlignment="1">
      <alignment horizontal="center"/>
    </xf>
    <xf numFmtId="165" fontId="24" fillId="2" borderId="0" xfId="1" applyFont="1" applyFill="1" applyAlignment="1">
      <alignment horizontal="left" wrapText="1"/>
    </xf>
    <xf numFmtId="165" fontId="0" fillId="0" borderId="0" xfId="0" applyNumberFormat="1"/>
    <xf numFmtId="166" fontId="7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11" xfId="0" quotePrefix="1" applyFont="1" applyBorder="1" applyAlignment="1">
      <alignment horizontal="center"/>
    </xf>
    <xf numFmtId="0" fontId="3" fillId="0" borderId="12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71" fontId="24" fillId="2" borderId="0" xfId="6" applyNumberFormat="1" applyFont="1" applyFill="1" applyAlignment="1">
      <alignment horizontal="left" vertical="top" wrapText="1"/>
    </xf>
    <xf numFmtId="0" fontId="3" fillId="0" borderId="12" xfId="0" applyFont="1" applyBorder="1" applyAlignment="1">
      <alignment horizontal="center"/>
    </xf>
    <xf numFmtId="174" fontId="0" fillId="0" borderId="11" xfId="1" applyNumberFormat="1" applyFont="1" applyBorder="1"/>
    <xf numFmtId="174" fontId="0" fillId="0" borderId="12" xfId="1" applyNumberFormat="1" applyFont="1" applyBorder="1"/>
    <xf numFmtId="174" fontId="3" fillId="0" borderId="0" xfId="0" applyNumberFormat="1" applyFont="1"/>
    <xf numFmtId="37" fontId="16" fillId="2" borderId="7" xfId="7" applyFont="1" applyFill="1" applyBorder="1"/>
    <xf numFmtId="165" fontId="16" fillId="2" borderId="0" xfId="1" applyFont="1" applyFill="1" applyBorder="1" applyAlignment="1">
      <alignment horizontal="center"/>
    </xf>
    <xf numFmtId="166" fontId="37" fillId="0" borderId="0" xfId="1" applyNumberFormat="1" applyFont="1" applyFill="1" applyBorder="1"/>
    <xf numFmtId="3" fontId="37" fillId="0" borderId="0" xfId="3" applyNumberFormat="1" applyFont="1"/>
    <xf numFmtId="3" fontId="37" fillId="2" borderId="0" xfId="3" applyNumberFormat="1" applyFont="1" applyFill="1"/>
    <xf numFmtId="49" fontId="38" fillId="2" borderId="4" xfId="0" applyNumberFormat="1" applyFont="1" applyFill="1" applyBorder="1" applyAlignment="1">
      <alignment horizontal="center"/>
    </xf>
    <xf numFmtId="49" fontId="38" fillId="2" borderId="0" xfId="0" applyNumberFormat="1" applyFont="1" applyFill="1" applyAlignment="1">
      <alignment horizontal="center"/>
    </xf>
    <xf numFmtId="49" fontId="38" fillId="2" borderId="5" xfId="0" applyNumberFormat="1" applyFont="1" applyFill="1" applyBorder="1"/>
    <xf numFmtId="174" fontId="38" fillId="2" borderId="4" xfId="1" applyNumberFormat="1" applyFont="1" applyFill="1" applyBorder="1" applyAlignment="1"/>
    <xf numFmtId="174" fontId="38" fillId="2" borderId="0" xfId="1" applyNumberFormat="1" applyFont="1" applyFill="1" applyBorder="1" applyAlignment="1"/>
    <xf numFmtId="174" fontId="38" fillId="2" borderId="5" xfId="1" applyNumberFormat="1" applyFont="1" applyFill="1" applyBorder="1" applyAlignment="1"/>
    <xf numFmtId="174" fontId="38" fillId="2" borderId="0" xfId="1" applyNumberFormat="1" applyFont="1" applyFill="1" applyAlignment="1"/>
    <xf numFmtId="174" fontId="38" fillId="2" borderId="0" xfId="1" applyNumberFormat="1" applyFont="1" applyFill="1" applyBorder="1" applyAlignment="1">
      <alignment horizontal="center"/>
    </xf>
    <xf numFmtId="174" fontId="38" fillId="2" borderId="5" xfId="1" applyNumberFormat="1" applyFont="1" applyFill="1" applyBorder="1" applyAlignment="1">
      <alignment horizontal="center"/>
    </xf>
    <xf numFmtId="0" fontId="38" fillId="2" borderId="0" xfId="0" applyFont="1" applyFill="1"/>
    <xf numFmtId="168" fontId="32" fillId="2" borderId="4" xfId="0" applyNumberFormat="1" applyFont="1" applyFill="1" applyBorder="1"/>
    <xf numFmtId="168" fontId="32" fillId="2" borderId="5" xfId="0" applyNumberFormat="1" applyFont="1" applyFill="1" applyBorder="1"/>
    <xf numFmtId="43" fontId="38" fillId="2" borderId="0" xfId="0" applyNumberFormat="1" applyFont="1" applyFill="1"/>
    <xf numFmtId="168" fontId="38" fillId="2" borderId="0" xfId="0" applyNumberFormat="1" applyFont="1" applyFill="1"/>
    <xf numFmtId="165" fontId="38" fillId="2" borderId="0" xfId="1" applyFont="1" applyFill="1"/>
    <xf numFmtId="171" fontId="24" fillId="2" borderId="0" xfId="6" applyNumberFormat="1" applyFont="1" applyFill="1" applyAlignment="1">
      <alignment horizontal="left" wrapText="1"/>
    </xf>
    <xf numFmtId="165" fontId="24" fillId="2" borderId="0" xfId="1" applyFont="1" applyFill="1"/>
    <xf numFmtId="49" fontId="1" fillId="2" borderId="0" xfId="0" applyNumberFormat="1" applyFont="1" applyFill="1"/>
    <xf numFmtId="0" fontId="1" fillId="2" borderId="0" xfId="0" applyFont="1" applyFill="1"/>
    <xf numFmtId="3" fontId="1" fillId="2" borderId="0" xfId="0" applyNumberFormat="1" applyFont="1" applyFill="1"/>
    <xf numFmtId="49" fontId="31" fillId="2" borderId="0" xfId="0" applyNumberFormat="1" applyFont="1" applyFill="1"/>
    <xf numFmtId="166" fontId="32" fillId="2" borderId="0" xfId="0" applyNumberFormat="1" applyFont="1" applyFill="1"/>
    <xf numFmtId="3" fontId="32" fillId="2" borderId="0" xfId="0" applyNumberFormat="1" applyFont="1" applyFill="1"/>
    <xf numFmtId="0" fontId="32" fillId="2" borderId="0" xfId="0" applyFont="1" applyFill="1"/>
    <xf numFmtId="166" fontId="33" fillId="2" borderId="0" xfId="0" applyNumberFormat="1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center"/>
    </xf>
    <xf numFmtId="3" fontId="10" fillId="2" borderId="7" xfId="0" applyNumberFormat="1" applyFont="1" applyFill="1" applyBorder="1" applyAlignment="1">
      <alignment horizontal="center"/>
    </xf>
    <xf numFmtId="3" fontId="10" fillId="2" borderId="8" xfId="0" applyNumberFormat="1" applyFont="1" applyFill="1" applyBorder="1" applyAlignment="1">
      <alignment horizontal="center"/>
    </xf>
    <xf numFmtId="3" fontId="10" fillId="2" borderId="6" xfId="0" applyNumberFormat="1" applyFont="1" applyFill="1" applyBorder="1" applyAlignment="1">
      <alignment horizontal="center"/>
    </xf>
    <xf numFmtId="3" fontId="10" fillId="2" borderId="1" xfId="0" applyNumberFormat="1" applyFont="1" applyFill="1" applyBorder="1" applyAlignment="1">
      <alignment horizontal="center"/>
    </xf>
    <xf numFmtId="3" fontId="10" fillId="2" borderId="2" xfId="0" applyNumberFormat="1" applyFont="1" applyFill="1" applyBorder="1" applyAlignment="1">
      <alignment horizontal="center"/>
    </xf>
    <xf numFmtId="3" fontId="10" fillId="2" borderId="3" xfId="0" applyNumberFormat="1" applyFont="1" applyFill="1" applyBorder="1" applyAlignment="1">
      <alignment horizontal="center"/>
    </xf>
    <xf numFmtId="0" fontId="10" fillId="2" borderId="11" xfId="0" quotePrefix="1" applyFont="1" applyFill="1" applyBorder="1" applyAlignment="1">
      <alignment horizontal="center"/>
    </xf>
    <xf numFmtId="0" fontId="10" fillId="2" borderId="12" xfId="0" quotePrefix="1" applyFont="1" applyFill="1" applyBorder="1" applyAlignment="1">
      <alignment horizontal="center"/>
    </xf>
    <xf numFmtId="0" fontId="10" fillId="2" borderId="0" xfId="0" applyFont="1" applyFill="1"/>
    <xf numFmtId="0" fontId="1" fillId="2" borderId="4" xfId="0" applyFont="1" applyFill="1" applyBorder="1" applyAlignment="1">
      <alignment horizontal="center"/>
    </xf>
    <xf numFmtId="49" fontId="1" fillId="2" borderId="5" xfId="0" applyNumberFormat="1" applyFont="1" applyFill="1" applyBorder="1"/>
    <xf numFmtId="174" fontId="1" fillId="2" borderId="4" xfId="1" applyNumberFormat="1" applyFont="1" applyFill="1" applyBorder="1" applyAlignment="1"/>
    <xf numFmtId="174" fontId="1" fillId="2" borderId="0" xfId="1" applyNumberFormat="1" applyFont="1" applyFill="1" applyBorder="1" applyAlignment="1"/>
    <xf numFmtId="174" fontId="1" fillId="2" borderId="5" xfId="1" applyNumberFormat="1" applyFont="1" applyFill="1" applyBorder="1" applyAlignment="1"/>
    <xf numFmtId="174" fontId="1" fillId="2" borderId="0" xfId="1" applyNumberFormat="1" applyFont="1" applyFill="1" applyAlignment="1"/>
    <xf numFmtId="174" fontId="1" fillId="2" borderId="11" xfId="1" applyNumberFormat="1" applyFont="1" applyFill="1" applyBorder="1" applyAlignment="1">
      <alignment horizontal="right"/>
    </xf>
    <xf numFmtId="174" fontId="1" fillId="2" borderId="10" xfId="1" applyNumberFormat="1" applyFont="1" applyFill="1" applyBorder="1" applyAlignment="1">
      <alignment horizontal="right"/>
    </xf>
    <xf numFmtId="174" fontId="1" fillId="2" borderId="12" xfId="1" applyNumberFormat="1" applyFont="1" applyFill="1" applyBorder="1" applyAlignment="1">
      <alignment horizontal="right"/>
    </xf>
    <xf numFmtId="167" fontId="1" fillId="2" borderId="0" xfId="0" applyNumberFormat="1" applyFont="1" applyFill="1" applyAlignment="1">
      <alignment horizontal="center"/>
    </xf>
    <xf numFmtId="168" fontId="1" fillId="2" borderId="10" xfId="0" applyNumberFormat="1" applyFont="1" applyFill="1" applyBorder="1" applyAlignment="1">
      <alignment horizontal="right"/>
    </xf>
    <xf numFmtId="168" fontId="1" fillId="2" borderId="12" xfId="0" applyNumberFormat="1" applyFont="1" applyFill="1" applyBorder="1" applyAlignment="1">
      <alignment horizontal="right"/>
    </xf>
    <xf numFmtId="43" fontId="1" fillId="2" borderId="0" xfId="0" applyNumberFormat="1" applyFont="1" applyFill="1"/>
    <xf numFmtId="174" fontId="1" fillId="2" borderId="0" xfId="0" applyNumberFormat="1" applyFont="1" applyFill="1"/>
    <xf numFmtId="0" fontId="1" fillId="2" borderId="4" xfId="0" applyFont="1" applyFill="1" applyBorder="1" applyAlignment="1">
      <alignment horizontal="center" vertical="center"/>
    </xf>
    <xf numFmtId="174" fontId="1" fillId="2" borderId="0" xfId="1" applyNumberFormat="1" applyFont="1" applyFill="1" applyBorder="1" applyAlignment="1">
      <alignment horizontal="right"/>
    </xf>
    <xf numFmtId="174" fontId="1" fillId="2" borderId="4" xfId="1" applyNumberFormat="1" applyFont="1" applyFill="1" applyBorder="1" applyAlignment="1">
      <alignment horizontal="right"/>
    </xf>
    <xf numFmtId="174" fontId="1" fillId="2" borderId="5" xfId="1" applyNumberFormat="1" applyFont="1" applyFill="1" applyBorder="1" applyAlignment="1">
      <alignment horizontal="right"/>
    </xf>
    <xf numFmtId="168" fontId="1" fillId="2" borderId="4" xfId="0" applyNumberFormat="1" applyFont="1" applyFill="1" applyBorder="1" applyAlignment="1">
      <alignment horizontal="right"/>
    </xf>
    <xf numFmtId="168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vertical="center"/>
    </xf>
    <xf numFmtId="165" fontId="1" fillId="2" borderId="0" xfId="1" applyFont="1" applyFill="1" applyAlignment="1"/>
    <xf numFmtId="49" fontId="1" fillId="2" borderId="5" xfId="0" applyNumberFormat="1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49" fontId="1" fillId="2" borderId="8" xfId="0" applyNumberFormat="1" applyFont="1" applyFill="1" applyBorder="1"/>
    <xf numFmtId="49" fontId="10" fillId="2" borderId="1" xfId="0" applyNumberFormat="1" applyFont="1" applyFill="1" applyBorder="1" applyAlignment="1">
      <alignment horizontal="center"/>
    </xf>
    <xf numFmtId="49" fontId="10" fillId="2" borderId="15" xfId="0" applyNumberFormat="1" applyFont="1" applyFill="1" applyBorder="1"/>
    <xf numFmtId="174" fontId="10" fillId="2" borderId="1" xfId="1" applyNumberFormat="1" applyFont="1" applyFill="1" applyBorder="1" applyAlignment="1"/>
    <xf numFmtId="174" fontId="10" fillId="2" borderId="2" xfId="1" applyNumberFormat="1" applyFont="1" applyFill="1" applyBorder="1" applyAlignment="1"/>
    <xf numFmtId="174" fontId="10" fillId="2" borderId="3" xfId="1" applyNumberFormat="1" applyFont="1" applyFill="1" applyBorder="1" applyAlignment="1"/>
    <xf numFmtId="167" fontId="10" fillId="2" borderId="0" xfId="1" applyNumberFormat="1" applyFont="1" applyFill="1" applyBorder="1" applyAlignment="1">
      <alignment horizontal="center"/>
    </xf>
    <xf numFmtId="168" fontId="10" fillId="2" borderId="1" xfId="0" applyNumberFormat="1" applyFont="1" applyFill="1" applyBorder="1" applyAlignment="1">
      <alignment horizontal="right"/>
    </xf>
    <xf numFmtId="168" fontId="10" fillId="2" borderId="3" xfId="0" applyNumberFormat="1" applyFont="1" applyFill="1" applyBorder="1" applyAlignment="1">
      <alignment horizontal="right"/>
    </xf>
    <xf numFmtId="49" fontId="34" fillId="2" borderId="0" xfId="0" applyNumberFormat="1" applyFont="1" applyFill="1"/>
    <xf numFmtId="1" fontId="34" fillId="2" borderId="11" xfId="2" applyNumberFormat="1" applyFont="1" applyFill="1" applyBorder="1"/>
    <xf numFmtId="167" fontId="1" fillId="2" borderId="0" xfId="0" applyNumberFormat="1" applyFont="1" applyFill="1"/>
    <xf numFmtId="168" fontId="10" fillId="2" borderId="0" xfId="0" applyNumberFormat="1" applyFont="1" applyFill="1"/>
    <xf numFmtId="1" fontId="34" fillId="2" borderId="0" xfId="2" applyNumberFormat="1" applyFont="1" applyFill="1"/>
    <xf numFmtId="49" fontId="35" fillId="2" borderId="0" xfId="0" applyNumberFormat="1" applyFont="1" applyFill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0" fontId="0" fillId="2" borderId="0" xfId="0" applyFill="1"/>
    <xf numFmtId="165" fontId="0" fillId="2" borderId="0" xfId="1" applyFont="1" applyFill="1"/>
    <xf numFmtId="49" fontId="8" fillId="2" borderId="0" xfId="0" applyNumberFormat="1" applyFont="1" applyFill="1"/>
    <xf numFmtId="166" fontId="7" fillId="2" borderId="0" xfId="0" applyNumberFormat="1" applyFont="1" applyFill="1"/>
    <xf numFmtId="165" fontId="4" fillId="2" borderId="0" xfId="1" applyFont="1" applyFill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/>
    <xf numFmtId="165" fontId="3" fillId="2" borderId="0" xfId="1" applyFont="1" applyFill="1"/>
    <xf numFmtId="49" fontId="4" fillId="2" borderId="4" xfId="0" applyNumberFormat="1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4" fillId="2" borderId="5" xfId="0" applyNumberFormat="1" applyFont="1" applyFill="1" applyBorder="1"/>
    <xf numFmtId="174" fontId="4" fillId="2" borderId="4" xfId="1" applyNumberFormat="1" applyFont="1" applyFill="1" applyBorder="1" applyAlignment="1"/>
    <xf numFmtId="174" fontId="4" fillId="2" borderId="0" xfId="1" applyNumberFormat="1" applyFont="1" applyFill="1" applyBorder="1" applyAlignment="1"/>
    <xf numFmtId="174" fontId="4" fillId="2" borderId="5" xfId="1" applyNumberFormat="1" applyFont="1" applyFill="1" applyBorder="1" applyAlignment="1"/>
    <xf numFmtId="174" fontId="4" fillId="2" borderId="0" xfId="1" applyNumberFormat="1" applyFont="1" applyFill="1" applyAlignment="1"/>
    <xf numFmtId="174" fontId="4" fillId="2" borderId="11" xfId="1" applyNumberFormat="1" applyFont="1" applyFill="1" applyBorder="1" applyAlignment="1">
      <alignment horizontal="center"/>
    </xf>
    <xf numFmtId="174" fontId="4" fillId="2" borderId="12" xfId="1" applyNumberFormat="1" applyFont="1" applyFill="1" applyBorder="1" applyAlignment="1">
      <alignment horizontal="center"/>
    </xf>
    <xf numFmtId="168" fontId="28" fillId="2" borderId="4" xfId="0" applyNumberFormat="1" applyFont="1" applyFill="1" applyBorder="1"/>
    <xf numFmtId="168" fontId="28" fillId="2" borderId="12" xfId="0" applyNumberFormat="1" applyFont="1" applyFill="1" applyBorder="1"/>
    <xf numFmtId="43" fontId="4" fillId="2" borderId="0" xfId="0" applyNumberFormat="1" applyFont="1" applyFill="1"/>
    <xf numFmtId="168" fontId="4" fillId="2" borderId="0" xfId="0" applyNumberFormat="1" applyFont="1" applyFill="1"/>
    <xf numFmtId="174" fontId="4" fillId="2" borderId="0" xfId="1" applyNumberFormat="1" applyFont="1" applyFill="1" applyBorder="1" applyAlignment="1">
      <alignment horizontal="center"/>
    </xf>
    <xf numFmtId="174" fontId="4" fillId="2" borderId="5" xfId="1" applyNumberFormat="1" applyFont="1" applyFill="1" applyBorder="1" applyAlignment="1">
      <alignment horizontal="center"/>
    </xf>
    <xf numFmtId="168" fontId="28" fillId="2" borderId="5" xfId="0" applyNumberFormat="1" applyFont="1" applyFill="1" applyBorder="1"/>
    <xf numFmtId="49" fontId="4" fillId="2" borderId="4" xfId="0" applyNumberFormat="1" applyFon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/>
    </xf>
    <xf numFmtId="49" fontId="0" fillId="2" borderId="5" xfId="0" applyNumberFormat="1" applyFill="1" applyBorder="1"/>
    <xf numFmtId="174" fontId="0" fillId="2" borderId="4" xfId="1" applyNumberFormat="1" applyFont="1" applyFill="1" applyBorder="1" applyAlignment="1"/>
    <xf numFmtId="174" fontId="0" fillId="2" borderId="0" xfId="1" applyNumberFormat="1" applyFont="1" applyFill="1" applyBorder="1" applyAlignment="1"/>
    <xf numFmtId="174" fontId="0" fillId="2" borderId="5" xfId="1" applyNumberFormat="1" applyFont="1" applyFill="1" applyBorder="1" applyAlignment="1"/>
    <xf numFmtId="174" fontId="0" fillId="2" borderId="0" xfId="1" applyNumberFormat="1" applyFont="1" applyFill="1" applyAlignment="1"/>
    <xf numFmtId="49" fontId="0" fillId="2" borderId="4" xfId="0" applyNumberFormat="1" applyFill="1" applyBorder="1" applyAlignment="1">
      <alignment horizontal="center" vertical="center"/>
    </xf>
    <xf numFmtId="165" fontId="0" fillId="2" borderId="0" xfId="0" applyNumberFormat="1" applyFill="1"/>
    <xf numFmtId="43" fontId="0" fillId="2" borderId="0" xfId="0" applyNumberFormat="1" applyFill="1"/>
    <xf numFmtId="49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9" fontId="3" fillId="2" borderId="3" xfId="0" applyNumberFormat="1" applyFont="1" applyFill="1" applyBorder="1"/>
    <xf numFmtId="174" fontId="3" fillId="2" borderId="1" xfId="1" applyNumberFormat="1" applyFont="1" applyFill="1" applyBorder="1" applyAlignment="1"/>
    <xf numFmtId="174" fontId="3" fillId="2" borderId="2" xfId="1" applyNumberFormat="1" applyFont="1" applyFill="1" applyBorder="1" applyAlignment="1"/>
    <xf numFmtId="174" fontId="3" fillId="2" borderId="3" xfId="1" applyNumberFormat="1" applyFont="1" applyFill="1" applyBorder="1" applyAlignment="1"/>
    <xf numFmtId="174" fontId="3" fillId="2" borderId="0" xfId="1" applyNumberFormat="1" applyFont="1" applyFill="1" applyBorder="1" applyAlignment="1"/>
    <xf numFmtId="168" fontId="10" fillId="2" borderId="1" xfId="0" applyNumberFormat="1" applyFont="1" applyFill="1" applyBorder="1"/>
    <xf numFmtId="168" fontId="10" fillId="2" borderId="3" xfId="0" applyNumberFormat="1" applyFont="1" applyFill="1" applyBorder="1"/>
    <xf numFmtId="43" fontId="7" fillId="2" borderId="0" xfId="0" applyNumberFormat="1" applyFont="1" applyFill="1"/>
    <xf numFmtId="168" fontId="7" fillId="2" borderId="0" xfId="0" applyNumberFormat="1" applyFont="1" applyFill="1"/>
    <xf numFmtId="167" fontId="0" fillId="2" borderId="0" xfId="0" applyNumberFormat="1" applyFill="1"/>
    <xf numFmtId="1" fontId="4" fillId="2" borderId="0" xfId="2" applyNumberFormat="1" applyFont="1" applyFill="1"/>
    <xf numFmtId="165" fontId="0" fillId="2" borderId="0" xfId="1" applyFont="1" applyFill="1" applyAlignment="1"/>
    <xf numFmtId="166" fontId="0" fillId="2" borderId="0" xfId="1" applyNumberFormat="1" applyFont="1" applyFill="1" applyAlignment="1"/>
    <xf numFmtId="0" fontId="0" fillId="2" borderId="0" xfId="1" applyNumberFormat="1" applyFont="1" applyFill="1" applyAlignment="1"/>
    <xf numFmtId="166" fontId="0" fillId="2" borderId="0" xfId="0" applyNumberFormat="1" applyFill="1"/>
    <xf numFmtId="0" fontId="7" fillId="2" borderId="0" xfId="3" applyFont="1" applyFill="1"/>
    <xf numFmtId="0" fontId="23" fillId="2" borderId="0" xfId="0" applyFont="1" applyFill="1"/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2" xfId="0" quotePrefix="1" applyFont="1" applyFill="1" applyBorder="1" applyAlignment="1">
      <alignment horizontal="center"/>
    </xf>
    <xf numFmtId="0" fontId="7" fillId="2" borderId="3" xfId="0" quotePrefix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4" xfId="0" applyFill="1" applyBorder="1"/>
    <xf numFmtId="174" fontId="4" fillId="2" borderId="10" xfId="1" applyNumberFormat="1" applyFont="1" applyFill="1" applyBorder="1"/>
    <xf numFmtId="174" fontId="4" fillId="2" borderId="11" xfId="1" applyNumberFormat="1" applyFont="1" applyFill="1" applyBorder="1"/>
    <xf numFmtId="174" fontId="4" fillId="2" borderId="12" xfId="1" applyNumberFormat="1" applyFont="1" applyFill="1" applyBorder="1"/>
    <xf numFmtId="174" fontId="4" fillId="2" borderId="0" xfId="1" applyNumberFormat="1" applyFont="1" applyFill="1" applyBorder="1"/>
    <xf numFmtId="174" fontId="4" fillId="2" borderId="4" xfId="1" applyNumberFormat="1" applyFont="1" applyFill="1" applyBorder="1"/>
    <xf numFmtId="174" fontId="4" fillId="2" borderId="5" xfId="1" applyNumberFormat="1" applyFont="1" applyFill="1" applyBorder="1"/>
    <xf numFmtId="168" fontId="11" fillId="2" borderId="10" xfId="0" applyNumberFormat="1" applyFont="1" applyFill="1" applyBorder="1"/>
    <xf numFmtId="168" fontId="11" fillId="2" borderId="12" xfId="0" applyNumberFormat="1" applyFont="1" applyFill="1" applyBorder="1"/>
    <xf numFmtId="168" fontId="0" fillId="2" borderId="0" xfId="6" applyNumberFormat="1" applyFont="1" applyFill="1"/>
    <xf numFmtId="174" fontId="4" fillId="2" borderId="0" xfId="1" applyNumberFormat="1" applyFont="1" applyFill="1"/>
    <xf numFmtId="168" fontId="11" fillId="2" borderId="4" xfId="0" applyNumberFormat="1" applyFont="1" applyFill="1" applyBorder="1"/>
    <xf numFmtId="168" fontId="11" fillId="2" borderId="5" xfId="0" applyNumberFormat="1" applyFont="1" applyFill="1" applyBorder="1"/>
    <xf numFmtId="174" fontId="4" fillId="2" borderId="6" xfId="1" applyNumberFormat="1" applyFont="1" applyFill="1" applyBorder="1"/>
    <xf numFmtId="174" fontId="4" fillId="2" borderId="7" xfId="1" applyNumberFormat="1" applyFont="1" applyFill="1" applyBorder="1"/>
    <xf numFmtId="174" fontId="4" fillId="2" borderId="8" xfId="1" applyNumberFormat="1" applyFont="1" applyFill="1" applyBorder="1"/>
    <xf numFmtId="168" fontId="11" fillId="2" borderId="6" xfId="0" applyNumberFormat="1" applyFont="1" applyFill="1" applyBorder="1"/>
    <xf numFmtId="168" fontId="11" fillId="2" borderId="8" xfId="0" applyNumberFormat="1" applyFont="1" applyFill="1" applyBorder="1"/>
    <xf numFmtId="166" fontId="15" fillId="2" borderId="0" xfId="0" applyNumberFormat="1" applyFont="1" applyFill="1"/>
    <xf numFmtId="49" fontId="0" fillId="2" borderId="14" xfId="0" applyNumberFormat="1" applyFill="1" applyBorder="1"/>
    <xf numFmtId="174" fontId="0" fillId="2" borderId="4" xfId="1" applyNumberFormat="1" applyFont="1" applyFill="1" applyBorder="1"/>
    <xf numFmtId="174" fontId="0" fillId="2" borderId="0" xfId="1" applyNumberFormat="1" applyFont="1" applyFill="1" applyBorder="1"/>
    <xf numFmtId="174" fontId="0" fillId="2" borderId="5" xfId="1" applyNumberFormat="1" applyFont="1" applyFill="1" applyBorder="1"/>
    <xf numFmtId="174" fontId="0" fillId="2" borderId="0" xfId="1" applyNumberFormat="1" applyFont="1" applyFill="1"/>
    <xf numFmtId="174" fontId="0" fillId="2" borderId="10" xfId="1" applyNumberFormat="1" applyFont="1" applyFill="1" applyBorder="1"/>
    <xf numFmtId="174" fontId="0" fillId="2" borderId="11" xfId="1" applyNumberFormat="1" applyFont="1" applyFill="1" applyBorder="1"/>
    <xf numFmtId="174" fontId="0" fillId="2" borderId="12" xfId="1" applyNumberFormat="1" applyFont="1" applyFill="1" applyBorder="1"/>
    <xf numFmtId="174" fontId="0" fillId="2" borderId="11" xfId="1" applyNumberFormat="1" applyFont="1" applyFill="1" applyBorder="1" applyAlignment="1">
      <alignment horizontal="right"/>
    </xf>
    <xf numFmtId="174" fontId="0" fillId="2" borderId="12" xfId="1" applyNumberFormat="1" applyFont="1" applyFill="1" applyBorder="1" applyAlignment="1">
      <alignment horizontal="right"/>
    </xf>
    <xf numFmtId="174" fontId="0" fillId="2" borderId="0" xfId="0" applyNumberFormat="1" applyFill="1"/>
    <xf numFmtId="174" fontId="11" fillId="2" borderId="0" xfId="1" applyNumberFormat="1" applyFont="1" applyFill="1" applyBorder="1" applyAlignment="1">
      <alignment horizontal="right"/>
    </xf>
    <xf numFmtId="174" fontId="11" fillId="2" borderId="5" xfId="1" applyNumberFormat="1" applyFont="1" applyFill="1" applyBorder="1" applyAlignment="1">
      <alignment horizontal="right"/>
    </xf>
    <xf numFmtId="174" fontId="0" fillId="2" borderId="0" xfId="1" applyNumberFormat="1" applyFont="1" applyFill="1" applyBorder="1" applyAlignment="1">
      <alignment horizontal="right"/>
    </xf>
    <xf numFmtId="174" fontId="0" fillId="2" borderId="5" xfId="1" applyNumberFormat="1" applyFont="1" applyFill="1" applyBorder="1" applyAlignment="1">
      <alignment horizontal="right"/>
    </xf>
    <xf numFmtId="168" fontId="0" fillId="2" borderId="0" xfId="0" applyNumberFormat="1" applyFill="1"/>
    <xf numFmtId="1" fontId="30" fillId="2" borderId="5" xfId="0" applyNumberFormat="1" applyFont="1" applyFill="1" applyBorder="1"/>
    <xf numFmtId="174" fontId="0" fillId="2" borderId="0" xfId="1" applyNumberFormat="1" applyFont="1" applyFill="1" applyBorder="1" applyAlignment="1">
      <alignment horizontal="center"/>
    </xf>
    <xf numFmtId="49" fontId="3" fillId="2" borderId="15" xfId="0" applyNumberFormat="1" applyFont="1" applyFill="1" applyBorder="1"/>
    <xf numFmtId="174" fontId="3" fillId="2" borderId="1" xfId="1" applyNumberFormat="1" applyFont="1" applyFill="1" applyBorder="1"/>
    <xf numFmtId="174" fontId="3" fillId="2" borderId="2" xfId="1" applyNumberFormat="1" applyFont="1" applyFill="1" applyBorder="1"/>
    <xf numFmtId="174" fontId="3" fillId="2" borderId="3" xfId="1" applyNumberFormat="1" applyFont="1" applyFill="1" applyBorder="1"/>
    <xf numFmtId="0" fontId="3" fillId="2" borderId="5" xfId="0" applyFont="1" applyFill="1" applyBorder="1"/>
    <xf numFmtId="168" fontId="9" fillId="2" borderId="1" xfId="0" applyNumberFormat="1" applyFont="1" applyFill="1" applyBorder="1"/>
    <xf numFmtId="168" fontId="9" fillId="2" borderId="3" xfId="0" applyNumberFormat="1" applyFont="1" applyFill="1" applyBorder="1"/>
    <xf numFmtId="43" fontId="9" fillId="2" borderId="0" xfId="0" applyNumberFormat="1" applyFont="1" applyFill="1"/>
    <xf numFmtId="168" fontId="9" fillId="2" borderId="0" xfId="6" applyNumberFormat="1" applyFont="1" applyFill="1"/>
    <xf numFmtId="176" fontId="0" fillId="2" borderId="0" xfId="0" applyNumberFormat="1" applyFill="1"/>
    <xf numFmtId="179" fontId="0" fillId="2" borderId="0" xfId="0" applyNumberFormat="1" applyFill="1"/>
    <xf numFmtId="180" fontId="0" fillId="2" borderId="0" xfId="0" applyNumberFormat="1" applyFill="1"/>
    <xf numFmtId="49" fontId="4" fillId="2" borderId="0" xfId="0" applyNumberFormat="1" applyFont="1" applyFill="1"/>
    <xf numFmtId="3" fontId="4" fillId="2" borderId="0" xfId="0" applyNumberFormat="1" applyFont="1" applyFill="1"/>
    <xf numFmtId="0" fontId="8" fillId="2" borderId="0" xfId="0" applyFont="1" applyFill="1"/>
    <xf numFmtId="0" fontId="7" fillId="2" borderId="0" xfId="0" quotePrefix="1" applyFont="1" applyFill="1" applyAlignment="1">
      <alignment horizontal="center"/>
    </xf>
    <xf numFmtId="49" fontId="4" fillId="2" borderId="14" xfId="0" applyNumberFormat="1" applyFont="1" applyFill="1" applyBorder="1"/>
    <xf numFmtId="165" fontId="0" fillId="2" borderId="11" xfId="1" applyFont="1" applyFill="1" applyBorder="1"/>
    <xf numFmtId="165" fontId="0" fillId="2" borderId="12" xfId="1" applyFont="1" applyFill="1" applyBorder="1"/>
    <xf numFmtId="165" fontId="0" fillId="2" borderId="0" xfId="1" applyFont="1" applyFill="1" applyBorder="1"/>
    <xf numFmtId="0" fontId="11" fillId="2" borderId="10" xfId="0" applyFont="1" applyFill="1" applyBorder="1"/>
    <xf numFmtId="0" fontId="11" fillId="2" borderId="12" xfId="0" applyFont="1" applyFill="1" applyBorder="1"/>
    <xf numFmtId="178" fontId="4" fillId="2" borderId="0" xfId="0" applyNumberFormat="1" applyFont="1" applyFill="1"/>
    <xf numFmtId="165" fontId="0" fillId="2" borderId="5" xfId="1" applyFont="1" applyFill="1" applyBorder="1"/>
    <xf numFmtId="166" fontId="4" fillId="2" borderId="0" xfId="1" applyNumberFormat="1" applyFont="1" applyFill="1"/>
    <xf numFmtId="174" fontId="0" fillId="2" borderId="7" xfId="1" applyNumberFormat="1" applyFont="1" applyFill="1" applyBorder="1"/>
    <xf numFmtId="174" fontId="0" fillId="2" borderId="7" xfId="1" applyNumberFormat="1" applyFont="1" applyFill="1" applyBorder="1" applyAlignment="1">
      <alignment horizontal="center"/>
    </xf>
    <xf numFmtId="174" fontId="0" fillId="2" borderId="6" xfId="1" applyNumberFormat="1" applyFon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49" fontId="7" fillId="2" borderId="0" xfId="0" applyNumberFormat="1" applyFont="1" applyFill="1" applyAlignment="1">
      <alignment horizontal="center"/>
    </xf>
    <xf numFmtId="168" fontId="28" fillId="2" borderId="10" xfId="0" applyNumberFormat="1" applyFont="1" applyFill="1" applyBorder="1"/>
    <xf numFmtId="49" fontId="7" fillId="2" borderId="15" xfId="0" applyNumberFormat="1" applyFont="1" applyFill="1" applyBorder="1"/>
    <xf numFmtId="174" fontId="7" fillId="2" borderId="1" xfId="1" applyNumberFormat="1" applyFont="1" applyFill="1" applyBorder="1"/>
    <xf numFmtId="174" fontId="7" fillId="2" borderId="2" xfId="1" applyNumberFormat="1" applyFont="1" applyFill="1" applyBorder="1"/>
    <xf numFmtId="174" fontId="7" fillId="2" borderId="3" xfId="1" applyNumberFormat="1" applyFont="1" applyFill="1" applyBorder="1"/>
    <xf numFmtId="174" fontId="7" fillId="2" borderId="6" xfId="1" applyNumberFormat="1" applyFont="1" applyFill="1" applyBorder="1"/>
    <xf numFmtId="174" fontId="7" fillId="2" borderId="7" xfId="1" applyNumberFormat="1" applyFont="1" applyFill="1" applyBorder="1"/>
    <xf numFmtId="174" fontId="7" fillId="2" borderId="8" xfId="1" applyNumberFormat="1" applyFont="1" applyFill="1" applyBorder="1"/>
    <xf numFmtId="174" fontId="3" fillId="2" borderId="0" xfId="1" applyNumberFormat="1" applyFont="1" applyFill="1" applyBorder="1"/>
    <xf numFmtId="178" fontId="7" fillId="2" borderId="0" xfId="0" applyNumberFormat="1" applyFont="1" applyFill="1"/>
    <xf numFmtId="166" fontId="7" fillId="2" borderId="0" xfId="1" applyNumberFormat="1" applyFont="1" applyFill="1"/>
    <xf numFmtId="0" fontId="7" fillId="2" borderId="0" xfId="0" applyFont="1" applyFill="1"/>
    <xf numFmtId="171" fontId="0" fillId="2" borderId="0" xfId="6" applyNumberFormat="1" applyFont="1" applyFill="1"/>
    <xf numFmtId="166" fontId="0" fillId="2" borderId="0" xfId="1" applyNumberFormat="1" applyFont="1" applyFill="1" applyBorder="1"/>
    <xf numFmtId="166" fontId="4" fillId="2" borderId="0" xfId="0" applyNumberFormat="1" applyFont="1" applyFill="1"/>
    <xf numFmtId="174" fontId="4" fillId="2" borderId="0" xfId="0" applyNumberFormat="1" applyFont="1" applyFill="1"/>
    <xf numFmtId="174" fontId="0" fillId="2" borderId="10" xfId="1" applyNumberFormat="1" applyFont="1" applyFill="1" applyBorder="1" applyAlignment="1"/>
    <xf numFmtId="174" fontId="0" fillId="2" borderId="11" xfId="1" applyNumberFormat="1" applyFont="1" applyFill="1" applyBorder="1" applyAlignment="1"/>
    <xf numFmtId="166" fontId="36" fillId="0" borderId="0" xfId="0" applyNumberFormat="1" applyFont="1"/>
    <xf numFmtId="174" fontId="0" fillId="0" borderId="6" xfId="1" applyNumberFormat="1" applyFont="1" applyFill="1" applyBorder="1"/>
    <xf numFmtId="174" fontId="0" fillId="0" borderId="7" xfId="1" applyNumberFormat="1" applyFont="1" applyFill="1" applyBorder="1"/>
    <xf numFmtId="174" fontId="0" fillId="0" borderId="8" xfId="1" applyNumberFormat="1" applyFont="1" applyFill="1" applyBorder="1"/>
    <xf numFmtId="174" fontId="0" fillId="0" borderId="7" xfId="1" applyNumberFormat="1" applyFont="1" applyFill="1" applyBorder="1" applyAlignment="1">
      <alignment horizontal="center"/>
    </xf>
    <xf numFmtId="174" fontId="0" fillId="0" borderId="8" xfId="1" applyNumberFormat="1" applyFont="1" applyFill="1" applyBorder="1" applyAlignment="1">
      <alignment horizontal="center"/>
    </xf>
    <xf numFmtId="174" fontId="3" fillId="2" borderId="7" xfId="1" applyNumberFormat="1" applyFont="1" applyFill="1" applyBorder="1"/>
    <xf numFmtId="174" fontId="0" fillId="2" borderId="8" xfId="1" applyNumberFormat="1" applyFont="1" applyFill="1" applyBorder="1"/>
    <xf numFmtId="0" fontId="7" fillId="2" borderId="5" xfId="0" quotePrefix="1" applyFont="1" applyFill="1" applyBorder="1" applyAlignment="1">
      <alignment horizontal="center"/>
    </xf>
    <xf numFmtId="174" fontId="0" fillId="0" borderId="7" xfId="1" applyNumberFormat="1" applyFont="1" applyBorder="1"/>
    <xf numFmtId="174" fontId="0" fillId="0" borderId="8" xfId="1" applyNumberFormat="1" applyFont="1" applyBorder="1"/>
    <xf numFmtId="173" fontId="17" fillId="2" borderId="4" xfId="8" quotePrefix="1" applyNumberFormat="1" applyFont="1" applyFill="1" applyBorder="1" applyAlignment="1">
      <alignment horizontal="center"/>
    </xf>
    <xf numFmtId="173" fontId="17" fillId="2" borderId="0" xfId="8" quotePrefix="1" applyNumberFormat="1" applyFont="1" applyFill="1" applyBorder="1" applyAlignment="1">
      <alignment horizontal="center"/>
    </xf>
    <xf numFmtId="0" fontId="17" fillId="2" borderId="1" xfId="3" applyFont="1" applyFill="1" applyBorder="1" applyAlignment="1">
      <alignment horizontal="center" vertical="center" wrapText="1"/>
    </xf>
    <xf numFmtId="0" fontId="17" fillId="2" borderId="2" xfId="3" applyFont="1" applyFill="1" applyBorder="1" applyAlignment="1">
      <alignment horizontal="center" vertical="center" wrapText="1"/>
    </xf>
    <xf numFmtId="0" fontId="17" fillId="2" borderId="3" xfId="3" applyFont="1" applyFill="1" applyBorder="1" applyAlignment="1">
      <alignment horizontal="center" vertical="center" wrapText="1"/>
    </xf>
    <xf numFmtId="172" fontId="16" fillId="2" borderId="10" xfId="7" quotePrefix="1" applyNumberFormat="1" applyFont="1" applyFill="1" applyBorder="1" applyAlignment="1">
      <alignment horizontal="center"/>
    </xf>
    <xf numFmtId="172" fontId="16" fillId="2" borderId="11" xfId="7" quotePrefix="1" applyNumberFormat="1" applyFont="1" applyFill="1" applyBorder="1" applyAlignment="1">
      <alignment horizontal="center"/>
    </xf>
    <xf numFmtId="172" fontId="16" fillId="2" borderId="12" xfId="7" quotePrefix="1" applyNumberFormat="1" applyFont="1" applyFill="1" applyBorder="1" applyAlignment="1">
      <alignment horizontal="center"/>
    </xf>
    <xf numFmtId="172" fontId="16" fillId="2" borderId="4" xfId="7" quotePrefix="1" applyNumberFormat="1" applyFont="1" applyFill="1" applyBorder="1" applyAlignment="1">
      <alignment horizontal="center"/>
    </xf>
    <xf numFmtId="172" fontId="16" fillId="2" borderId="0" xfId="7" quotePrefix="1" applyNumberFormat="1" applyFont="1" applyFill="1" applyAlignment="1">
      <alignment horizontal="center"/>
    </xf>
    <xf numFmtId="172" fontId="16" fillId="2" borderId="5" xfId="7" quotePrefix="1" applyNumberFormat="1" applyFont="1" applyFill="1" applyBorder="1" applyAlignment="1">
      <alignment horizontal="center"/>
    </xf>
    <xf numFmtId="0" fontId="17" fillId="2" borderId="4" xfId="8" quotePrefix="1" applyNumberFormat="1" applyFont="1" applyFill="1" applyBorder="1" applyAlignment="1">
      <alignment horizontal="center" vertical="center"/>
    </xf>
    <xf numFmtId="0" fontId="17" fillId="2" borderId="0" xfId="8" quotePrefix="1" applyNumberFormat="1" applyFont="1" applyFill="1" applyBorder="1" applyAlignment="1">
      <alignment horizontal="center" vertical="center"/>
    </xf>
    <xf numFmtId="37" fontId="17" fillId="2" borderId="1" xfId="7" applyFont="1" applyFill="1" applyBorder="1" applyAlignment="1">
      <alignment horizontal="center" vertical="center"/>
    </xf>
    <xf numFmtId="37" fontId="17" fillId="2" borderId="2" xfId="7" applyFont="1" applyFill="1" applyBorder="1" applyAlignment="1">
      <alignment horizontal="center" vertical="center"/>
    </xf>
    <xf numFmtId="37" fontId="17" fillId="2" borderId="3" xfId="7" applyFont="1" applyFill="1" applyBorder="1" applyAlignment="1">
      <alignment horizontal="center" vertical="center"/>
    </xf>
    <xf numFmtId="173" fontId="17" fillId="2" borderId="10" xfId="8" quotePrefix="1" applyNumberFormat="1" applyFont="1" applyFill="1" applyBorder="1" applyAlignment="1">
      <alignment horizontal="center"/>
    </xf>
    <xf numFmtId="173" fontId="17" fillId="2" borderId="11" xfId="8" quotePrefix="1" applyNumberFormat="1" applyFont="1" applyFill="1" applyBorder="1" applyAlignment="1">
      <alignment horizontal="center"/>
    </xf>
    <xf numFmtId="0" fontId="17" fillId="2" borderId="4" xfId="8" quotePrefix="1" applyNumberFormat="1" applyFont="1" applyFill="1" applyBorder="1" applyAlignment="1">
      <alignment horizontal="center" vertical="top"/>
    </xf>
    <xf numFmtId="0" fontId="17" fillId="2" borderId="0" xfId="8" quotePrefix="1" applyNumberFormat="1" applyFont="1" applyFill="1" applyBorder="1" applyAlignment="1">
      <alignment horizontal="center" vertical="top"/>
    </xf>
    <xf numFmtId="0" fontId="25" fillId="2" borderId="0" xfId="3" applyFont="1" applyFill="1" applyAlignment="1">
      <alignment horizontal="left"/>
    </xf>
    <xf numFmtId="1" fontId="24" fillId="2" borderId="0" xfId="2" applyNumberFormat="1" applyFont="1" applyFill="1" applyAlignment="1">
      <alignment horizontal="left" vertical="top" wrapText="1"/>
    </xf>
    <xf numFmtId="1" fontId="25" fillId="2" borderId="0" xfId="2" applyNumberFormat="1" applyFont="1" applyFill="1" applyAlignment="1">
      <alignment horizontal="left" wrapText="1"/>
    </xf>
    <xf numFmtId="173" fontId="17" fillId="2" borderId="4" xfId="8" quotePrefix="1" applyNumberFormat="1" applyFont="1" applyFill="1" applyBorder="1" applyAlignment="1">
      <alignment horizontal="center" vertical="center"/>
    </xf>
    <xf numFmtId="173" fontId="17" fillId="2" borderId="0" xfId="8" quotePrefix="1" applyNumberFormat="1" applyFont="1" applyFill="1" applyBorder="1" applyAlignment="1">
      <alignment horizontal="center" vertical="center"/>
    </xf>
    <xf numFmtId="172" fontId="16" fillId="2" borderId="6" xfId="7" quotePrefix="1" applyNumberFormat="1" applyFont="1" applyFill="1" applyBorder="1" applyAlignment="1">
      <alignment horizontal="center"/>
    </xf>
    <xf numFmtId="172" fontId="16" fillId="2" borderId="7" xfId="7" quotePrefix="1" applyNumberFormat="1" applyFont="1" applyFill="1" applyBorder="1" applyAlignment="1">
      <alignment horizontal="center"/>
    </xf>
    <xf numFmtId="37" fontId="17" fillId="2" borderId="4" xfId="7" quotePrefix="1" applyFont="1" applyFill="1" applyBorder="1" applyAlignment="1">
      <alignment horizontal="center"/>
    </xf>
    <xf numFmtId="37" fontId="17" fillId="2" borderId="0" xfId="7" quotePrefix="1" applyFont="1" applyFill="1" applyAlignment="1">
      <alignment horizontal="center"/>
    </xf>
    <xf numFmtId="173" fontId="17" fillId="2" borderId="4" xfId="8" quotePrefix="1" applyNumberFormat="1" applyFont="1" applyFill="1" applyBorder="1" applyAlignment="1">
      <alignment horizontal="center" wrapText="1"/>
    </xf>
    <xf numFmtId="173" fontId="17" fillId="2" borderId="0" xfId="8" quotePrefix="1" applyNumberFormat="1" applyFont="1" applyFill="1" applyBorder="1" applyAlignment="1">
      <alignment horizontal="center" wrapText="1"/>
    </xf>
    <xf numFmtId="49" fontId="10" fillId="2" borderId="9" xfId="0" applyNumberFormat="1" applyFont="1" applyFill="1" applyBorder="1" applyAlignment="1">
      <alignment horizontal="center" vertical="center"/>
    </xf>
    <xf numFmtId="49" fontId="10" fillId="2" borderId="14" xfId="0" applyNumberFormat="1" applyFont="1" applyFill="1" applyBorder="1" applyAlignment="1">
      <alignment horizontal="center" vertical="center"/>
    </xf>
    <xf numFmtId="49" fontId="10" fillId="2" borderId="13" xfId="0" applyNumberFormat="1" applyFont="1" applyFill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166" fontId="33" fillId="2" borderId="1" xfId="0" applyNumberFormat="1" applyFont="1" applyFill="1" applyBorder="1" applyAlignment="1">
      <alignment horizontal="center"/>
    </xf>
    <xf numFmtId="166" fontId="33" fillId="2" borderId="2" xfId="0" applyNumberFormat="1" applyFont="1" applyFill="1" applyBorder="1" applyAlignment="1">
      <alignment horizontal="center"/>
    </xf>
    <xf numFmtId="166" fontId="33" fillId="2" borderId="11" xfId="0" applyNumberFormat="1" applyFont="1" applyFill="1" applyBorder="1" applyAlignment="1">
      <alignment horizontal="center"/>
    </xf>
    <xf numFmtId="166" fontId="33" fillId="2" borderId="3" xfId="0" applyNumberFormat="1" applyFont="1" applyFill="1" applyBorder="1" applyAlignment="1">
      <alignment horizont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6" fontId="7" fillId="0" borderId="3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0" xfId="0" applyNumberFormat="1" applyFont="1" applyFill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1" fontId="7" fillId="2" borderId="0" xfId="2" applyNumberFormat="1" applyFont="1" applyFill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/>
    </xf>
    <xf numFmtId="166" fontId="7" fillId="2" borderId="2" xfId="0" applyNumberFormat="1" applyFont="1" applyFill="1" applyBorder="1" applyAlignment="1">
      <alignment horizontal="center"/>
    </xf>
    <xf numFmtId="166" fontId="7" fillId="2" borderId="11" xfId="0" applyNumberFormat="1" applyFont="1" applyFill="1" applyBorder="1" applyAlignment="1">
      <alignment horizontal="center"/>
    </xf>
    <xf numFmtId="166" fontId="7" fillId="2" borderId="3" xfId="0" applyNumberFormat="1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4" fillId="2" borderId="0" xfId="2" applyNumberFormat="1" applyFont="1" applyFill="1" applyAlignment="1">
      <alignment horizontal="left" wrapText="1"/>
    </xf>
    <xf numFmtId="0" fontId="7" fillId="0" borderId="1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77" fontId="16" fillId="2" borderId="0" xfId="7" applyNumberFormat="1" applyFont="1" applyFill="1" applyBorder="1" applyAlignment="1">
      <alignment horizontal="center"/>
    </xf>
    <xf numFmtId="37" fontId="18" fillId="2" borderId="0" xfId="7" applyFont="1" applyFill="1" applyBorder="1"/>
  </cellXfs>
  <cellStyles count="11">
    <cellStyle name="Comma" xfId="1" builtinId="3"/>
    <cellStyle name="Comma 2" xfId="10" xr:uid="{00000000-0005-0000-0000-000001000000}"/>
    <cellStyle name="Comma 3 2 2" xfId="8" xr:uid="{00000000-0005-0000-0000-000002000000}"/>
    <cellStyle name="Normal" xfId="0" builtinId="0"/>
    <cellStyle name="Normal 12 2" xfId="3" xr:uid="{00000000-0005-0000-0000-000004000000}"/>
    <cellStyle name="Normal 13 3" xfId="5" xr:uid="{00000000-0005-0000-0000-000005000000}"/>
    <cellStyle name="Normal 2 3 4 2 2 2" xfId="4" xr:uid="{00000000-0005-0000-0000-000006000000}"/>
    <cellStyle name="Normal 30 2" xfId="7" xr:uid="{00000000-0005-0000-0000-000007000000}"/>
    <cellStyle name="Normal 31" xfId="9" xr:uid="{00000000-0005-0000-0000-000008000000}"/>
    <cellStyle name="Normal_12500T1C" xfId="2" xr:uid="{00000000-0005-0000-0000-000009000000}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3"/>
  <sheetViews>
    <sheetView showGridLines="0" tabSelected="1" view="pageBreakPreview" topLeftCell="A80" zoomScale="90" zoomScaleNormal="90" zoomScaleSheetLayoutView="90" workbookViewId="0">
      <selection activeCell="N99" sqref="N99"/>
    </sheetView>
  </sheetViews>
  <sheetFormatPr defaultColWidth="9.140625" defaultRowHeight="14.25"/>
  <cols>
    <col min="1" max="1" width="4.7109375" style="31" customWidth="1"/>
    <col min="2" max="2" width="2.7109375" style="67" customWidth="1"/>
    <col min="3" max="3" width="6.140625" style="31" customWidth="1"/>
    <col min="4" max="4" width="15.42578125" style="31" customWidth="1"/>
    <col min="5" max="5" width="15.42578125" style="32" customWidth="1"/>
    <col min="6" max="6" width="12.85546875" style="31" customWidth="1"/>
    <col min="7" max="7" width="14.5703125" style="33" customWidth="1"/>
    <col min="8" max="8" width="4.42578125" style="33" customWidth="1"/>
    <col min="9" max="9" width="12.5703125" style="33" customWidth="1"/>
    <col min="10" max="10" width="15.85546875" style="33" customWidth="1"/>
    <col min="11" max="11" width="12.5703125" style="33" customWidth="1"/>
    <col min="12" max="12" width="14.5703125" style="33" customWidth="1"/>
    <col min="13" max="13" width="16.140625" style="33" bestFit="1" customWidth="1"/>
    <col min="14" max="14" width="11.28515625" style="33" bestFit="1" customWidth="1"/>
    <col min="15" max="15" width="11.28515625" style="31" bestFit="1" customWidth="1"/>
    <col min="16" max="20" width="12.42578125" style="31" bestFit="1" customWidth="1"/>
    <col min="21" max="16384" width="9.140625" style="31"/>
  </cols>
  <sheetData>
    <row r="1" spans="1:14" ht="11.25" customHeight="1">
      <c r="B1" s="31"/>
    </row>
    <row r="2" spans="1:14" ht="16.5" customHeight="1">
      <c r="B2" s="68" t="s">
        <v>172</v>
      </c>
      <c r="C2" s="68"/>
      <c r="D2" s="69" t="s">
        <v>173</v>
      </c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7.25" customHeight="1">
      <c r="B3" s="70"/>
      <c r="C3" s="70"/>
      <c r="D3" s="68" t="s">
        <v>223</v>
      </c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30" customHeight="1">
      <c r="B4" s="412" t="s">
        <v>174</v>
      </c>
      <c r="C4" s="413"/>
      <c r="D4" s="414"/>
      <c r="E4" s="36" t="s">
        <v>175</v>
      </c>
      <c r="F4" s="37" t="s">
        <v>176</v>
      </c>
      <c r="G4" s="37" t="s">
        <v>177</v>
      </c>
      <c r="H4" s="37"/>
      <c r="I4" s="107" t="s">
        <v>235</v>
      </c>
      <c r="J4" s="37" t="s">
        <v>176</v>
      </c>
      <c r="K4" s="37" t="s">
        <v>177</v>
      </c>
      <c r="L4" s="38"/>
      <c r="M4" s="38"/>
      <c r="N4" s="38"/>
    </row>
    <row r="5" spans="1:14" ht="21" customHeight="1">
      <c r="B5" s="412" t="s">
        <v>178</v>
      </c>
      <c r="C5" s="413"/>
      <c r="D5" s="413"/>
      <c r="E5" s="413"/>
      <c r="F5" s="413"/>
      <c r="G5" s="414"/>
      <c r="H5" s="111"/>
      <c r="I5" s="412" t="s">
        <v>237</v>
      </c>
      <c r="J5" s="413"/>
      <c r="K5" s="414"/>
      <c r="L5" s="39"/>
      <c r="M5" s="39"/>
      <c r="N5" s="39"/>
    </row>
    <row r="6" spans="1:14" ht="15" customHeight="1">
      <c r="B6" s="415">
        <v>2017</v>
      </c>
      <c r="C6" s="416"/>
      <c r="D6" s="417"/>
      <c r="E6" s="47">
        <v>112215.33900000001</v>
      </c>
      <c r="F6" s="48">
        <v>900997.424</v>
      </c>
      <c r="G6" s="49">
        <v>-788782.08499999996</v>
      </c>
      <c r="H6" s="112"/>
      <c r="I6" s="114"/>
      <c r="J6" s="43"/>
      <c r="K6" s="115"/>
      <c r="L6" s="43"/>
      <c r="M6" s="43"/>
      <c r="N6" s="43"/>
    </row>
    <row r="7" spans="1:14" ht="15" customHeight="1">
      <c r="B7" s="418">
        <v>2018</v>
      </c>
      <c r="C7" s="419"/>
      <c r="D7" s="420"/>
      <c r="E7" s="40">
        <v>119204.45600000001</v>
      </c>
      <c r="F7" s="41">
        <v>939443.29799999995</v>
      </c>
      <c r="G7" s="42">
        <v>-820238.84199999995</v>
      </c>
      <c r="H7" s="112"/>
      <c r="I7" s="116">
        <f t="shared" ref="I7:K11" si="0">100*E7/E6-100</f>
        <v>6.2283080568869593</v>
      </c>
      <c r="J7" s="117">
        <f t="shared" si="0"/>
        <v>4.2670348411562173</v>
      </c>
      <c r="K7" s="118">
        <f t="shared" si="0"/>
        <v>3.9880161578466726</v>
      </c>
      <c r="L7" s="43"/>
      <c r="M7" s="43"/>
      <c r="N7" s="43"/>
    </row>
    <row r="8" spans="1:14" ht="15" customHeight="1">
      <c r="B8" s="418">
        <v>2019</v>
      </c>
      <c r="C8" s="419"/>
      <c r="D8" s="420"/>
      <c r="E8" s="40">
        <v>130097.56967400003</v>
      </c>
      <c r="F8" s="41">
        <v>1031312.5300000003</v>
      </c>
      <c r="G8" s="42">
        <v>-901214.96032600023</v>
      </c>
      <c r="H8" s="112"/>
      <c r="I8" s="116">
        <f t="shared" si="0"/>
        <v>9.1381765745401538</v>
      </c>
      <c r="J8" s="117">
        <f t="shared" si="0"/>
        <v>9.7791140982731548</v>
      </c>
      <c r="K8" s="118">
        <f t="shared" si="0"/>
        <v>9.8722608805692715</v>
      </c>
      <c r="L8" s="43"/>
      <c r="M8" s="43"/>
      <c r="N8" s="43"/>
    </row>
    <row r="9" spans="1:14" ht="15" customHeight="1">
      <c r="B9" s="418">
        <v>2020</v>
      </c>
      <c r="C9" s="419"/>
      <c r="D9" s="420"/>
      <c r="E9" s="40">
        <v>99338.182920399995</v>
      </c>
      <c r="F9" s="41">
        <v>828649.45700000005</v>
      </c>
      <c r="G9" s="42">
        <v>-729308.27892960003</v>
      </c>
      <c r="H9" s="112"/>
      <c r="I9" s="116">
        <f t="shared" si="0"/>
        <v>-23.643321570631372</v>
      </c>
      <c r="J9" s="117">
        <f t="shared" si="0"/>
        <v>-19.650985235290435</v>
      </c>
      <c r="K9" s="118">
        <f t="shared" si="0"/>
        <v>-19.074991979074085</v>
      </c>
      <c r="L9" s="43"/>
      <c r="M9" s="43"/>
      <c r="N9" s="43"/>
    </row>
    <row r="10" spans="1:14" ht="15" customHeight="1">
      <c r="B10" s="418">
        <v>2021</v>
      </c>
      <c r="C10" s="419"/>
      <c r="D10" s="420"/>
      <c r="E10" s="40">
        <v>73773.960496</v>
      </c>
      <c r="F10" s="41">
        <v>941270.48599999992</v>
      </c>
      <c r="G10" s="42">
        <v>-547362.80659960001</v>
      </c>
      <c r="H10" s="112"/>
      <c r="I10" s="116">
        <f t="shared" si="0"/>
        <v>-25.73453799218845</v>
      </c>
      <c r="J10" s="117">
        <f t="shared" si="0"/>
        <v>13.590913268407519</v>
      </c>
      <c r="K10" s="118">
        <f t="shared" si="0"/>
        <v>-24.947676803702265</v>
      </c>
      <c r="L10" s="43"/>
      <c r="M10" s="43"/>
      <c r="N10" s="43"/>
    </row>
    <row r="11" spans="1:14" ht="15" customHeight="1">
      <c r="B11" s="418">
        <v>2022</v>
      </c>
      <c r="C11" s="419"/>
      <c r="D11" s="419"/>
      <c r="E11" s="40">
        <v>112229.79398</v>
      </c>
      <c r="F11" s="41">
        <v>1187586.2009999999</v>
      </c>
      <c r="G11" s="42">
        <v>-1075356.4070199998</v>
      </c>
      <c r="H11" s="42"/>
      <c r="I11" s="116">
        <f t="shared" si="0"/>
        <v>52.126567728575537</v>
      </c>
      <c r="J11" s="117">
        <f t="shared" si="0"/>
        <v>26.168430718223973</v>
      </c>
      <c r="K11" s="118">
        <f t="shared" si="0"/>
        <v>96.461358728495242</v>
      </c>
      <c r="L11" s="43"/>
      <c r="M11" s="43"/>
      <c r="N11" s="43"/>
    </row>
    <row r="12" spans="1:14" ht="15" customHeight="1">
      <c r="B12" s="435" t="s">
        <v>242</v>
      </c>
      <c r="C12" s="436"/>
      <c r="D12" s="436"/>
      <c r="E12" s="44">
        <v>116401.27646000001</v>
      </c>
      <c r="F12" s="45">
        <f>SUM(F86:F97)</f>
        <v>1282556.777</v>
      </c>
      <c r="G12" s="46">
        <f>E12-F12</f>
        <v>-1166155.5005399999</v>
      </c>
      <c r="H12" s="42"/>
      <c r="I12" s="116">
        <f>100*E12/E11-100</f>
        <v>3.7169118217782682</v>
      </c>
      <c r="J12" s="117">
        <f>100*F12/F11-100</f>
        <v>7.9969416889511393</v>
      </c>
      <c r="K12" s="118">
        <f>100*G12/G11-100</f>
        <v>8.4436278918558969</v>
      </c>
      <c r="L12" s="43"/>
      <c r="M12" s="43"/>
      <c r="N12" s="43"/>
    </row>
    <row r="13" spans="1:14" s="109" customFormat="1" ht="27.75" customHeight="1">
      <c r="B13" s="423" t="s">
        <v>96</v>
      </c>
      <c r="C13" s="424"/>
      <c r="D13" s="424"/>
      <c r="E13" s="424"/>
      <c r="F13" s="424"/>
      <c r="G13" s="425"/>
      <c r="H13" s="113"/>
      <c r="I13" s="412" t="s">
        <v>236</v>
      </c>
      <c r="J13" s="413"/>
      <c r="K13" s="414"/>
      <c r="L13" s="110"/>
      <c r="M13" s="110"/>
      <c r="N13" s="110"/>
    </row>
    <row r="14" spans="1:14" s="50" customFormat="1" ht="15" hidden="1" customHeight="1">
      <c r="A14" s="31"/>
      <c r="B14" s="426">
        <v>2017</v>
      </c>
      <c r="C14" s="427"/>
      <c r="D14" s="108" t="s">
        <v>185</v>
      </c>
      <c r="E14" s="47">
        <v>7689.9819999999991</v>
      </c>
      <c r="F14" s="48">
        <v>69698.254000000001</v>
      </c>
      <c r="G14" s="49">
        <v>-62008.272000000004</v>
      </c>
      <c r="H14" s="112"/>
      <c r="I14" s="114"/>
      <c r="J14" s="43"/>
      <c r="K14" s="115"/>
      <c r="L14" s="43"/>
      <c r="M14" s="43"/>
      <c r="N14" s="43"/>
    </row>
    <row r="15" spans="1:14" s="50" customFormat="1" ht="15" hidden="1" customHeight="1">
      <c r="A15" s="31"/>
      <c r="B15" s="51"/>
      <c r="C15" s="52"/>
      <c r="D15" s="31" t="s">
        <v>186</v>
      </c>
      <c r="E15" s="40">
        <v>10180.56</v>
      </c>
      <c r="F15" s="41">
        <v>61293.885999999999</v>
      </c>
      <c r="G15" s="42">
        <v>-51113.326000000001</v>
      </c>
      <c r="H15" s="112"/>
      <c r="I15" s="116">
        <f t="shared" ref="I15:K19" si="1">100*E15/E14-100</f>
        <v>32.387305978089444</v>
      </c>
      <c r="J15" s="117">
        <f t="shared" si="1"/>
        <v>-12.058218847203847</v>
      </c>
      <c r="K15" s="118">
        <f t="shared" si="1"/>
        <v>-17.570149350396363</v>
      </c>
      <c r="L15" s="43"/>
      <c r="M15" s="43"/>
      <c r="N15" s="43"/>
    </row>
    <row r="16" spans="1:14" s="50" customFormat="1" ht="15" hidden="1" customHeight="1">
      <c r="A16" s="31"/>
      <c r="B16" s="51"/>
      <c r="C16" s="52"/>
      <c r="D16" s="31" t="s">
        <v>183</v>
      </c>
      <c r="E16" s="40">
        <v>8000.4389999999994</v>
      </c>
      <c r="F16" s="41">
        <v>79134.149999999994</v>
      </c>
      <c r="G16" s="42">
        <v>-71133.710999999996</v>
      </c>
      <c r="H16" s="112"/>
      <c r="I16" s="116">
        <f t="shared" si="1"/>
        <v>-21.414548904971838</v>
      </c>
      <c r="J16" s="117">
        <f t="shared" si="1"/>
        <v>29.106106928837875</v>
      </c>
      <c r="K16" s="118">
        <f t="shared" si="1"/>
        <v>39.168621114579764</v>
      </c>
      <c r="L16" s="43"/>
      <c r="M16" s="43"/>
      <c r="N16" s="43"/>
    </row>
    <row r="17" spans="1:14" s="50" customFormat="1" ht="15" hidden="1" customHeight="1">
      <c r="A17" s="31"/>
      <c r="B17" s="51"/>
      <c r="C17" s="52"/>
      <c r="D17" s="31" t="s">
        <v>187</v>
      </c>
      <c r="E17" s="40">
        <v>7588.8190000000004</v>
      </c>
      <c r="F17" s="41">
        <v>66272.406999999992</v>
      </c>
      <c r="G17" s="42">
        <v>-58683.587999999989</v>
      </c>
      <c r="H17" s="112"/>
      <c r="I17" s="116">
        <f t="shared" si="1"/>
        <v>-5.1449676698991027</v>
      </c>
      <c r="J17" s="117">
        <f t="shared" si="1"/>
        <v>-16.253087952546409</v>
      </c>
      <c r="K17" s="118">
        <f t="shared" si="1"/>
        <v>-17.502423007285543</v>
      </c>
      <c r="L17" s="43"/>
      <c r="M17" s="43"/>
      <c r="N17" s="43"/>
    </row>
    <row r="18" spans="1:14" s="50" customFormat="1" ht="15" hidden="1" customHeight="1">
      <c r="A18" s="31"/>
      <c r="B18" s="51"/>
      <c r="C18" s="52"/>
      <c r="D18" s="31" t="s">
        <v>188</v>
      </c>
      <c r="E18" s="40">
        <v>9191.0729999999985</v>
      </c>
      <c r="F18" s="41">
        <v>72040.302000000011</v>
      </c>
      <c r="G18" s="42">
        <v>-62849.229000000014</v>
      </c>
      <c r="H18" s="112"/>
      <c r="I18" s="116">
        <f t="shared" si="1"/>
        <v>21.113351102457415</v>
      </c>
      <c r="J18" s="117">
        <f t="shared" si="1"/>
        <v>8.7033129791106205</v>
      </c>
      <c r="K18" s="118">
        <f t="shared" si="1"/>
        <v>7.0984770051892951</v>
      </c>
      <c r="L18" s="43"/>
      <c r="M18" s="43"/>
      <c r="N18" s="43"/>
    </row>
    <row r="19" spans="1:14" s="50" customFormat="1" ht="15" hidden="1" customHeight="1">
      <c r="A19" s="31"/>
      <c r="B19" s="51"/>
      <c r="C19" s="52"/>
      <c r="D19" s="31" t="s">
        <v>184</v>
      </c>
      <c r="E19" s="40">
        <v>14357.8</v>
      </c>
      <c r="F19" s="41">
        <v>72370.840000000011</v>
      </c>
      <c r="G19" s="42">
        <v>-58013.040000000008</v>
      </c>
      <c r="H19" s="112"/>
      <c r="I19" s="116">
        <f t="shared" si="1"/>
        <v>56.214622601735414</v>
      </c>
      <c r="J19" s="117">
        <f t="shared" si="1"/>
        <v>0.45882372897325752</v>
      </c>
      <c r="K19" s="118">
        <f t="shared" si="1"/>
        <v>-7.6949058515896951</v>
      </c>
      <c r="L19" s="43"/>
      <c r="M19" s="43"/>
      <c r="N19" s="43"/>
    </row>
    <row r="20" spans="1:14" s="50" customFormat="1" ht="15" hidden="1" customHeight="1">
      <c r="A20" s="31"/>
      <c r="B20" s="51"/>
      <c r="C20" s="52"/>
      <c r="D20" s="31" t="s">
        <v>189</v>
      </c>
      <c r="E20" s="40">
        <v>8952.1489999999994</v>
      </c>
      <c r="F20" s="41">
        <v>70292.476999999999</v>
      </c>
      <c r="G20" s="42">
        <v>-61340.328000000001</v>
      </c>
      <c r="H20" s="112"/>
      <c r="I20" s="116">
        <f>100*E20/E19-100</f>
        <v>-37.649577233280866</v>
      </c>
      <c r="J20" s="117">
        <f t="shared" ref="J20:J83" si="2">100*F20/F19-100</f>
        <v>-2.8718237898026473</v>
      </c>
      <c r="K20" s="118">
        <f t="shared" ref="K20:K83" si="3">100*G20/G19-100</f>
        <v>5.7354139689972925</v>
      </c>
      <c r="L20" s="43"/>
      <c r="M20" s="43"/>
      <c r="N20" s="43"/>
    </row>
    <row r="21" spans="1:14" s="50" customFormat="1" ht="15" hidden="1" customHeight="1">
      <c r="A21" s="31"/>
      <c r="B21" s="51"/>
      <c r="C21" s="52"/>
      <c r="D21" s="31" t="s">
        <v>190</v>
      </c>
      <c r="E21" s="40">
        <v>11450.452000000001</v>
      </c>
      <c r="F21" s="41">
        <v>80355.75</v>
      </c>
      <c r="G21" s="42">
        <v>-68905.297999999995</v>
      </c>
      <c r="H21" s="112"/>
      <c r="I21" s="116">
        <f t="shared" ref="I21:I84" si="4">100*E21/E20-100</f>
        <v>27.907299130074833</v>
      </c>
      <c r="J21" s="117">
        <f t="shared" si="2"/>
        <v>14.31628736031027</v>
      </c>
      <c r="K21" s="118">
        <f t="shared" si="3"/>
        <v>12.332783743836515</v>
      </c>
      <c r="L21" s="43"/>
      <c r="M21" s="43"/>
      <c r="N21" s="43"/>
    </row>
    <row r="22" spans="1:14" s="50" customFormat="1" ht="15" hidden="1" customHeight="1">
      <c r="A22" s="31"/>
      <c r="B22" s="51"/>
      <c r="C22" s="52"/>
      <c r="D22" s="31" t="s">
        <v>191</v>
      </c>
      <c r="E22" s="40">
        <v>10431.635999999999</v>
      </c>
      <c r="F22" s="41">
        <v>84826.966000000015</v>
      </c>
      <c r="G22" s="42">
        <v>-74395.330000000016</v>
      </c>
      <c r="H22" s="112"/>
      <c r="I22" s="116">
        <f t="shared" si="4"/>
        <v>-8.897605090174622</v>
      </c>
      <c r="J22" s="117">
        <f t="shared" si="2"/>
        <v>5.5642763585680086</v>
      </c>
      <c r="K22" s="118">
        <f t="shared" si="3"/>
        <v>7.9675034567008538</v>
      </c>
      <c r="L22" s="43"/>
      <c r="M22" s="43"/>
      <c r="N22" s="43"/>
    </row>
    <row r="23" spans="1:14" s="50" customFormat="1" ht="15" hidden="1" customHeight="1">
      <c r="A23" s="31"/>
      <c r="B23" s="51"/>
      <c r="C23" s="52"/>
      <c r="D23" s="31" t="s">
        <v>192</v>
      </c>
      <c r="E23" s="40">
        <v>8389.7490000000016</v>
      </c>
      <c r="F23" s="41">
        <v>80445.999000000011</v>
      </c>
      <c r="G23" s="42">
        <v>-72056.250000000015</v>
      </c>
      <c r="H23" s="112"/>
      <c r="I23" s="116">
        <f t="shared" si="4"/>
        <v>-19.573986285564388</v>
      </c>
      <c r="J23" s="117">
        <f t="shared" si="2"/>
        <v>-5.1645923538040961</v>
      </c>
      <c r="K23" s="118">
        <f t="shared" si="3"/>
        <v>-3.1441220840071509</v>
      </c>
      <c r="L23" s="43"/>
      <c r="M23" s="43"/>
      <c r="N23" s="43"/>
    </row>
    <row r="24" spans="1:14" s="50" customFormat="1" ht="15" hidden="1" customHeight="1">
      <c r="A24" s="31"/>
      <c r="B24" s="51"/>
      <c r="C24" s="52"/>
      <c r="D24" s="31" t="s">
        <v>193</v>
      </c>
      <c r="E24" s="40">
        <v>7481.77</v>
      </c>
      <c r="F24" s="41">
        <v>93941.948999999993</v>
      </c>
      <c r="G24" s="42">
        <v>-86460.178999999989</v>
      </c>
      <c r="H24" s="112"/>
      <c r="I24" s="116">
        <f t="shared" si="4"/>
        <v>-10.822481101639653</v>
      </c>
      <c r="J24" s="117">
        <f t="shared" si="2"/>
        <v>16.776409228257549</v>
      </c>
      <c r="K24" s="118">
        <f t="shared" si="3"/>
        <v>19.989839882036563</v>
      </c>
      <c r="L24" s="43"/>
      <c r="M24" s="43"/>
      <c r="N24" s="43"/>
    </row>
    <row r="25" spans="1:14" s="50" customFormat="1" ht="15" hidden="1" customHeight="1">
      <c r="A25" s="31"/>
      <c r="B25" s="51"/>
      <c r="C25" s="52"/>
      <c r="D25" s="31" t="s">
        <v>182</v>
      </c>
      <c r="E25" s="40">
        <v>8500.91</v>
      </c>
      <c r="F25" s="41">
        <v>70324.443999999989</v>
      </c>
      <c r="G25" s="42">
        <v>-61823.533999999985</v>
      </c>
      <c r="H25" s="112"/>
      <c r="I25" s="116">
        <f t="shared" si="4"/>
        <v>13.621643006935514</v>
      </c>
      <c r="J25" s="117">
        <f t="shared" si="2"/>
        <v>-25.140531201880862</v>
      </c>
      <c r="K25" s="118">
        <f t="shared" si="3"/>
        <v>-28.494788334870336</v>
      </c>
      <c r="L25" s="43"/>
      <c r="M25" s="43"/>
      <c r="N25" s="43"/>
    </row>
    <row r="26" spans="1:14" s="50" customFormat="1" ht="15" hidden="1" customHeight="1">
      <c r="A26" s="31"/>
      <c r="B26" s="410">
        <v>2018</v>
      </c>
      <c r="C26" s="411"/>
      <c r="D26" s="31" t="s">
        <v>185</v>
      </c>
      <c r="E26" s="40">
        <v>6181.1150000000007</v>
      </c>
      <c r="F26" s="41">
        <v>74545.872000000003</v>
      </c>
      <c r="G26" s="42">
        <v>-68364.756999999998</v>
      </c>
      <c r="H26" s="112"/>
      <c r="I26" s="116">
        <f t="shared" si="4"/>
        <v>-27.288784377201949</v>
      </c>
      <c r="J26" s="117">
        <f t="shared" si="2"/>
        <v>6.0027890160070285</v>
      </c>
      <c r="K26" s="118">
        <f t="shared" si="3"/>
        <v>10.580474095835442</v>
      </c>
      <c r="L26" s="43"/>
      <c r="M26" s="43"/>
      <c r="N26" s="43"/>
    </row>
    <row r="27" spans="1:14" s="50" customFormat="1" ht="15" hidden="1" customHeight="1">
      <c r="A27" s="31"/>
      <c r="B27" s="410"/>
      <c r="C27" s="411"/>
      <c r="D27" s="53" t="s">
        <v>186</v>
      </c>
      <c r="E27" s="54">
        <v>5784.1760000000004</v>
      </c>
      <c r="F27" s="33">
        <v>68186.116999999998</v>
      </c>
      <c r="G27" s="42">
        <v>-62401.940999999999</v>
      </c>
      <c r="H27" s="112"/>
      <c r="I27" s="116">
        <f t="shared" si="4"/>
        <v>-6.4218025388623232</v>
      </c>
      <c r="J27" s="117">
        <f t="shared" si="2"/>
        <v>-8.5313308830836405</v>
      </c>
      <c r="K27" s="118">
        <f t="shared" si="3"/>
        <v>-8.7220612807853684</v>
      </c>
      <c r="L27" s="43"/>
      <c r="M27" s="43"/>
      <c r="N27" s="43"/>
    </row>
    <row r="28" spans="1:14" s="50" customFormat="1" ht="15" hidden="1" customHeight="1">
      <c r="A28" s="31"/>
      <c r="B28" s="55"/>
      <c r="D28" s="53" t="s">
        <v>183</v>
      </c>
      <c r="E28" s="54">
        <v>8085.0470000000005</v>
      </c>
      <c r="F28" s="33">
        <v>54287.641999999993</v>
      </c>
      <c r="G28" s="42">
        <v>-46202.594999999994</v>
      </c>
      <c r="H28" s="112"/>
      <c r="I28" s="116">
        <f t="shared" si="4"/>
        <v>39.778716968501641</v>
      </c>
      <c r="J28" s="117">
        <f t="shared" si="2"/>
        <v>-20.383144856305577</v>
      </c>
      <c r="K28" s="118">
        <f t="shared" si="3"/>
        <v>-25.959682888710162</v>
      </c>
      <c r="L28" s="43"/>
      <c r="M28" s="43"/>
      <c r="N28" s="43"/>
    </row>
    <row r="29" spans="1:14" s="50" customFormat="1" ht="15" hidden="1" customHeight="1">
      <c r="A29" s="31"/>
      <c r="B29" s="55"/>
      <c r="D29" s="53" t="s">
        <v>187</v>
      </c>
      <c r="E29" s="54">
        <v>7988.2020000000002</v>
      </c>
      <c r="F29" s="33">
        <v>84083.717999999979</v>
      </c>
      <c r="G29" s="42">
        <v>-76095.515999999974</v>
      </c>
      <c r="H29" s="112"/>
      <c r="I29" s="116">
        <f t="shared" si="4"/>
        <v>-1.197828534577468</v>
      </c>
      <c r="J29" s="117">
        <f t="shared" si="2"/>
        <v>54.885559405950943</v>
      </c>
      <c r="K29" s="118">
        <f t="shared" si="3"/>
        <v>64.69965810361947</v>
      </c>
      <c r="L29" s="43"/>
      <c r="M29" s="43"/>
      <c r="N29" s="43"/>
    </row>
    <row r="30" spans="1:14" s="50" customFormat="1" ht="15" hidden="1" customHeight="1">
      <c r="A30" s="31"/>
      <c r="B30" s="410"/>
      <c r="C30" s="411"/>
      <c r="D30" s="53" t="s">
        <v>188</v>
      </c>
      <c r="E30" s="54">
        <v>10059.642</v>
      </c>
      <c r="F30" s="33">
        <v>79576.484999999986</v>
      </c>
      <c r="G30" s="42">
        <v>-69516.842999999993</v>
      </c>
      <c r="H30" s="112"/>
      <c r="I30" s="116">
        <f t="shared" si="4"/>
        <v>25.93124209928591</v>
      </c>
      <c r="J30" s="117">
        <f t="shared" si="2"/>
        <v>-5.3604111559386496</v>
      </c>
      <c r="K30" s="118">
        <f t="shared" si="3"/>
        <v>-8.6452833830576594</v>
      </c>
      <c r="L30" s="43"/>
      <c r="M30" s="43"/>
      <c r="N30" s="43"/>
    </row>
    <row r="31" spans="1:14" s="50" customFormat="1" ht="15" hidden="1" customHeight="1">
      <c r="A31" s="31"/>
      <c r="B31" s="410"/>
      <c r="C31" s="411"/>
      <c r="D31" s="53" t="s">
        <v>184</v>
      </c>
      <c r="E31" s="54">
        <v>7809.7379999999994</v>
      </c>
      <c r="F31" s="33">
        <v>63991.538000000008</v>
      </c>
      <c r="G31" s="42">
        <v>-56181.80000000001</v>
      </c>
      <c r="H31" s="112"/>
      <c r="I31" s="116">
        <f t="shared" si="4"/>
        <v>-22.365646809299975</v>
      </c>
      <c r="J31" s="117">
        <f t="shared" si="2"/>
        <v>-19.584864800198176</v>
      </c>
      <c r="K31" s="118">
        <f t="shared" si="3"/>
        <v>-19.182463449900894</v>
      </c>
      <c r="L31" s="43"/>
      <c r="M31" s="43"/>
      <c r="N31" s="43"/>
    </row>
    <row r="32" spans="1:14" s="50" customFormat="1" ht="15" hidden="1" customHeight="1">
      <c r="A32" s="31"/>
      <c r="B32" s="55"/>
      <c r="D32" s="53" t="s">
        <v>189</v>
      </c>
      <c r="E32" s="54">
        <v>11541.875</v>
      </c>
      <c r="F32" s="33">
        <v>79733.285999999993</v>
      </c>
      <c r="G32" s="42">
        <v>-68191.410999999993</v>
      </c>
      <c r="H32" s="112"/>
      <c r="I32" s="116">
        <f t="shared" si="4"/>
        <v>47.788248466209751</v>
      </c>
      <c r="J32" s="117">
        <f t="shared" si="2"/>
        <v>24.599733796052831</v>
      </c>
      <c r="K32" s="118">
        <f t="shared" si="3"/>
        <v>21.376337176808121</v>
      </c>
      <c r="L32" s="43"/>
      <c r="M32" s="43"/>
      <c r="N32" s="43"/>
    </row>
    <row r="33" spans="1:14" s="50" customFormat="1" ht="15" hidden="1" customHeight="1">
      <c r="A33" s="31"/>
      <c r="B33" s="410"/>
      <c r="C33" s="411"/>
      <c r="D33" s="53" t="s">
        <v>194</v>
      </c>
      <c r="E33" s="54">
        <v>12814.505999999999</v>
      </c>
      <c r="F33" s="33">
        <v>92980.854000000007</v>
      </c>
      <c r="G33" s="42">
        <v>-80147.412000000011</v>
      </c>
      <c r="H33" s="112"/>
      <c r="I33" s="116">
        <f t="shared" si="4"/>
        <v>11.026206747170619</v>
      </c>
      <c r="J33" s="117">
        <f t="shared" si="2"/>
        <v>16.614852672696841</v>
      </c>
      <c r="K33" s="118">
        <f t="shared" si="3"/>
        <v>17.533001333555077</v>
      </c>
      <c r="L33" s="43"/>
      <c r="M33" s="43"/>
      <c r="N33" s="43"/>
    </row>
    <row r="34" spans="1:14" s="50" customFormat="1" ht="15" hidden="1" customHeight="1">
      <c r="A34" s="31"/>
      <c r="B34" s="410"/>
      <c r="C34" s="411"/>
      <c r="D34" s="53" t="s">
        <v>180</v>
      </c>
      <c r="E34" s="54">
        <v>11645.415999999999</v>
      </c>
      <c r="F34" s="33">
        <v>77409.103000000003</v>
      </c>
      <c r="G34" s="42">
        <v>-65763.687000000005</v>
      </c>
      <c r="H34" s="112"/>
      <c r="I34" s="116">
        <f t="shared" si="4"/>
        <v>-9.1231765001319616</v>
      </c>
      <c r="J34" s="117">
        <f t="shared" si="2"/>
        <v>-16.747266055439752</v>
      </c>
      <c r="K34" s="118">
        <f t="shared" si="3"/>
        <v>-17.94658697151695</v>
      </c>
      <c r="L34" s="43"/>
      <c r="M34" s="43"/>
      <c r="N34" s="43"/>
    </row>
    <row r="35" spans="1:14" s="50" customFormat="1" ht="15" hidden="1" customHeight="1">
      <c r="A35" s="31"/>
      <c r="B35" s="428"/>
      <c r="C35" s="429"/>
      <c r="D35" s="53" t="s">
        <v>195</v>
      </c>
      <c r="E35" s="54">
        <v>16842.307000000004</v>
      </c>
      <c r="F35" s="33">
        <v>100916.79999999997</v>
      </c>
      <c r="G35" s="42">
        <v>-84074.492999999973</v>
      </c>
      <c r="H35" s="112"/>
      <c r="I35" s="116">
        <f t="shared" si="4"/>
        <v>44.62606574123248</v>
      </c>
      <c r="J35" s="117">
        <f t="shared" si="2"/>
        <v>30.368129960115908</v>
      </c>
      <c r="K35" s="118">
        <f t="shared" si="3"/>
        <v>27.843338528145424</v>
      </c>
      <c r="L35" s="43"/>
      <c r="M35" s="43"/>
      <c r="N35" s="43"/>
    </row>
    <row r="36" spans="1:14" s="50" customFormat="1" ht="15" hidden="1" customHeight="1">
      <c r="A36" s="31"/>
      <c r="B36" s="56"/>
      <c r="C36" s="57"/>
      <c r="D36" s="53" t="s">
        <v>196</v>
      </c>
      <c r="E36" s="54">
        <v>10460.251</v>
      </c>
      <c r="F36" s="33">
        <v>70701.010999999984</v>
      </c>
      <c r="G36" s="42">
        <v>-60240.75999999998</v>
      </c>
      <c r="H36" s="112"/>
      <c r="I36" s="116">
        <f t="shared" si="4"/>
        <v>-37.893003612866117</v>
      </c>
      <c r="J36" s="117">
        <f t="shared" si="2"/>
        <v>-29.941287278233148</v>
      </c>
      <c r="K36" s="118">
        <f t="shared" si="3"/>
        <v>-28.348351740878172</v>
      </c>
      <c r="L36" s="43"/>
      <c r="M36" s="43"/>
      <c r="N36" s="43"/>
    </row>
    <row r="37" spans="1:14" s="50" customFormat="1" ht="15" hidden="1" customHeight="1">
      <c r="A37" s="31"/>
      <c r="B37" s="421"/>
      <c r="C37" s="422"/>
      <c r="D37" s="53" t="s">
        <v>181</v>
      </c>
      <c r="E37" s="54">
        <v>9973.244999999999</v>
      </c>
      <c r="F37" s="33">
        <v>93030.872000000003</v>
      </c>
      <c r="G37" s="42">
        <v>-83057.627000000008</v>
      </c>
      <c r="H37" s="112"/>
      <c r="I37" s="116">
        <f t="shared" si="4"/>
        <v>-4.6557773804854321</v>
      </c>
      <c r="J37" s="117">
        <f t="shared" si="2"/>
        <v>31.583510170738634</v>
      </c>
      <c r="K37" s="118">
        <f t="shared" si="3"/>
        <v>37.876127392815164</v>
      </c>
      <c r="L37" s="43"/>
      <c r="M37" s="43"/>
      <c r="N37" s="43"/>
    </row>
    <row r="38" spans="1:14" s="50" customFormat="1" ht="15" hidden="1" customHeight="1">
      <c r="A38" s="31"/>
      <c r="B38" s="439">
        <v>2019</v>
      </c>
      <c r="C38" s="440"/>
      <c r="D38" s="53" t="s">
        <v>197</v>
      </c>
      <c r="E38" s="54">
        <v>11693.66</v>
      </c>
      <c r="F38" s="33">
        <v>74815.290999999997</v>
      </c>
      <c r="G38" s="42">
        <v>-63121.630999999994</v>
      </c>
      <c r="H38" s="112"/>
      <c r="I38" s="116">
        <f t="shared" si="4"/>
        <v>17.250303186174619</v>
      </c>
      <c r="J38" s="117">
        <f t="shared" si="2"/>
        <v>-19.580146470087911</v>
      </c>
      <c r="K38" s="118">
        <f t="shared" si="3"/>
        <v>-24.002607250024141</v>
      </c>
      <c r="L38" s="43"/>
      <c r="M38" s="43"/>
      <c r="N38" s="43"/>
    </row>
    <row r="39" spans="1:14" s="50" customFormat="1" ht="15" hidden="1" customHeight="1">
      <c r="A39" s="31"/>
      <c r="B39" s="58"/>
      <c r="C39" s="59"/>
      <c r="D39" s="53" t="s">
        <v>186</v>
      </c>
      <c r="E39" s="54">
        <v>7402.3880000000017</v>
      </c>
      <c r="F39" s="33">
        <v>61817.55</v>
      </c>
      <c r="G39" s="42">
        <v>-54415.162000000004</v>
      </c>
      <c r="H39" s="112"/>
      <c r="I39" s="116">
        <f t="shared" si="4"/>
        <v>-36.697424074241923</v>
      </c>
      <c r="J39" s="117">
        <f t="shared" si="2"/>
        <v>-17.373107591067182</v>
      </c>
      <c r="K39" s="118">
        <f t="shared" si="3"/>
        <v>-13.793162283781911</v>
      </c>
      <c r="L39" s="43"/>
      <c r="M39" s="43"/>
      <c r="N39" s="43"/>
    </row>
    <row r="40" spans="1:14" s="50" customFormat="1" ht="15" hidden="1" customHeight="1">
      <c r="A40" s="31"/>
      <c r="B40" s="58"/>
      <c r="C40" s="59"/>
      <c r="D40" s="53" t="s">
        <v>183</v>
      </c>
      <c r="E40" s="54">
        <v>11587.371999999999</v>
      </c>
      <c r="F40" s="33">
        <v>90265.505999999994</v>
      </c>
      <c r="G40" s="42">
        <v>-78678.133999999991</v>
      </c>
      <c r="H40" s="112"/>
      <c r="I40" s="116">
        <f t="shared" si="4"/>
        <v>56.535593648968359</v>
      </c>
      <c r="J40" s="117">
        <f t="shared" si="2"/>
        <v>46.019222696467239</v>
      </c>
      <c r="K40" s="118">
        <f t="shared" si="3"/>
        <v>44.588624030927235</v>
      </c>
      <c r="L40" s="43"/>
      <c r="M40" s="43"/>
      <c r="N40" s="43"/>
    </row>
    <row r="41" spans="1:14" s="50" customFormat="1" ht="15" hidden="1" customHeight="1">
      <c r="A41" s="31"/>
      <c r="B41" s="58"/>
      <c r="C41" s="59"/>
      <c r="D41" s="53" t="s">
        <v>187</v>
      </c>
      <c r="E41" s="54">
        <v>7658.5079999999998</v>
      </c>
      <c r="F41" s="33">
        <v>72648.123999999996</v>
      </c>
      <c r="G41" s="42">
        <v>-64989.615999999995</v>
      </c>
      <c r="H41" s="112"/>
      <c r="I41" s="116">
        <f t="shared" si="4"/>
        <v>-33.906428480935972</v>
      </c>
      <c r="J41" s="117">
        <f t="shared" si="2"/>
        <v>-19.517291577582256</v>
      </c>
      <c r="K41" s="118">
        <f t="shared" si="3"/>
        <v>-17.398122329642433</v>
      </c>
      <c r="L41" s="43"/>
      <c r="M41" s="43"/>
      <c r="N41" s="43"/>
    </row>
    <row r="42" spans="1:14" s="50" customFormat="1" ht="15" hidden="1" customHeight="1">
      <c r="A42" s="31"/>
      <c r="B42" s="58"/>
      <c r="C42" s="59"/>
      <c r="D42" s="53" t="s">
        <v>102</v>
      </c>
      <c r="E42" s="54">
        <v>10122.296</v>
      </c>
      <c r="F42" s="33">
        <v>97408.858999999997</v>
      </c>
      <c r="G42" s="42">
        <v>-87286.562999999995</v>
      </c>
      <c r="H42" s="112"/>
      <c r="I42" s="116">
        <f t="shared" si="4"/>
        <v>32.170600331030528</v>
      </c>
      <c r="J42" s="117">
        <f t="shared" si="2"/>
        <v>34.083103095683526</v>
      </c>
      <c r="K42" s="118">
        <f t="shared" si="3"/>
        <v>34.30847629565929</v>
      </c>
      <c r="L42" s="43"/>
      <c r="M42" s="43"/>
      <c r="N42" s="43"/>
    </row>
    <row r="43" spans="1:14" s="50" customFormat="1" ht="15" hidden="1" customHeight="1">
      <c r="A43" s="31"/>
      <c r="B43" s="58"/>
      <c r="C43" s="59"/>
      <c r="D43" s="53" t="s">
        <v>179</v>
      </c>
      <c r="E43" s="54">
        <v>14184.376000000004</v>
      </c>
      <c r="F43" s="33">
        <v>85630.053</v>
      </c>
      <c r="G43" s="42">
        <v>-71445.676999999996</v>
      </c>
      <c r="H43" s="112"/>
      <c r="I43" s="116">
        <f t="shared" si="4"/>
        <v>40.130025836035657</v>
      </c>
      <c r="J43" s="117">
        <f t="shared" si="2"/>
        <v>-12.092130141879593</v>
      </c>
      <c r="K43" s="118">
        <f t="shared" si="3"/>
        <v>-18.148138104601514</v>
      </c>
      <c r="L43" s="43"/>
      <c r="M43" s="43"/>
      <c r="N43" s="43"/>
    </row>
    <row r="44" spans="1:14" s="50" customFormat="1" ht="15" hidden="1" customHeight="1">
      <c r="A44" s="31"/>
      <c r="B44" s="58"/>
      <c r="C44" s="59"/>
      <c r="D44" s="53" t="s">
        <v>198</v>
      </c>
      <c r="E44" s="54">
        <v>8990.7270000000026</v>
      </c>
      <c r="F44" s="33">
        <v>80521.139000000025</v>
      </c>
      <c r="G44" s="42">
        <v>-71530.412000000026</v>
      </c>
      <c r="H44" s="112"/>
      <c r="I44" s="116">
        <f t="shared" si="4"/>
        <v>-36.615280079997873</v>
      </c>
      <c r="J44" s="117">
        <f t="shared" si="2"/>
        <v>-5.9662628026167113</v>
      </c>
      <c r="K44" s="118">
        <f t="shared" si="3"/>
        <v>0.11860059776608978</v>
      </c>
      <c r="L44" s="43"/>
      <c r="M44" s="43"/>
      <c r="N44" s="43"/>
    </row>
    <row r="45" spans="1:14" s="50" customFormat="1" ht="15" hidden="1" customHeight="1">
      <c r="A45" s="31"/>
      <c r="B45" s="58"/>
      <c r="C45" s="59"/>
      <c r="D45" s="53" t="s">
        <v>194</v>
      </c>
      <c r="E45" s="54">
        <v>13507.864000000001</v>
      </c>
      <c r="F45" s="33">
        <v>92458.117999999973</v>
      </c>
      <c r="G45" s="42">
        <v>-78950.253999999972</v>
      </c>
      <c r="H45" s="112"/>
      <c r="I45" s="116">
        <f t="shared" si="4"/>
        <v>50.242177301123661</v>
      </c>
      <c r="J45" s="117">
        <f t="shared" si="2"/>
        <v>14.824652443130418</v>
      </c>
      <c r="K45" s="118">
        <f t="shared" si="3"/>
        <v>10.372989323757764</v>
      </c>
      <c r="L45" s="43"/>
      <c r="M45" s="43"/>
      <c r="N45" s="43"/>
    </row>
    <row r="46" spans="1:14" s="50" customFormat="1" ht="15" hidden="1" customHeight="1">
      <c r="A46" s="31"/>
      <c r="B46" s="58"/>
      <c r="C46" s="59"/>
      <c r="D46" s="53" t="s">
        <v>180</v>
      </c>
      <c r="E46" s="54">
        <v>12342.215999999999</v>
      </c>
      <c r="F46" s="33">
        <v>78587.107999999993</v>
      </c>
      <c r="G46" s="42">
        <v>-66244.891999999993</v>
      </c>
      <c r="H46" s="112"/>
      <c r="I46" s="116">
        <f t="shared" si="4"/>
        <v>-8.6294028426700322</v>
      </c>
      <c r="J46" s="117">
        <f t="shared" si="2"/>
        <v>-15.002479284728665</v>
      </c>
      <c r="K46" s="118">
        <f t="shared" si="3"/>
        <v>-16.092870328194238</v>
      </c>
      <c r="L46" s="43"/>
      <c r="M46" s="43"/>
      <c r="N46" s="43"/>
    </row>
    <row r="47" spans="1:14" s="50" customFormat="1" ht="15" hidden="1" customHeight="1">
      <c r="A47" s="31"/>
      <c r="B47" s="58"/>
      <c r="C47" s="59"/>
      <c r="D47" s="53" t="s">
        <v>192</v>
      </c>
      <c r="E47" s="54">
        <v>12998.173000000003</v>
      </c>
      <c r="F47" s="33">
        <v>95510.386000000028</v>
      </c>
      <c r="G47" s="42">
        <v>-82512.213000000018</v>
      </c>
      <c r="H47" s="112"/>
      <c r="I47" s="116">
        <f t="shared" si="4"/>
        <v>5.3147425065320846</v>
      </c>
      <c r="J47" s="117">
        <f t="shared" si="2"/>
        <v>21.534420123972552</v>
      </c>
      <c r="K47" s="118">
        <f t="shared" si="3"/>
        <v>24.556340132609805</v>
      </c>
      <c r="L47" s="43"/>
      <c r="M47" s="43"/>
      <c r="N47" s="43"/>
    </row>
    <row r="48" spans="1:14" s="50" customFormat="1" ht="15" hidden="1" customHeight="1">
      <c r="A48" s="31"/>
      <c r="B48" s="58"/>
      <c r="C48" s="59"/>
      <c r="D48" s="53" t="s">
        <v>199</v>
      </c>
      <c r="E48" s="54">
        <v>9740</v>
      </c>
      <c r="F48" s="33">
        <v>101432.39600000001</v>
      </c>
      <c r="G48" s="42">
        <v>-91692.396000000008</v>
      </c>
      <c r="H48" s="112"/>
      <c r="I48" s="116">
        <f t="shared" si="4"/>
        <v>-25.066392022940462</v>
      </c>
      <c r="J48" s="117">
        <f t="shared" si="2"/>
        <v>6.2003832755947457</v>
      </c>
      <c r="K48" s="118">
        <f t="shared" si="3"/>
        <v>11.125847515445983</v>
      </c>
      <c r="L48" s="43"/>
      <c r="M48" s="43"/>
      <c r="N48" s="43"/>
    </row>
    <row r="49" spans="1:14" s="50" customFormat="1" ht="15" hidden="1" customHeight="1">
      <c r="A49" s="31"/>
      <c r="B49" s="58"/>
      <c r="C49" s="59"/>
      <c r="D49" s="53" t="s">
        <v>182</v>
      </c>
      <c r="E49" s="54">
        <v>9869.989674000004</v>
      </c>
      <c r="F49" s="33">
        <v>100218</v>
      </c>
      <c r="G49" s="42">
        <v>-90348.010325999989</v>
      </c>
      <c r="H49" s="112"/>
      <c r="I49" s="116">
        <f t="shared" si="4"/>
        <v>1.3345962422998383</v>
      </c>
      <c r="J49" s="117">
        <f t="shared" si="2"/>
        <v>-1.1972466863545321</v>
      </c>
      <c r="K49" s="118">
        <f t="shared" si="3"/>
        <v>-1.4661910176281339</v>
      </c>
      <c r="L49" s="43"/>
      <c r="M49" s="43"/>
      <c r="N49" s="43"/>
    </row>
    <row r="50" spans="1:14" s="50" customFormat="1" ht="15">
      <c r="A50" s="31"/>
      <c r="B50" s="410">
        <v>2020</v>
      </c>
      <c r="C50" s="411"/>
      <c r="D50" s="53" t="s">
        <v>197</v>
      </c>
      <c r="E50" s="54">
        <v>9900.1382799999992</v>
      </c>
      <c r="F50" s="33">
        <v>54741</v>
      </c>
      <c r="G50" s="42">
        <v>-44841</v>
      </c>
      <c r="H50" s="112"/>
      <c r="I50" s="116">
        <f t="shared" si="4"/>
        <v>0.30545732058276087</v>
      </c>
      <c r="J50" s="117">
        <f t="shared" si="2"/>
        <v>-45.378075794767405</v>
      </c>
      <c r="K50" s="118">
        <f t="shared" si="3"/>
        <v>-50.368580516381513</v>
      </c>
      <c r="L50" s="43"/>
      <c r="M50" s="43"/>
      <c r="N50" s="43"/>
    </row>
    <row r="51" spans="1:14" s="50" customFormat="1" ht="15">
      <c r="A51" s="31"/>
      <c r="B51" s="58"/>
      <c r="C51" s="59"/>
      <c r="D51" s="53" t="s">
        <v>186</v>
      </c>
      <c r="E51" s="54">
        <v>7300.1654500000004</v>
      </c>
      <c r="F51" s="33">
        <v>74937.707000000009</v>
      </c>
      <c r="G51" s="42">
        <v>-67637.445390000008</v>
      </c>
      <c r="H51" s="112"/>
      <c r="I51" s="116">
        <f t="shared" si="4"/>
        <v>-26.261984999264058</v>
      </c>
      <c r="J51" s="117">
        <f t="shared" si="2"/>
        <v>36.895027493103896</v>
      </c>
      <c r="K51" s="118">
        <f t="shared" si="3"/>
        <v>50.838396534421634</v>
      </c>
      <c r="L51" s="43"/>
      <c r="M51" s="43"/>
      <c r="N51" s="43"/>
    </row>
    <row r="52" spans="1:14" s="50" customFormat="1" ht="21" customHeight="1">
      <c r="A52" s="31"/>
      <c r="B52" s="58"/>
      <c r="C52" s="59"/>
      <c r="D52" s="53" t="s">
        <v>200</v>
      </c>
      <c r="E52" s="127">
        <v>7278.1332400000001</v>
      </c>
      <c r="F52" s="33">
        <v>76745.066999999995</v>
      </c>
      <c r="G52" s="42">
        <v>-69467.026939999996</v>
      </c>
      <c r="H52" s="112"/>
      <c r="I52" s="116">
        <f t="shared" si="4"/>
        <v>-0.3018042556829954</v>
      </c>
      <c r="J52" s="117">
        <f t="shared" si="2"/>
        <v>2.4118165238228926</v>
      </c>
      <c r="K52" s="118">
        <f t="shared" si="3"/>
        <v>2.7049832226077513</v>
      </c>
      <c r="L52" s="43"/>
      <c r="M52" s="43"/>
      <c r="N52" s="43"/>
    </row>
    <row r="53" spans="1:14" s="50" customFormat="1" ht="15.75" customHeight="1">
      <c r="A53" s="31"/>
      <c r="B53" s="58"/>
      <c r="D53" s="53" t="s">
        <v>187</v>
      </c>
      <c r="E53" s="54">
        <v>11088.17956</v>
      </c>
      <c r="F53" s="33">
        <v>62769.837000000014</v>
      </c>
      <c r="G53" s="42">
        <v>-51681.65744000001</v>
      </c>
      <c r="H53" s="112"/>
      <c r="I53" s="116">
        <f t="shared" si="4"/>
        <v>52.349224648159918</v>
      </c>
      <c r="J53" s="117">
        <f t="shared" si="2"/>
        <v>-18.209939148271232</v>
      </c>
      <c r="K53" s="118">
        <f t="shared" si="3"/>
        <v>-25.602606421261626</v>
      </c>
      <c r="L53" s="43"/>
      <c r="M53" s="43"/>
      <c r="N53" s="43"/>
    </row>
    <row r="54" spans="1:14" s="50" customFormat="1" ht="15.75" customHeight="1">
      <c r="A54" s="31"/>
      <c r="B54" s="410"/>
      <c r="C54" s="411"/>
      <c r="D54" s="53" t="s">
        <v>102</v>
      </c>
      <c r="E54" s="54">
        <v>7923.5813499999995</v>
      </c>
      <c r="F54" s="33">
        <v>53369.834999999999</v>
      </c>
      <c r="G54" s="42">
        <v>-45445.421129999995</v>
      </c>
      <c r="H54" s="112"/>
      <c r="I54" s="116">
        <f t="shared" si="4"/>
        <v>-28.540286463398516</v>
      </c>
      <c r="J54" s="117">
        <f t="shared" si="2"/>
        <v>-14.975348749113394</v>
      </c>
      <c r="K54" s="118">
        <f t="shared" si="3"/>
        <v>-12.066633732170814</v>
      </c>
      <c r="L54" s="43"/>
      <c r="M54" s="43"/>
      <c r="N54" s="43"/>
    </row>
    <row r="55" spans="1:14" s="50" customFormat="1" ht="15.75" customHeight="1">
      <c r="A55" s="31"/>
      <c r="B55" s="437"/>
      <c r="C55" s="438"/>
      <c r="D55" s="53" t="s">
        <v>184</v>
      </c>
      <c r="E55" s="54">
        <v>7881.6046200000001</v>
      </c>
      <c r="F55" s="33">
        <v>59226</v>
      </c>
      <c r="G55" s="42">
        <v>-51344</v>
      </c>
      <c r="H55" s="112"/>
      <c r="I55" s="116">
        <f t="shared" si="4"/>
        <v>-0.52976966028118966</v>
      </c>
      <c r="J55" s="117">
        <f t="shared" si="2"/>
        <v>10.972799522426854</v>
      </c>
      <c r="K55" s="118">
        <f t="shared" si="3"/>
        <v>12.97947895152447</v>
      </c>
      <c r="L55" s="43"/>
      <c r="M55" s="43"/>
      <c r="N55" s="43"/>
    </row>
    <row r="56" spans="1:14" s="50" customFormat="1" ht="15.75" customHeight="1">
      <c r="A56" s="31"/>
      <c r="B56" s="437"/>
      <c r="C56" s="438"/>
      <c r="D56" s="53" t="s">
        <v>198</v>
      </c>
      <c r="E56" s="54">
        <v>11464.77874</v>
      </c>
      <c r="F56" s="33">
        <v>68980.501999999993</v>
      </c>
      <c r="G56" s="42">
        <v>-57515.501999999993</v>
      </c>
      <c r="H56" s="112"/>
      <c r="I56" s="116">
        <f t="shared" si="4"/>
        <v>45.462495173983996</v>
      </c>
      <c r="J56" s="117">
        <f t="shared" si="2"/>
        <v>16.469965893357639</v>
      </c>
      <c r="K56" s="118">
        <f t="shared" si="3"/>
        <v>12.019908850109047</v>
      </c>
      <c r="L56" s="43"/>
      <c r="M56" s="43"/>
      <c r="N56" s="43"/>
    </row>
    <row r="57" spans="1:14" s="50" customFormat="1" ht="15.75" customHeight="1">
      <c r="A57" s="31"/>
      <c r="B57" s="410"/>
      <c r="C57" s="411"/>
      <c r="D57" s="53" t="s">
        <v>194</v>
      </c>
      <c r="E57" s="54">
        <v>7527.7327699999996</v>
      </c>
      <c r="F57" s="33">
        <v>73980</v>
      </c>
      <c r="G57" s="42">
        <v>-66452.037240000005</v>
      </c>
      <c r="H57" s="112"/>
      <c r="I57" s="116">
        <f t="shared" si="4"/>
        <v>-34.340357186867081</v>
      </c>
      <c r="J57" s="117">
        <f t="shared" si="2"/>
        <v>7.247697327572368</v>
      </c>
      <c r="K57" s="118">
        <f t="shared" si="3"/>
        <v>15.537611477337038</v>
      </c>
      <c r="L57" s="43"/>
      <c r="M57" s="43"/>
      <c r="N57" s="43"/>
    </row>
    <row r="58" spans="1:14" s="50" customFormat="1" ht="15.75" customHeight="1">
      <c r="A58" s="31"/>
      <c r="B58" s="433"/>
      <c r="C58" s="434"/>
      <c r="D58" s="53" t="s">
        <v>180</v>
      </c>
      <c r="E58" s="54">
        <v>7008.5602800000006</v>
      </c>
      <c r="F58" s="33">
        <v>65175.186000000038</v>
      </c>
      <c r="G58" s="42">
        <v>-58166.186000000038</v>
      </c>
      <c r="H58" s="112"/>
      <c r="I58" s="116">
        <f t="shared" si="4"/>
        <v>-6.8967975599378093</v>
      </c>
      <c r="J58" s="117">
        <f t="shared" si="2"/>
        <v>-11.901613949716094</v>
      </c>
      <c r="K58" s="118">
        <f t="shared" si="3"/>
        <v>-12.468919816671033</v>
      </c>
      <c r="L58" s="43"/>
      <c r="M58" s="43"/>
      <c r="N58" s="43"/>
    </row>
    <row r="59" spans="1:14" s="50" customFormat="1" ht="15.75" customHeight="1">
      <c r="A59" s="31"/>
      <c r="B59" s="410"/>
      <c r="C59" s="411"/>
      <c r="D59" s="53" t="s">
        <v>192</v>
      </c>
      <c r="E59" s="54">
        <v>8582.229270400001</v>
      </c>
      <c r="F59" s="33">
        <v>90441.694999999992</v>
      </c>
      <c r="G59" s="42">
        <v>-81859.738579599987</v>
      </c>
      <c r="H59" s="112"/>
      <c r="I59" s="116">
        <f t="shared" si="4"/>
        <v>22.453527222854973</v>
      </c>
      <c r="J59" s="117">
        <f t="shared" si="2"/>
        <v>38.767068497510621</v>
      </c>
      <c r="K59" s="118">
        <f t="shared" si="3"/>
        <v>40.734237894848292</v>
      </c>
      <c r="L59" s="43"/>
      <c r="M59" s="43"/>
      <c r="N59" s="43"/>
    </row>
    <row r="60" spans="1:14" s="50" customFormat="1" ht="18" customHeight="1">
      <c r="A60" s="31"/>
      <c r="B60" s="410"/>
      <c r="C60" s="411"/>
      <c r="D60" s="53" t="s">
        <v>193</v>
      </c>
      <c r="E60" s="54">
        <v>5856.3043200000002</v>
      </c>
      <c r="F60" s="33">
        <v>63475.628000000012</v>
      </c>
      <c r="G60" s="42">
        <v>-57619.264210000008</v>
      </c>
      <c r="H60" s="112"/>
      <c r="I60" s="116">
        <f t="shared" si="4"/>
        <v>-31.762434497079695</v>
      </c>
      <c r="J60" s="117">
        <f t="shared" si="2"/>
        <v>-29.815968177066992</v>
      </c>
      <c r="K60" s="118">
        <f t="shared" si="3"/>
        <v>-29.612205939344236</v>
      </c>
      <c r="L60" s="43"/>
      <c r="M60" s="43"/>
      <c r="N60" s="43"/>
    </row>
    <row r="61" spans="1:14" s="50" customFormat="1" ht="15">
      <c r="A61" s="31"/>
      <c r="B61" s="58"/>
      <c r="C61" s="59"/>
      <c r="D61" s="53" t="s">
        <v>181</v>
      </c>
      <c r="E61" s="54">
        <v>7526.7750400000004</v>
      </c>
      <c r="F61" s="33">
        <v>84807</v>
      </c>
      <c r="G61" s="42">
        <v>-77279</v>
      </c>
      <c r="H61" s="112"/>
      <c r="I61" s="116">
        <f t="shared" si="4"/>
        <v>28.524315485025909</v>
      </c>
      <c r="J61" s="117">
        <f t="shared" si="2"/>
        <v>33.605610014602746</v>
      </c>
      <c r="K61" s="118">
        <f t="shared" si="3"/>
        <v>34.120074352820325</v>
      </c>
      <c r="L61" s="43"/>
      <c r="M61" s="43"/>
      <c r="N61" s="43"/>
    </row>
    <row r="62" spans="1:14" s="50" customFormat="1" ht="15" customHeight="1">
      <c r="A62" s="31"/>
      <c r="B62" s="433">
        <v>2021</v>
      </c>
      <c r="C62" s="434"/>
      <c r="D62" s="53" t="s">
        <v>197</v>
      </c>
      <c r="E62" s="54">
        <v>4183</v>
      </c>
      <c r="F62" s="33">
        <v>71522</v>
      </c>
      <c r="G62" s="42">
        <v>-67339</v>
      </c>
      <c r="H62" s="112"/>
      <c r="I62" s="116">
        <f t="shared" si="4"/>
        <v>-44.425069465075978</v>
      </c>
      <c r="J62" s="117">
        <f t="shared" si="2"/>
        <v>-15.664980485101466</v>
      </c>
      <c r="K62" s="118">
        <f t="shared" si="3"/>
        <v>-12.862485280606634</v>
      </c>
      <c r="M62" s="43"/>
      <c r="N62" s="43"/>
    </row>
    <row r="63" spans="1:14" s="50" customFormat="1" ht="15" customHeight="1">
      <c r="A63" s="31"/>
      <c r="B63" s="410"/>
      <c r="C63" s="411"/>
      <c r="D63" s="53" t="s">
        <v>186</v>
      </c>
      <c r="E63" s="54">
        <v>5886</v>
      </c>
      <c r="F63" s="33">
        <v>61813</v>
      </c>
      <c r="G63" s="42">
        <v>-55927</v>
      </c>
      <c r="H63" s="112"/>
      <c r="I63" s="116">
        <f t="shared" si="4"/>
        <v>40.712407363136492</v>
      </c>
      <c r="J63" s="117">
        <f t="shared" si="2"/>
        <v>-13.574844103912085</v>
      </c>
      <c r="K63" s="118">
        <f t="shared" si="3"/>
        <v>-16.947088611354488</v>
      </c>
      <c r="M63" s="43"/>
      <c r="N63" s="43"/>
    </row>
    <row r="64" spans="1:14" s="50" customFormat="1" ht="15" customHeight="1">
      <c r="A64" s="31"/>
      <c r="B64" s="58"/>
      <c r="C64" s="59"/>
      <c r="D64" s="53" t="s">
        <v>183</v>
      </c>
      <c r="E64" s="54">
        <v>9223</v>
      </c>
      <c r="F64" s="33">
        <v>92205</v>
      </c>
      <c r="G64" s="42">
        <v>-82982</v>
      </c>
      <c r="H64" s="112"/>
      <c r="I64" s="116">
        <f t="shared" si="4"/>
        <v>56.693849813115861</v>
      </c>
      <c r="J64" s="117">
        <f t="shared" si="2"/>
        <v>49.167650817789138</v>
      </c>
      <c r="K64" s="118">
        <f t="shared" si="3"/>
        <v>48.375560999159632</v>
      </c>
      <c r="M64" s="43"/>
      <c r="N64" s="43"/>
    </row>
    <row r="65" spans="1:20" s="50" customFormat="1" ht="15" customHeight="1">
      <c r="A65" s="31"/>
      <c r="B65" s="58"/>
      <c r="C65" s="59"/>
      <c r="D65" s="53" t="s">
        <v>201</v>
      </c>
      <c r="E65" s="54">
        <v>4175</v>
      </c>
      <c r="F65" s="33">
        <v>70139</v>
      </c>
      <c r="G65" s="42">
        <v>-65964</v>
      </c>
      <c r="H65" s="112"/>
      <c r="I65" s="116">
        <f t="shared" si="4"/>
        <v>-54.732733383931475</v>
      </c>
      <c r="J65" s="117">
        <f t="shared" si="2"/>
        <v>-23.931457079334095</v>
      </c>
      <c r="K65" s="118">
        <f t="shared" si="3"/>
        <v>-20.508061989347084</v>
      </c>
      <c r="M65" s="43"/>
      <c r="N65" s="43"/>
    </row>
    <row r="66" spans="1:20" s="50" customFormat="1" ht="15" customHeight="1">
      <c r="A66" s="31"/>
      <c r="B66" s="58"/>
      <c r="C66" s="59"/>
      <c r="D66" s="53" t="s">
        <v>188</v>
      </c>
      <c r="E66" s="54">
        <v>8297.7631700000002</v>
      </c>
      <c r="F66" s="33">
        <v>87257</v>
      </c>
      <c r="G66" s="42">
        <v>-78959.236829999994</v>
      </c>
      <c r="H66" s="112"/>
      <c r="I66" s="116">
        <f t="shared" si="4"/>
        <v>98.748818443113777</v>
      </c>
      <c r="J66" s="117">
        <f t="shared" si="2"/>
        <v>24.405822723449148</v>
      </c>
      <c r="K66" s="118">
        <f t="shared" si="3"/>
        <v>19.700498499181364</v>
      </c>
      <c r="M66" s="43"/>
      <c r="N66" s="43"/>
    </row>
    <row r="67" spans="1:20" s="50" customFormat="1" ht="15" customHeight="1">
      <c r="A67" s="31"/>
      <c r="B67" s="58"/>
      <c r="C67" s="59"/>
      <c r="D67" s="53" t="s">
        <v>179</v>
      </c>
      <c r="E67" s="54">
        <v>5977.0604999999978</v>
      </c>
      <c r="F67" s="33">
        <v>65134</v>
      </c>
      <c r="G67" s="42">
        <v>-59156.9395</v>
      </c>
      <c r="H67" s="112"/>
      <c r="I67" s="116">
        <f t="shared" si="4"/>
        <v>-27.96781039003794</v>
      </c>
      <c r="J67" s="117">
        <f t="shared" si="2"/>
        <v>-25.353839806548478</v>
      </c>
      <c r="K67" s="118">
        <f t="shared" si="3"/>
        <v>-25.079139724506874</v>
      </c>
      <c r="M67" s="43"/>
      <c r="N67" s="43"/>
    </row>
    <row r="68" spans="1:20" s="50" customFormat="1" ht="15" customHeight="1">
      <c r="A68" s="31"/>
      <c r="B68" s="58"/>
      <c r="C68" s="59"/>
      <c r="D68" s="53" t="s">
        <v>198</v>
      </c>
      <c r="E68" s="54">
        <v>4342</v>
      </c>
      <c r="F68" s="33">
        <v>63205</v>
      </c>
      <c r="G68" s="42">
        <v>-58863</v>
      </c>
      <c r="H68" s="112"/>
      <c r="I68" s="116">
        <f t="shared" si="4"/>
        <v>-27.355595614265553</v>
      </c>
      <c r="J68" s="117">
        <f t="shared" si="2"/>
        <v>-2.9615868824269995</v>
      </c>
      <c r="K68" s="118">
        <f t="shared" si="3"/>
        <v>-0.49688084353992679</v>
      </c>
      <c r="M68" s="43"/>
      <c r="N68" s="43"/>
    </row>
    <row r="69" spans="1:20" s="50" customFormat="1" ht="15" customHeight="1">
      <c r="A69" s="31"/>
      <c r="B69" s="58"/>
      <c r="C69" s="59"/>
      <c r="D69" s="53" t="s">
        <v>194</v>
      </c>
      <c r="E69" s="54">
        <v>5091</v>
      </c>
      <c r="F69" s="33">
        <v>77466</v>
      </c>
      <c r="G69" s="42">
        <v>-72375</v>
      </c>
      <c r="H69" s="112"/>
      <c r="I69" s="116">
        <f t="shared" si="4"/>
        <v>17.250115154306769</v>
      </c>
      <c r="J69" s="117">
        <f t="shared" si="2"/>
        <v>22.563088363262395</v>
      </c>
      <c r="K69" s="118">
        <f t="shared" si="3"/>
        <v>22.954997196880896</v>
      </c>
      <c r="M69" s="43"/>
      <c r="N69" s="43"/>
    </row>
    <row r="70" spans="1:20" s="50" customFormat="1" ht="15" customHeight="1">
      <c r="A70" s="31"/>
      <c r="B70" s="58"/>
      <c r="C70" s="59"/>
      <c r="D70" s="53" t="s">
        <v>191</v>
      </c>
      <c r="E70" s="54">
        <v>6387</v>
      </c>
      <c r="F70" s="33">
        <v>75527</v>
      </c>
      <c r="G70" s="42">
        <v>-69140</v>
      </c>
      <c r="H70" s="112"/>
      <c r="I70" s="116">
        <f t="shared" si="4"/>
        <v>25.456688273423694</v>
      </c>
      <c r="J70" s="117">
        <f t="shared" si="2"/>
        <v>-2.5030335889293411</v>
      </c>
      <c r="K70" s="118">
        <f t="shared" si="3"/>
        <v>-4.469775474956819</v>
      </c>
      <c r="M70" s="43"/>
      <c r="N70" s="43"/>
    </row>
    <row r="71" spans="1:20" s="50" customFormat="1" ht="15" customHeight="1">
      <c r="A71" s="31"/>
      <c r="B71" s="58"/>
      <c r="C71" s="59"/>
      <c r="D71" s="53" t="s">
        <v>192</v>
      </c>
      <c r="E71" s="54">
        <v>5006.3347099999983</v>
      </c>
      <c r="F71" s="33">
        <v>76652.860999999961</v>
      </c>
      <c r="G71" s="42">
        <v>-71646.526289999965</v>
      </c>
      <c r="H71" s="112"/>
      <c r="I71" s="116">
        <f t="shared" si="4"/>
        <v>-21.616804289964008</v>
      </c>
      <c r="J71" s="117">
        <f t="shared" si="2"/>
        <v>1.4906735339679358</v>
      </c>
      <c r="K71" s="118">
        <f t="shared" si="3"/>
        <v>3.625291133931114</v>
      </c>
      <c r="M71" s="43"/>
      <c r="N71" s="43"/>
    </row>
    <row r="72" spans="1:20" s="50" customFormat="1" ht="15" customHeight="1">
      <c r="A72" s="31"/>
      <c r="B72" s="58"/>
      <c r="C72" s="59"/>
      <c r="D72" s="53" t="s">
        <v>196</v>
      </c>
      <c r="E72" s="54">
        <v>7910.0613560000011</v>
      </c>
      <c r="F72" s="33">
        <v>93070.361999999979</v>
      </c>
      <c r="G72" s="42">
        <v>-85160.300643999974</v>
      </c>
      <c r="H72" s="112"/>
      <c r="I72" s="116">
        <f t="shared" si="4"/>
        <v>58.001048955034889</v>
      </c>
      <c r="J72" s="117">
        <f t="shared" si="2"/>
        <v>21.417988560140003</v>
      </c>
      <c r="K72" s="118">
        <f t="shared" si="3"/>
        <v>18.861730015075665</v>
      </c>
      <c r="M72" s="60"/>
      <c r="N72" s="43"/>
    </row>
    <row r="73" spans="1:20" s="50" customFormat="1" ht="15" customHeight="1">
      <c r="A73" s="31"/>
      <c r="B73" s="58"/>
      <c r="C73" s="59"/>
      <c r="D73" s="53" t="s">
        <v>181</v>
      </c>
      <c r="E73" s="54">
        <v>7296</v>
      </c>
      <c r="F73" s="33">
        <v>107280</v>
      </c>
      <c r="G73" s="42">
        <v>-99984</v>
      </c>
      <c r="H73" s="112"/>
      <c r="I73" s="116">
        <f t="shared" si="4"/>
        <v>-7.7630416296861995</v>
      </c>
      <c r="J73" s="117">
        <f t="shared" si="2"/>
        <v>15.267629452220277</v>
      </c>
      <c r="K73" s="118">
        <f t="shared" si="3"/>
        <v>17.406818956603161</v>
      </c>
      <c r="M73" s="60"/>
      <c r="N73" s="43"/>
    </row>
    <row r="74" spans="1:20" s="50" customFormat="1" ht="15" customHeight="1">
      <c r="A74" s="31"/>
      <c r="B74" s="410">
        <v>2022</v>
      </c>
      <c r="C74" s="411"/>
      <c r="D74" s="53" t="s">
        <v>185</v>
      </c>
      <c r="E74" s="54">
        <v>4516.7939799999986</v>
      </c>
      <c r="F74" s="33">
        <v>51330.180999999997</v>
      </c>
      <c r="G74" s="42">
        <v>-46812.859020000004</v>
      </c>
      <c r="H74" s="112"/>
      <c r="I74" s="116">
        <f t="shared" si="4"/>
        <v>-38.092187774122827</v>
      </c>
      <c r="J74" s="117">
        <f t="shared" si="2"/>
        <v>-52.15307513049963</v>
      </c>
      <c r="K74" s="118">
        <f t="shared" si="3"/>
        <v>-53.179649723955826</v>
      </c>
      <c r="M74" s="89"/>
      <c r="N74" s="43"/>
    </row>
    <row r="75" spans="1:20" s="50" customFormat="1" ht="15" customHeight="1">
      <c r="A75" s="31"/>
      <c r="B75" s="58"/>
      <c r="C75" s="59"/>
      <c r="D75" s="53" t="s">
        <v>186</v>
      </c>
      <c r="E75" s="54">
        <v>10802</v>
      </c>
      <c r="F75" s="33">
        <v>100007.538</v>
      </c>
      <c r="G75" s="42">
        <v>-89206</v>
      </c>
      <c r="H75" s="112"/>
      <c r="I75" s="116">
        <f t="shared" si="4"/>
        <v>139.15193050270588</v>
      </c>
      <c r="J75" s="117">
        <f t="shared" si="2"/>
        <v>94.831843667178987</v>
      </c>
      <c r="K75" s="118">
        <f t="shared" si="3"/>
        <v>90.558752162281394</v>
      </c>
      <c r="L75" s="43"/>
      <c r="M75" s="43"/>
      <c r="N75" s="43"/>
      <c r="O75" s="43"/>
      <c r="P75" s="43"/>
      <c r="Q75" s="43"/>
      <c r="R75" s="43"/>
      <c r="S75" s="43"/>
      <c r="T75" s="43"/>
    </row>
    <row r="76" spans="1:20" s="50" customFormat="1" ht="15" customHeight="1">
      <c r="A76" s="31"/>
      <c r="B76" s="58"/>
      <c r="C76" s="59"/>
      <c r="D76" s="53" t="s">
        <v>183</v>
      </c>
      <c r="E76" s="54">
        <v>6632</v>
      </c>
      <c r="F76" s="33">
        <v>62718.391000000003</v>
      </c>
      <c r="G76" s="42">
        <v>-56086</v>
      </c>
      <c r="H76" s="112"/>
      <c r="I76" s="116">
        <f t="shared" si="4"/>
        <v>-38.603962229216812</v>
      </c>
      <c r="J76" s="117">
        <f t="shared" si="2"/>
        <v>-37.286336355965481</v>
      </c>
      <c r="K76" s="118">
        <f t="shared" si="3"/>
        <v>-37.127547474385132</v>
      </c>
      <c r="L76" s="43"/>
      <c r="M76" s="60"/>
      <c r="N76" s="43"/>
    </row>
    <row r="77" spans="1:20" s="50" customFormat="1" ht="15" customHeight="1">
      <c r="A77" s="31"/>
      <c r="B77" s="58"/>
      <c r="C77" s="59"/>
      <c r="D77" s="53" t="s">
        <v>187</v>
      </c>
      <c r="E77" s="54">
        <v>5957</v>
      </c>
      <c r="F77" s="33">
        <v>92335.804000000004</v>
      </c>
      <c r="G77" s="42">
        <v>-86379</v>
      </c>
      <c r="H77" s="112"/>
      <c r="I77" s="116">
        <f t="shared" si="4"/>
        <v>-10.177925211097701</v>
      </c>
      <c r="J77" s="117">
        <f t="shared" si="2"/>
        <v>47.222852065831859</v>
      </c>
      <c r="K77" s="118">
        <f t="shared" si="3"/>
        <v>54.011696323503202</v>
      </c>
      <c r="N77" s="43"/>
    </row>
    <row r="78" spans="1:20" s="50" customFormat="1" ht="15" customHeight="1">
      <c r="A78" s="31"/>
      <c r="B78" s="58"/>
      <c r="C78" s="59"/>
      <c r="D78" s="31" t="s">
        <v>102</v>
      </c>
      <c r="E78" s="40">
        <v>9225</v>
      </c>
      <c r="F78" s="41">
        <v>94971</v>
      </c>
      <c r="G78" s="42">
        <v>-85747</v>
      </c>
      <c r="H78" s="112"/>
      <c r="I78" s="116">
        <f t="shared" si="4"/>
        <v>54.859828772872248</v>
      </c>
      <c r="J78" s="117">
        <f t="shared" si="2"/>
        <v>2.8539265223704575</v>
      </c>
      <c r="K78" s="118">
        <f t="shared" si="3"/>
        <v>-0.73165931534285278</v>
      </c>
      <c r="N78" s="43"/>
    </row>
    <row r="79" spans="1:20" s="50" customFormat="1" ht="15">
      <c r="A79" s="31"/>
      <c r="B79" s="58"/>
      <c r="C79" s="59"/>
      <c r="D79" s="31" t="s">
        <v>179</v>
      </c>
      <c r="E79" s="54">
        <v>9512</v>
      </c>
      <c r="F79" s="33">
        <v>84166</v>
      </c>
      <c r="G79" s="42">
        <v>-74654</v>
      </c>
      <c r="H79" s="112"/>
      <c r="I79" s="116">
        <f t="shared" si="4"/>
        <v>3.1111111111111143</v>
      </c>
      <c r="J79" s="117">
        <f t="shared" si="2"/>
        <v>-11.377157237472488</v>
      </c>
      <c r="K79" s="118">
        <f t="shared" si="3"/>
        <v>-12.936895751454855</v>
      </c>
      <c r="N79" s="43"/>
    </row>
    <row r="80" spans="1:20" s="50" customFormat="1" ht="15">
      <c r="A80" s="31"/>
      <c r="B80" s="58"/>
      <c r="C80" s="59"/>
      <c r="D80" s="31" t="s">
        <v>189</v>
      </c>
      <c r="E80" s="54">
        <v>10894</v>
      </c>
      <c r="F80" s="33">
        <v>92402</v>
      </c>
      <c r="G80" s="42">
        <v>-81508</v>
      </c>
      <c r="H80" s="112"/>
      <c r="I80" s="116">
        <f t="shared" si="4"/>
        <v>14.529015979814972</v>
      </c>
      <c r="J80" s="117">
        <f t="shared" si="2"/>
        <v>9.7854240429627168</v>
      </c>
      <c r="K80" s="118">
        <f t="shared" si="3"/>
        <v>9.18102178048062</v>
      </c>
      <c r="N80" s="43"/>
    </row>
    <row r="81" spans="1:14" s="50" customFormat="1" ht="15">
      <c r="A81" s="31"/>
      <c r="B81" s="58"/>
      <c r="C81" s="59"/>
      <c r="D81" s="31" t="s">
        <v>190</v>
      </c>
      <c r="E81" s="54">
        <v>10090</v>
      </c>
      <c r="F81" s="33">
        <v>128112</v>
      </c>
      <c r="G81" s="42">
        <f t="shared" ref="G81:G89" si="5">E81-F81</f>
        <v>-118022</v>
      </c>
      <c r="H81" s="112"/>
      <c r="I81" s="116">
        <f t="shared" si="4"/>
        <v>-7.3802092895171683</v>
      </c>
      <c r="J81" s="117">
        <f t="shared" si="2"/>
        <v>38.64634964611156</v>
      </c>
      <c r="K81" s="118">
        <f t="shared" si="3"/>
        <v>44.798056632477795</v>
      </c>
      <c r="N81" s="43"/>
    </row>
    <row r="82" spans="1:14" s="50" customFormat="1" ht="15">
      <c r="A82" s="31"/>
      <c r="B82" s="58"/>
      <c r="C82" s="59"/>
      <c r="D82" s="31" t="s">
        <v>180</v>
      </c>
      <c r="E82" s="54">
        <v>12442</v>
      </c>
      <c r="F82" s="33">
        <v>116602</v>
      </c>
      <c r="G82" s="42">
        <f t="shared" si="5"/>
        <v>-104160</v>
      </c>
      <c r="H82" s="112"/>
      <c r="I82" s="116">
        <f t="shared" si="4"/>
        <v>23.310208126858271</v>
      </c>
      <c r="J82" s="117">
        <f t="shared" si="2"/>
        <v>-8.9843262145622589</v>
      </c>
      <c r="K82" s="118">
        <f t="shared" si="3"/>
        <v>-11.745267831421259</v>
      </c>
      <c r="N82" s="43"/>
    </row>
    <row r="83" spans="1:14" s="50" customFormat="1" ht="15">
      <c r="A83" s="31"/>
      <c r="B83" s="58"/>
      <c r="C83" s="59"/>
      <c r="D83" s="31" t="s">
        <v>192</v>
      </c>
      <c r="E83" s="54">
        <v>9763</v>
      </c>
      <c r="F83" s="33">
        <v>120852</v>
      </c>
      <c r="G83" s="42">
        <f t="shared" si="5"/>
        <v>-111089</v>
      </c>
      <c r="H83" s="112"/>
      <c r="I83" s="116">
        <f t="shared" si="4"/>
        <v>-21.53190805336763</v>
      </c>
      <c r="J83" s="117">
        <f t="shared" si="2"/>
        <v>3.6448774463559772</v>
      </c>
      <c r="K83" s="118">
        <f t="shared" si="3"/>
        <v>6.6522657450076821</v>
      </c>
      <c r="N83" s="43"/>
    </row>
    <row r="84" spans="1:14" s="50" customFormat="1" ht="15">
      <c r="A84" s="31"/>
      <c r="B84" s="410"/>
      <c r="C84" s="411"/>
      <c r="D84" s="31" t="s">
        <v>193</v>
      </c>
      <c r="E84" s="54">
        <v>10748</v>
      </c>
      <c r="F84" s="33">
        <v>116964</v>
      </c>
      <c r="G84" s="42">
        <f t="shared" si="5"/>
        <v>-106216</v>
      </c>
      <c r="H84" s="112"/>
      <c r="I84" s="116">
        <f t="shared" si="4"/>
        <v>10.089111953293042</v>
      </c>
      <c r="J84" s="117">
        <f t="shared" ref="J84:J94" si="6">100*F84/F83-100</f>
        <v>-3.2171581769436983</v>
      </c>
      <c r="K84" s="118">
        <f t="shared" ref="K84:K94" si="7">100*G84/G83-100</f>
        <v>-4.3865729280126686</v>
      </c>
      <c r="N84" s="43"/>
    </row>
    <row r="85" spans="1:14" s="50" customFormat="1" ht="15">
      <c r="A85" s="31"/>
      <c r="B85" s="410"/>
      <c r="C85" s="411"/>
      <c r="D85" s="31" t="s">
        <v>181</v>
      </c>
      <c r="E85" s="54">
        <v>11648</v>
      </c>
      <c r="F85" s="33">
        <v>127125</v>
      </c>
      <c r="G85" s="42">
        <f t="shared" si="5"/>
        <v>-115477</v>
      </c>
      <c r="H85" s="112"/>
      <c r="I85" s="116">
        <f t="shared" ref="I85:I94" si="8">100*E85/E84-100</f>
        <v>8.3736509117975402</v>
      </c>
      <c r="J85" s="117">
        <f t="shared" si="6"/>
        <v>8.6872883964296648</v>
      </c>
      <c r="K85" s="118">
        <f t="shared" si="7"/>
        <v>8.7190253822399626</v>
      </c>
      <c r="N85" s="43"/>
    </row>
    <row r="86" spans="1:14" s="50" customFormat="1" ht="15">
      <c r="A86" s="31"/>
      <c r="B86" s="410">
        <v>2023</v>
      </c>
      <c r="C86" s="411"/>
      <c r="D86" s="31" t="s">
        <v>185</v>
      </c>
      <c r="E86" s="54">
        <v>7113.0903500000004</v>
      </c>
      <c r="F86" s="33">
        <v>111169</v>
      </c>
      <c r="G86" s="42">
        <f t="shared" si="5"/>
        <v>-104055.90965</v>
      </c>
      <c r="H86" s="112"/>
      <c r="I86" s="116">
        <f t="shared" si="8"/>
        <v>-38.93294685782967</v>
      </c>
      <c r="J86" s="117">
        <f t="shared" si="6"/>
        <v>-12.551425762045227</v>
      </c>
      <c r="K86" s="118">
        <f t="shared" si="7"/>
        <v>-9.8903594222226019</v>
      </c>
      <c r="N86" s="43"/>
    </row>
    <row r="87" spans="1:14" s="50" customFormat="1" ht="15">
      <c r="A87" s="31"/>
      <c r="B87" s="58"/>
      <c r="C87" s="59"/>
      <c r="D87" s="31" t="s">
        <v>186</v>
      </c>
      <c r="E87" s="54">
        <v>7322.8935800000017</v>
      </c>
      <c r="F87" s="33">
        <v>74638</v>
      </c>
      <c r="G87" s="42">
        <f t="shared" si="5"/>
        <v>-67315.106419999996</v>
      </c>
      <c r="H87" s="112"/>
      <c r="I87" s="116">
        <f t="shared" si="8"/>
        <v>2.9495369758659251</v>
      </c>
      <c r="J87" s="117">
        <f t="shared" si="6"/>
        <v>-32.860779533862853</v>
      </c>
      <c r="K87" s="118">
        <f t="shared" si="7"/>
        <v>-35.308713703604624</v>
      </c>
      <c r="N87" s="43"/>
    </row>
    <row r="88" spans="1:14" s="50" customFormat="1" ht="15">
      <c r="A88" s="31"/>
      <c r="B88" s="410"/>
      <c r="C88" s="411"/>
      <c r="D88" s="31" t="s">
        <v>229</v>
      </c>
      <c r="E88" s="54">
        <v>10616.21233</v>
      </c>
      <c r="F88" s="33">
        <v>105722</v>
      </c>
      <c r="G88" s="42">
        <v>-95106</v>
      </c>
      <c r="H88" s="112"/>
      <c r="I88" s="116">
        <f t="shared" si="8"/>
        <v>44.972915610771423</v>
      </c>
      <c r="J88" s="117">
        <f t="shared" si="6"/>
        <v>41.646346365122326</v>
      </c>
      <c r="K88" s="118">
        <f t="shared" si="7"/>
        <v>41.28477998178289</v>
      </c>
      <c r="N88" s="43"/>
    </row>
    <row r="89" spans="1:14" s="50" customFormat="1">
      <c r="A89" s="31"/>
      <c r="B89" s="55"/>
      <c r="D89" s="31" t="s">
        <v>101</v>
      </c>
      <c r="E89" s="54">
        <v>6515.551910000002</v>
      </c>
      <c r="F89" s="33">
        <f>102081777/1000</f>
        <v>102081.777</v>
      </c>
      <c r="G89" s="42">
        <f t="shared" si="5"/>
        <v>-95566.225089999993</v>
      </c>
      <c r="H89" s="112"/>
      <c r="I89" s="116">
        <f t="shared" si="8"/>
        <v>-38.626397933018715</v>
      </c>
      <c r="J89" s="117">
        <f t="shared" si="6"/>
        <v>-3.4432029284349568</v>
      </c>
      <c r="K89" s="118">
        <f t="shared" si="7"/>
        <v>0.48390752423611616</v>
      </c>
      <c r="N89" s="43"/>
    </row>
    <row r="90" spans="1:14" s="50" customFormat="1">
      <c r="A90" s="31"/>
      <c r="B90" s="55"/>
      <c r="D90" s="31" t="s">
        <v>188</v>
      </c>
      <c r="E90" s="54">
        <v>10238.52829</v>
      </c>
      <c r="F90" s="33">
        <v>107849</v>
      </c>
      <c r="G90" s="42">
        <f>E90-F90</f>
        <v>-97610.471709999998</v>
      </c>
      <c r="H90" s="112"/>
      <c r="I90" s="116">
        <f t="shared" si="8"/>
        <v>57.139846806929938</v>
      </c>
      <c r="J90" s="117">
        <f t="shared" si="6"/>
        <v>5.6496107037791887</v>
      </c>
      <c r="K90" s="118">
        <f t="shared" si="7"/>
        <v>2.139089011912759</v>
      </c>
      <c r="N90" s="43"/>
    </row>
    <row r="91" spans="1:14" s="50" customFormat="1">
      <c r="A91" s="31"/>
      <c r="B91" s="55"/>
      <c r="D91" s="31" t="s">
        <v>179</v>
      </c>
      <c r="E91" s="54">
        <v>12739</v>
      </c>
      <c r="F91" s="33">
        <v>111677</v>
      </c>
      <c r="G91" s="42">
        <f>E91-F91</f>
        <v>-98938</v>
      </c>
      <c r="H91" s="112"/>
      <c r="I91" s="116">
        <f t="shared" si="8"/>
        <v>24.422179039561939</v>
      </c>
      <c r="J91" s="117">
        <f t="shared" si="6"/>
        <v>3.5494070413263046</v>
      </c>
      <c r="K91" s="118">
        <f t="shared" si="7"/>
        <v>1.3600265081640828</v>
      </c>
      <c r="N91" s="43"/>
    </row>
    <row r="92" spans="1:14" s="50" customFormat="1" ht="15">
      <c r="A92" s="31"/>
      <c r="B92" s="410"/>
      <c r="C92" s="411"/>
      <c r="D92" s="119" t="s">
        <v>198</v>
      </c>
      <c r="E92" s="33">
        <v>8324</v>
      </c>
      <c r="F92" s="33">
        <v>95687</v>
      </c>
      <c r="G92" s="42">
        <f t="shared" ref="G92:G97" si="9">E92-F92</f>
        <v>-87363</v>
      </c>
      <c r="H92" s="33"/>
      <c r="I92" s="116">
        <f>100*E92/E91-100</f>
        <v>-34.657351440458442</v>
      </c>
      <c r="J92" s="117">
        <f t="shared" si="6"/>
        <v>-14.31807802860034</v>
      </c>
      <c r="K92" s="118">
        <f t="shared" si="7"/>
        <v>-11.699245992439714</v>
      </c>
      <c r="N92" s="43"/>
    </row>
    <row r="93" spans="1:14" s="50" customFormat="1">
      <c r="A93" s="31"/>
      <c r="B93" s="55"/>
      <c r="D93" s="119" t="s">
        <v>190</v>
      </c>
      <c r="E93" s="33">
        <v>10353</v>
      </c>
      <c r="F93" s="33">
        <v>110754</v>
      </c>
      <c r="G93" s="42">
        <f t="shared" si="9"/>
        <v>-100401</v>
      </c>
      <c r="H93" s="33"/>
      <c r="I93" s="116">
        <f t="shared" si="8"/>
        <v>24.375300336376739</v>
      </c>
      <c r="J93" s="117">
        <f t="shared" si="6"/>
        <v>15.746130613353955</v>
      </c>
      <c r="K93" s="118">
        <f t="shared" si="7"/>
        <v>14.923938051577906</v>
      </c>
      <c r="N93" s="43"/>
    </row>
    <row r="94" spans="1:14" s="50" customFormat="1">
      <c r="A94" s="31"/>
      <c r="B94" s="55"/>
      <c r="D94" s="119" t="s">
        <v>180</v>
      </c>
      <c r="E94" s="33">
        <v>11687</v>
      </c>
      <c r="F94" s="33">
        <v>115301</v>
      </c>
      <c r="G94" s="42">
        <f t="shared" si="9"/>
        <v>-103614</v>
      </c>
      <c r="H94" s="33"/>
      <c r="I94" s="116">
        <f t="shared" si="8"/>
        <v>12.885154061624647</v>
      </c>
      <c r="J94" s="117">
        <f t="shared" si="6"/>
        <v>4.1054950611264616</v>
      </c>
      <c r="K94" s="118">
        <f t="shared" si="7"/>
        <v>3.200167329010668</v>
      </c>
      <c r="N94" s="43"/>
    </row>
    <row r="95" spans="1:14" s="50" customFormat="1" ht="15">
      <c r="A95" s="31"/>
      <c r="B95" s="410"/>
      <c r="C95" s="411"/>
      <c r="D95" s="31" t="s">
        <v>192</v>
      </c>
      <c r="E95" s="54">
        <v>9464</v>
      </c>
      <c r="F95" s="33">
        <v>114017</v>
      </c>
      <c r="G95" s="42">
        <f t="shared" si="9"/>
        <v>-104553</v>
      </c>
      <c r="H95" s="33"/>
      <c r="I95" s="116">
        <f>100*E95/E94-100</f>
        <v>-19.021134593993324</v>
      </c>
      <c r="J95" s="117">
        <f>100*F95/F94-100</f>
        <v>-1.1136069938682169</v>
      </c>
      <c r="K95" s="118">
        <f>100*G95/G94-100</f>
        <v>0.90624819039898341</v>
      </c>
      <c r="N95" s="43"/>
    </row>
    <row r="96" spans="1:14" s="50" customFormat="1" ht="15">
      <c r="A96" s="31"/>
      <c r="B96" s="410"/>
      <c r="C96" s="411"/>
      <c r="D96" s="31" t="s">
        <v>193</v>
      </c>
      <c r="E96" s="54">
        <v>10740</v>
      </c>
      <c r="F96" s="33">
        <v>120323</v>
      </c>
      <c r="G96" s="42">
        <f t="shared" si="9"/>
        <v>-109583</v>
      </c>
      <c r="H96" s="33"/>
      <c r="I96" s="116">
        <f>100*E96/E95-100</f>
        <v>13.482671174978861</v>
      </c>
      <c r="J96" s="117">
        <f t="shared" ref="J96:K98" si="10">100*F96/F95-100</f>
        <v>5.5307541857793154</v>
      </c>
      <c r="K96" s="118">
        <f t="shared" si="10"/>
        <v>4.8109571222250906</v>
      </c>
      <c r="L96" s="540"/>
      <c r="M96" s="541"/>
      <c r="N96" s="43"/>
    </row>
    <row r="97" spans="1:14" s="50" customFormat="1" ht="15">
      <c r="A97" s="31"/>
      <c r="B97" s="410"/>
      <c r="C97" s="411"/>
      <c r="D97" s="31" t="s">
        <v>182</v>
      </c>
      <c r="E97" s="54">
        <v>11288</v>
      </c>
      <c r="F97" s="33">
        <v>113338</v>
      </c>
      <c r="G97" s="42">
        <f t="shared" si="9"/>
        <v>-102050</v>
      </c>
      <c r="H97" s="33"/>
      <c r="I97" s="116">
        <f>100*E97/E96-100</f>
        <v>5.1024208566108058</v>
      </c>
      <c r="J97" s="117">
        <f t="shared" si="10"/>
        <v>-5.8052076494103346</v>
      </c>
      <c r="K97" s="118">
        <f t="shared" si="10"/>
        <v>-6.8742414425595229</v>
      </c>
      <c r="L97" s="117"/>
      <c r="N97" s="43"/>
    </row>
    <row r="98" spans="1:14" s="50" customFormat="1" ht="15">
      <c r="A98" s="31"/>
      <c r="B98" s="410">
        <v>2024</v>
      </c>
      <c r="C98" s="411"/>
      <c r="D98" s="31" t="s">
        <v>197</v>
      </c>
      <c r="E98" s="54">
        <v>6224</v>
      </c>
      <c r="F98" s="33">
        <v>107474</v>
      </c>
      <c r="G98" s="42">
        <f t="shared" ref="G98:G103" si="11">E98-F98</f>
        <v>-101250</v>
      </c>
      <c r="H98" s="33"/>
      <c r="I98" s="116">
        <f>100*E98/E97-100</f>
        <v>-44.861800141743444</v>
      </c>
      <c r="J98" s="117">
        <f t="shared" si="10"/>
        <v>-5.1739046039280794</v>
      </c>
      <c r="K98" s="118">
        <f t="shared" si="10"/>
        <v>-0.78392944634983053</v>
      </c>
      <c r="L98" s="117"/>
      <c r="N98" s="43"/>
    </row>
    <row r="99" spans="1:14" s="50" customFormat="1" ht="15">
      <c r="A99" s="31"/>
      <c r="B99" s="410"/>
      <c r="C99" s="411"/>
      <c r="D99" s="31" t="s">
        <v>247</v>
      </c>
      <c r="E99" s="54">
        <v>7945.6472199999989</v>
      </c>
      <c r="F99" s="33">
        <v>100593.39600000001</v>
      </c>
      <c r="G99" s="42">
        <f t="shared" si="11"/>
        <v>-92647.748780000009</v>
      </c>
      <c r="H99" s="33"/>
      <c r="I99" s="116">
        <f>100*E99/E98-100</f>
        <v>27.66142705655524</v>
      </c>
      <c r="J99" s="117">
        <f>100*F99/F98-100</f>
        <v>-6.4021102778346233</v>
      </c>
      <c r="K99" s="118">
        <f>100*G99/G98-100</f>
        <v>-8.4960505876543095</v>
      </c>
      <c r="L99" s="117"/>
      <c r="N99" s="43"/>
    </row>
    <row r="100" spans="1:14" s="50" customFormat="1" ht="15">
      <c r="A100" s="31"/>
      <c r="B100" s="58"/>
      <c r="C100" s="59"/>
      <c r="D100" s="31" t="s">
        <v>183</v>
      </c>
      <c r="E100" s="54">
        <v>7468.0870000000023</v>
      </c>
      <c r="F100" s="33">
        <v>86064.319000000105</v>
      </c>
      <c r="G100" s="42">
        <f t="shared" si="11"/>
        <v>-78596.232000000105</v>
      </c>
      <c r="H100" s="33"/>
      <c r="I100" s="116">
        <f t="shared" ref="I100:J102" si="12">100*E100/E99-100</f>
        <v>-6.0103375694547481</v>
      </c>
      <c r="J100" s="117">
        <f t="shared" si="12"/>
        <v>-14.443370616496438</v>
      </c>
      <c r="K100" s="118">
        <f t="shared" ref="K100:K103" si="13">100*G100/G99-100</f>
        <v>-15.166603576484547</v>
      </c>
      <c r="L100" s="117"/>
      <c r="N100" s="43"/>
    </row>
    <row r="101" spans="1:14" s="50" customFormat="1" ht="15">
      <c r="A101" s="31"/>
      <c r="B101" s="58"/>
      <c r="C101" s="59"/>
      <c r="D101" s="31" t="s">
        <v>231</v>
      </c>
      <c r="E101" s="54">
        <v>5814</v>
      </c>
      <c r="F101" s="33">
        <v>156638</v>
      </c>
      <c r="G101" s="42">
        <f t="shared" si="11"/>
        <v>-150824</v>
      </c>
      <c r="H101" s="33"/>
      <c r="I101" s="116">
        <f t="shared" si="12"/>
        <v>-22.148737688781637</v>
      </c>
      <c r="J101" s="117">
        <f t="shared" si="12"/>
        <v>82.001091532484907</v>
      </c>
      <c r="K101" s="118">
        <f t="shared" si="13"/>
        <v>91.897240061075451</v>
      </c>
      <c r="L101" s="117"/>
      <c r="N101" s="43"/>
    </row>
    <row r="102" spans="1:14" s="50" customFormat="1" ht="15">
      <c r="A102" s="31"/>
      <c r="B102" s="58"/>
      <c r="C102" s="59"/>
      <c r="D102" s="31" t="s">
        <v>250</v>
      </c>
      <c r="E102" s="54">
        <v>7297.2350099999976</v>
      </c>
      <c r="F102" s="33">
        <v>92716.425000000017</v>
      </c>
      <c r="G102" s="42">
        <f>E102-F102</f>
        <v>-85419.189990000013</v>
      </c>
      <c r="H102" s="33"/>
      <c r="I102" s="116">
        <f t="shared" si="12"/>
        <v>25.511438080495324</v>
      </c>
      <c r="J102" s="117">
        <f t="shared" si="12"/>
        <v>-40.808472401332999</v>
      </c>
      <c r="K102" s="118">
        <f t="shared" si="13"/>
        <v>-43.364988337399872</v>
      </c>
      <c r="L102" s="117"/>
      <c r="N102" s="43"/>
    </row>
    <row r="103" spans="1:14" s="50" customFormat="1" ht="15.75" customHeight="1">
      <c r="A103" s="31"/>
      <c r="B103" s="58"/>
      <c r="C103" s="59"/>
      <c r="D103" s="31" t="s">
        <v>184</v>
      </c>
      <c r="E103" s="54">
        <f>5867610/1000</f>
        <v>5867.61</v>
      </c>
      <c r="F103" s="33">
        <v>112915.364</v>
      </c>
      <c r="G103" s="42">
        <f t="shared" si="11"/>
        <v>-107047.754</v>
      </c>
      <c r="H103" s="33"/>
      <c r="I103" s="116">
        <f t="shared" ref="I103:J105" si="14">100*E103/E102-100</f>
        <v>-19.591324769462204</v>
      </c>
      <c r="J103" s="117">
        <f t="shared" si="14"/>
        <v>21.785718118445558</v>
      </c>
      <c r="K103" s="118">
        <f t="shared" si="13"/>
        <v>25.32049766865272</v>
      </c>
      <c r="L103" s="117"/>
      <c r="N103" s="43"/>
    </row>
    <row r="104" spans="1:14" s="50" customFormat="1" ht="15.75" customHeight="1">
      <c r="A104" s="31"/>
      <c r="B104" s="58"/>
      <c r="C104" s="59"/>
      <c r="D104" s="31" t="s">
        <v>198</v>
      </c>
      <c r="E104" s="54">
        <v>6097.7765000000009</v>
      </c>
      <c r="F104" s="33">
        <v>113653.19899999999</v>
      </c>
      <c r="G104" s="42">
        <f t="shared" ref="G104:G109" si="15">E104-F104</f>
        <v>-107555.42249999999</v>
      </c>
      <c r="H104" s="33"/>
      <c r="I104" s="116">
        <f t="shared" si="14"/>
        <v>3.9226618674383928</v>
      </c>
      <c r="J104" s="117">
        <f t="shared" si="14"/>
        <v>0.65344074877178571</v>
      </c>
      <c r="K104" s="118">
        <f t="shared" ref="K104:K108" si="16">100*G104/G103-100</f>
        <v>0.4742448870062077</v>
      </c>
      <c r="L104" s="117"/>
      <c r="N104" s="43"/>
    </row>
    <row r="105" spans="1:14" s="50" customFormat="1" ht="15.75" customHeight="1">
      <c r="A105" s="31"/>
      <c r="B105" s="58"/>
      <c r="C105" s="59"/>
      <c r="D105" s="31" t="s">
        <v>190</v>
      </c>
      <c r="E105" s="54">
        <v>10818</v>
      </c>
      <c r="F105" s="33">
        <v>128928</v>
      </c>
      <c r="G105" s="42">
        <f t="shared" si="15"/>
        <v>-118110</v>
      </c>
      <c r="H105" s="33"/>
      <c r="I105" s="116">
        <f>100*E105/E104-100</f>
        <v>77.408929303984792</v>
      </c>
      <c r="J105" s="117">
        <f t="shared" si="14"/>
        <v>13.439833752501769</v>
      </c>
      <c r="K105" s="118">
        <f t="shared" si="16"/>
        <v>9.8131523773243714</v>
      </c>
      <c r="L105" s="117"/>
      <c r="N105" s="43"/>
    </row>
    <row r="106" spans="1:14" s="50" customFormat="1" ht="15.75" customHeight="1">
      <c r="A106" s="31"/>
      <c r="B106" s="58"/>
      <c r="C106" s="59"/>
      <c r="D106" s="31" t="s">
        <v>180</v>
      </c>
      <c r="E106" s="54">
        <v>11371.366910000002</v>
      </c>
      <c r="F106" s="33">
        <v>97699.125000000029</v>
      </c>
      <c r="G106" s="42">
        <f t="shared" si="15"/>
        <v>-86327.758090000032</v>
      </c>
      <c r="H106" s="33"/>
      <c r="I106" s="116">
        <f>100*E106/E105-100</f>
        <v>5.1152422813829048</v>
      </c>
      <c r="J106" s="117">
        <f>100*F106/F105-100</f>
        <v>-24.221949460163785</v>
      </c>
      <c r="K106" s="118">
        <f t="shared" si="16"/>
        <v>-26.909018635170568</v>
      </c>
      <c r="L106" s="117"/>
      <c r="N106" s="43"/>
    </row>
    <row r="107" spans="1:14" s="50" customFormat="1" ht="15.75" customHeight="1">
      <c r="A107" s="31"/>
      <c r="B107" s="58"/>
      <c r="C107" s="59"/>
      <c r="D107" s="31" t="s">
        <v>195</v>
      </c>
      <c r="E107" s="54">
        <v>31799.87672</v>
      </c>
      <c r="F107" s="33">
        <v>134995.08400000009</v>
      </c>
      <c r="G107" s="42">
        <f t="shared" si="15"/>
        <v>-103195.20728000009</v>
      </c>
      <c r="H107" s="33"/>
      <c r="I107" s="116">
        <f>100*E107/E106-100</f>
        <v>179.64867347684583</v>
      </c>
      <c r="J107" s="117">
        <f>100*F107/F106-100</f>
        <v>38.174301970462949</v>
      </c>
      <c r="K107" s="118">
        <f t="shared" si="16"/>
        <v>19.538847716183128</v>
      </c>
      <c r="L107" s="117"/>
      <c r="N107" s="43"/>
    </row>
    <row r="108" spans="1:14" s="50" customFormat="1" ht="15.75" customHeight="1">
      <c r="A108" s="31"/>
      <c r="B108" s="58"/>
      <c r="C108" s="59"/>
      <c r="D108" s="31" t="s">
        <v>253</v>
      </c>
      <c r="E108" s="54">
        <v>7891</v>
      </c>
      <c r="F108" s="33">
        <v>111804</v>
      </c>
      <c r="G108" s="42">
        <f t="shared" si="15"/>
        <v>-103913</v>
      </c>
      <c r="H108" s="33"/>
      <c r="I108" s="116">
        <f>100*E108/E107-100</f>
        <v>-75.185438391850468</v>
      </c>
      <c r="J108" s="117">
        <f>100*F108/F107-100</f>
        <v>-17.179206318357544</v>
      </c>
      <c r="K108" s="118">
        <f t="shared" si="16"/>
        <v>0.6955678843226849</v>
      </c>
      <c r="L108" s="117"/>
      <c r="N108" s="43"/>
    </row>
    <row r="109" spans="1:14" s="50" customFormat="1" ht="15.75" customHeight="1">
      <c r="A109" s="31"/>
      <c r="B109" s="135"/>
      <c r="C109" s="130"/>
      <c r="D109" s="152" t="s">
        <v>255</v>
      </c>
      <c r="E109" s="126">
        <v>6403.61042</v>
      </c>
      <c r="F109" s="61">
        <v>101304.26700000001</v>
      </c>
      <c r="G109" s="46">
        <f t="shared" si="15"/>
        <v>-94900.65658000001</v>
      </c>
      <c r="H109" s="33"/>
      <c r="I109" s="136">
        <f>100*E109/E108-100</f>
        <v>-18.849189963249273</v>
      </c>
      <c r="J109" s="137">
        <f>100*F109/F108-100</f>
        <v>-9.3911962004937095</v>
      </c>
      <c r="K109" s="138">
        <f>100*G109/G108-100</f>
        <v>-8.6729700999874666</v>
      </c>
      <c r="L109" s="117"/>
      <c r="N109" s="43"/>
    </row>
    <row r="110" spans="1:14" s="50" customFormat="1" ht="15.75" customHeight="1">
      <c r="A110" s="31"/>
      <c r="B110" s="59"/>
      <c r="C110" s="59"/>
      <c r="D110" s="53"/>
      <c r="E110" s="43"/>
      <c r="F110" s="43"/>
      <c r="G110" s="43"/>
      <c r="H110" s="43"/>
      <c r="I110" s="43"/>
      <c r="J110" s="43"/>
      <c r="K110" s="43"/>
      <c r="L110" s="153"/>
      <c r="M110" s="60"/>
      <c r="N110" s="43"/>
    </row>
    <row r="111" spans="1:14" s="72" customFormat="1" ht="28.5" customHeight="1">
      <c r="B111" s="73">
        <v>1</v>
      </c>
      <c r="C111" s="431" t="s">
        <v>202</v>
      </c>
      <c r="D111" s="431"/>
      <c r="E111" s="431"/>
      <c r="F111" s="431"/>
      <c r="G111" s="431"/>
      <c r="H111" s="431"/>
      <c r="I111" s="431"/>
      <c r="J111" s="431"/>
      <c r="K111" s="431"/>
      <c r="L111" s="431"/>
      <c r="M111" s="74"/>
      <c r="N111" s="74"/>
    </row>
    <row r="112" spans="1:14" s="72" customFormat="1" ht="13.5" customHeight="1">
      <c r="B112" s="73">
        <v>2</v>
      </c>
      <c r="C112" s="431" t="s">
        <v>115</v>
      </c>
      <c r="D112" s="431"/>
      <c r="E112" s="431"/>
      <c r="F112" s="431"/>
      <c r="G112" s="431"/>
      <c r="H112" s="73"/>
      <c r="I112" s="131"/>
      <c r="J112" s="73"/>
      <c r="K112" s="147"/>
      <c r="L112" s="73"/>
      <c r="M112" s="73"/>
      <c r="N112" s="73"/>
    </row>
    <row r="113" spans="2:14" s="72" customFormat="1" ht="13.5" customHeight="1">
      <c r="B113" s="432" t="s">
        <v>116</v>
      </c>
      <c r="C113" s="432"/>
      <c r="D113" s="432"/>
      <c r="E113" s="75"/>
      <c r="F113" s="75"/>
      <c r="G113" s="139"/>
      <c r="H113" s="75"/>
      <c r="I113" s="75"/>
      <c r="J113" s="154"/>
      <c r="K113" s="172"/>
      <c r="L113" s="139"/>
      <c r="M113" s="75"/>
      <c r="N113" s="75"/>
    </row>
    <row r="114" spans="2:14" s="72" customFormat="1" ht="13.5" customHeight="1">
      <c r="B114" s="72" t="s">
        <v>152</v>
      </c>
      <c r="C114" s="72" t="s">
        <v>122</v>
      </c>
      <c r="D114" s="76"/>
      <c r="E114" s="77"/>
      <c r="F114" s="77"/>
      <c r="G114" s="173"/>
      <c r="H114" s="77"/>
      <c r="I114" s="77"/>
      <c r="J114" s="399"/>
      <c r="K114" s="33"/>
      <c r="L114" s="77"/>
      <c r="M114" s="77"/>
      <c r="N114" s="77"/>
    </row>
    <row r="115" spans="2:14" s="72" customFormat="1" ht="13.5" customHeight="1">
      <c r="B115" s="90" t="s">
        <v>227</v>
      </c>
      <c r="C115" s="72" t="s">
        <v>228</v>
      </c>
      <c r="D115" s="76"/>
      <c r="G115" s="77"/>
      <c r="H115" s="77"/>
      <c r="I115" s="77"/>
      <c r="J115" s="155"/>
      <c r="K115" s="77"/>
      <c r="L115" s="77"/>
      <c r="M115" s="77"/>
      <c r="N115" s="77"/>
    </row>
    <row r="116" spans="2:14" s="72" customFormat="1" ht="14.25" customHeight="1">
      <c r="B116" s="430" t="s">
        <v>132</v>
      </c>
      <c r="C116" s="430"/>
      <c r="E116" s="77"/>
      <c r="F116" s="77"/>
      <c r="G116" s="77"/>
      <c r="H116" s="77"/>
      <c r="I116" s="77"/>
      <c r="J116" s="156"/>
      <c r="K116" s="77"/>
      <c r="L116" s="77"/>
      <c r="M116" s="77"/>
      <c r="N116" s="77"/>
    </row>
    <row r="117" spans="2:14" s="72" customFormat="1" ht="13.5" customHeight="1">
      <c r="B117" s="76" t="s">
        <v>120</v>
      </c>
      <c r="C117" s="78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2:14" s="72" customFormat="1" ht="12.75" customHeight="1">
      <c r="B118" s="79" t="s">
        <v>203</v>
      </c>
      <c r="D118" s="76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2:14" s="72" customFormat="1" ht="12.75" customHeight="1">
      <c r="D119" s="76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2:14">
      <c r="B120" s="31"/>
      <c r="G120" s="63"/>
      <c r="H120" s="63"/>
      <c r="I120" s="63"/>
      <c r="J120" s="63"/>
      <c r="K120" s="63"/>
      <c r="L120" s="63"/>
      <c r="M120" s="63"/>
      <c r="N120" s="63"/>
    </row>
    <row r="121" spans="2:14">
      <c r="B121" s="31"/>
      <c r="G121" s="63"/>
      <c r="H121" s="63"/>
      <c r="I121" s="63"/>
      <c r="J121" s="63"/>
      <c r="K121" s="63"/>
      <c r="L121" s="63"/>
      <c r="M121" s="63"/>
      <c r="N121" s="63"/>
    </row>
    <row r="122" spans="2:14">
      <c r="B122" s="31"/>
      <c r="G122" s="63"/>
      <c r="H122" s="63"/>
      <c r="I122" s="63"/>
      <c r="J122" s="63"/>
      <c r="K122" s="63"/>
      <c r="L122" s="63"/>
      <c r="M122" s="63"/>
      <c r="N122" s="63"/>
    </row>
    <row r="123" spans="2:14">
      <c r="B123" s="31"/>
      <c r="G123" s="63"/>
      <c r="H123" s="63"/>
      <c r="I123" s="63"/>
      <c r="J123" s="63"/>
      <c r="K123" s="63"/>
      <c r="L123" s="63"/>
      <c r="M123" s="63"/>
      <c r="N123" s="63"/>
    </row>
    <row r="124" spans="2:14">
      <c r="B124" s="31"/>
      <c r="G124" s="63"/>
      <c r="H124" s="63"/>
      <c r="I124" s="63"/>
      <c r="J124" s="63"/>
      <c r="K124" s="63"/>
      <c r="L124" s="63"/>
      <c r="M124" s="63"/>
      <c r="N124" s="63"/>
    </row>
    <row r="125" spans="2:14">
      <c r="B125" s="31"/>
      <c r="G125" s="63"/>
      <c r="H125" s="63"/>
      <c r="I125" s="63"/>
      <c r="J125" s="63"/>
      <c r="K125" s="63"/>
      <c r="L125" s="63"/>
      <c r="M125" s="63"/>
      <c r="N125" s="63"/>
    </row>
    <row r="126" spans="2:14">
      <c r="B126" s="31"/>
      <c r="G126" s="63"/>
      <c r="H126" s="63"/>
      <c r="I126" s="63"/>
      <c r="J126" s="63"/>
      <c r="K126" s="63"/>
      <c r="L126" s="63"/>
      <c r="M126" s="63"/>
      <c r="N126" s="63"/>
    </row>
    <row r="127" spans="2:14">
      <c r="B127" s="31"/>
      <c r="G127" s="63"/>
      <c r="H127" s="63"/>
      <c r="I127" s="63"/>
      <c r="J127" s="63"/>
      <c r="K127" s="63"/>
      <c r="L127" s="63"/>
      <c r="M127" s="63"/>
      <c r="N127" s="63"/>
    </row>
    <row r="128" spans="2:14">
      <c r="B128" s="31"/>
      <c r="G128" s="63"/>
      <c r="H128" s="63"/>
      <c r="I128" s="63"/>
      <c r="J128" s="63"/>
      <c r="K128" s="63"/>
      <c r="L128" s="63"/>
      <c r="M128" s="63"/>
      <c r="N128" s="63"/>
    </row>
    <row r="129" spans="2:14">
      <c r="B129" s="31"/>
      <c r="G129" s="63"/>
      <c r="H129" s="63"/>
      <c r="I129" s="63"/>
      <c r="J129" s="63"/>
      <c r="K129" s="63"/>
      <c r="L129" s="63"/>
      <c r="M129" s="63"/>
      <c r="N129" s="63"/>
    </row>
    <row r="130" spans="2:14">
      <c r="B130" s="31"/>
      <c r="G130" s="63"/>
      <c r="H130" s="63"/>
      <c r="I130" s="63"/>
      <c r="J130" s="63"/>
      <c r="K130" s="63"/>
      <c r="L130" s="63"/>
      <c r="M130" s="63"/>
      <c r="N130" s="63"/>
    </row>
    <row r="131" spans="2:14">
      <c r="B131" s="31"/>
      <c r="G131" s="63"/>
      <c r="H131" s="63"/>
      <c r="I131" s="63"/>
      <c r="J131" s="63"/>
      <c r="K131" s="63"/>
      <c r="L131" s="63"/>
      <c r="M131" s="63"/>
      <c r="N131" s="63"/>
    </row>
    <row r="132" spans="2:14">
      <c r="B132" s="31"/>
      <c r="G132" s="63"/>
      <c r="H132" s="63"/>
      <c r="I132" s="63"/>
      <c r="J132" s="63"/>
      <c r="K132" s="63"/>
      <c r="L132" s="63"/>
      <c r="M132" s="63"/>
      <c r="N132" s="63"/>
    </row>
    <row r="133" spans="2:14">
      <c r="B133" s="31"/>
      <c r="G133" s="63"/>
      <c r="H133" s="63"/>
      <c r="I133" s="63"/>
      <c r="J133" s="63"/>
      <c r="K133" s="63"/>
      <c r="L133" s="63"/>
      <c r="M133" s="63"/>
      <c r="N133" s="63"/>
    </row>
    <row r="134" spans="2:14">
      <c r="B134" s="31"/>
      <c r="G134" s="63"/>
      <c r="H134" s="63"/>
      <c r="I134" s="63"/>
      <c r="J134" s="63"/>
      <c r="K134" s="63"/>
      <c r="L134" s="63"/>
      <c r="M134" s="63"/>
      <c r="N134" s="63"/>
    </row>
    <row r="135" spans="2:14" ht="15" customHeight="1">
      <c r="B135" s="31"/>
      <c r="D135" s="64"/>
      <c r="E135" s="62"/>
      <c r="F135" s="62"/>
      <c r="G135" s="63"/>
      <c r="H135" s="63"/>
      <c r="I135" s="63"/>
      <c r="J135" s="63"/>
      <c r="K135" s="63"/>
      <c r="L135" s="63"/>
      <c r="M135" s="63"/>
      <c r="N135" s="63"/>
    </row>
    <row r="136" spans="2:14">
      <c r="B136" s="31"/>
      <c r="E136" s="65"/>
      <c r="F136" s="66"/>
      <c r="G136" s="63"/>
      <c r="H136" s="63"/>
      <c r="I136" s="63"/>
      <c r="J136" s="63"/>
      <c r="K136" s="63"/>
      <c r="L136" s="63"/>
      <c r="M136" s="63"/>
      <c r="N136" s="63"/>
    </row>
    <row r="137" spans="2:14">
      <c r="B137" s="31"/>
      <c r="G137" s="63"/>
      <c r="H137" s="63"/>
      <c r="I137" s="63"/>
      <c r="J137" s="63"/>
      <c r="K137" s="63"/>
      <c r="L137" s="63"/>
      <c r="M137" s="63"/>
      <c r="N137" s="63"/>
    </row>
    <row r="138" spans="2:14">
      <c r="B138" s="31"/>
      <c r="G138" s="63"/>
      <c r="H138" s="63"/>
      <c r="I138" s="63"/>
      <c r="J138" s="63"/>
      <c r="K138" s="63"/>
      <c r="L138" s="63"/>
      <c r="M138" s="63"/>
      <c r="N138" s="63"/>
    </row>
    <row r="139" spans="2:14">
      <c r="B139" s="31"/>
      <c r="G139" s="63"/>
      <c r="H139" s="63"/>
      <c r="I139" s="63"/>
      <c r="J139" s="63"/>
      <c r="K139" s="63"/>
      <c r="L139" s="63"/>
      <c r="M139" s="63"/>
      <c r="N139" s="63"/>
    </row>
    <row r="140" spans="2:14">
      <c r="B140" s="31"/>
      <c r="G140" s="63"/>
      <c r="H140" s="63"/>
      <c r="I140" s="63"/>
      <c r="J140" s="63"/>
      <c r="K140" s="63"/>
      <c r="L140" s="63"/>
      <c r="M140" s="63"/>
      <c r="N140" s="63"/>
    </row>
    <row r="141" spans="2:14">
      <c r="B141" s="31"/>
      <c r="G141" s="63"/>
      <c r="H141" s="63"/>
      <c r="I141" s="63"/>
      <c r="J141" s="63"/>
      <c r="K141" s="63"/>
      <c r="L141" s="63"/>
      <c r="M141" s="63"/>
      <c r="N141" s="63"/>
    </row>
    <row r="142" spans="2:14">
      <c r="B142" s="31"/>
      <c r="G142" s="63"/>
      <c r="H142" s="63"/>
      <c r="I142" s="63"/>
      <c r="J142" s="63"/>
      <c r="K142" s="63"/>
      <c r="L142" s="63"/>
      <c r="M142" s="63"/>
      <c r="N142" s="63"/>
    </row>
    <row r="143" spans="2:14">
      <c r="B143" s="31"/>
      <c r="G143" s="63"/>
      <c r="H143" s="63"/>
      <c r="I143" s="63"/>
      <c r="J143" s="63"/>
      <c r="K143" s="63"/>
      <c r="L143" s="63"/>
      <c r="M143" s="63"/>
      <c r="N143" s="63"/>
    </row>
    <row r="144" spans="2:14">
      <c r="B144" s="31"/>
      <c r="G144" s="63"/>
      <c r="H144" s="63"/>
      <c r="I144" s="63"/>
      <c r="J144" s="63"/>
      <c r="K144" s="63"/>
      <c r="L144" s="63"/>
      <c r="M144" s="63"/>
      <c r="N144" s="63"/>
    </row>
    <row r="145" spans="2:14">
      <c r="B145" s="31"/>
      <c r="G145" s="63"/>
      <c r="H145" s="63"/>
      <c r="I145" s="63"/>
      <c r="J145" s="63"/>
      <c r="K145" s="63"/>
      <c r="L145" s="63"/>
      <c r="M145" s="63"/>
      <c r="N145" s="63"/>
    </row>
    <row r="146" spans="2:14">
      <c r="B146" s="31"/>
      <c r="G146" s="63"/>
      <c r="H146" s="63"/>
      <c r="I146" s="63"/>
      <c r="J146" s="63"/>
      <c r="K146" s="63"/>
      <c r="L146" s="63"/>
      <c r="M146" s="63"/>
      <c r="N146" s="63"/>
    </row>
    <row r="147" spans="2:14">
      <c r="B147" s="31"/>
      <c r="G147" s="63"/>
      <c r="H147" s="63"/>
      <c r="I147" s="63"/>
      <c r="J147" s="63"/>
      <c r="K147" s="63"/>
      <c r="L147" s="63"/>
      <c r="M147" s="63"/>
      <c r="N147" s="63"/>
    </row>
    <row r="148" spans="2:14">
      <c r="B148" s="31"/>
      <c r="G148" s="63"/>
      <c r="H148" s="63"/>
      <c r="I148" s="63"/>
      <c r="J148" s="63"/>
      <c r="K148" s="63"/>
      <c r="L148" s="63"/>
      <c r="M148" s="63"/>
      <c r="N148" s="63"/>
    </row>
    <row r="149" spans="2:14">
      <c r="B149" s="31"/>
      <c r="G149" s="63"/>
      <c r="H149" s="63"/>
      <c r="I149" s="63"/>
      <c r="J149" s="63"/>
      <c r="K149" s="63"/>
      <c r="L149" s="63"/>
      <c r="M149" s="63"/>
      <c r="N149" s="63"/>
    </row>
    <row r="150" spans="2:14">
      <c r="B150" s="31"/>
      <c r="G150" s="63"/>
      <c r="H150" s="63"/>
      <c r="I150" s="63"/>
      <c r="J150" s="63"/>
      <c r="K150" s="63"/>
      <c r="L150" s="63"/>
      <c r="M150" s="63"/>
      <c r="N150" s="63"/>
    </row>
    <row r="151" spans="2:14">
      <c r="B151" s="31"/>
      <c r="G151" s="63"/>
      <c r="H151" s="63"/>
      <c r="I151" s="63"/>
      <c r="J151" s="63"/>
      <c r="K151" s="63"/>
      <c r="L151" s="63"/>
      <c r="M151" s="63"/>
      <c r="N151" s="63"/>
    </row>
    <row r="152" spans="2:14">
      <c r="B152" s="31"/>
      <c r="G152" s="63"/>
      <c r="H152" s="63"/>
      <c r="I152" s="63"/>
      <c r="J152" s="63"/>
      <c r="K152" s="63"/>
      <c r="L152" s="63"/>
      <c r="M152" s="63"/>
      <c r="N152" s="63"/>
    </row>
    <row r="153" spans="2:14">
      <c r="B153" s="31"/>
      <c r="G153" s="63"/>
      <c r="H153" s="63"/>
      <c r="I153" s="63"/>
      <c r="J153" s="63"/>
      <c r="K153" s="63"/>
      <c r="L153" s="63"/>
      <c r="M153" s="63"/>
      <c r="N153" s="63"/>
    </row>
    <row r="154" spans="2:14">
      <c r="B154" s="31"/>
      <c r="G154" s="63"/>
      <c r="H154" s="63"/>
      <c r="I154" s="63"/>
      <c r="J154" s="63"/>
      <c r="K154" s="63"/>
      <c r="L154" s="63"/>
      <c r="M154" s="63"/>
      <c r="N154" s="63"/>
    </row>
    <row r="155" spans="2:14">
      <c r="B155" s="31"/>
      <c r="G155" s="63"/>
      <c r="H155" s="63"/>
      <c r="I155" s="63"/>
      <c r="J155" s="63"/>
      <c r="K155" s="63"/>
      <c r="L155" s="63"/>
      <c r="M155" s="63"/>
      <c r="N155" s="63"/>
    </row>
    <row r="156" spans="2:14">
      <c r="B156" s="31"/>
      <c r="G156" s="63"/>
      <c r="H156" s="63"/>
      <c r="I156" s="63"/>
      <c r="J156" s="63"/>
      <c r="K156" s="63"/>
      <c r="L156" s="63"/>
      <c r="M156" s="63"/>
      <c r="N156" s="63"/>
    </row>
    <row r="157" spans="2:14">
      <c r="B157" s="31"/>
      <c r="G157" s="63"/>
      <c r="H157" s="63"/>
      <c r="I157" s="63"/>
      <c r="J157" s="63"/>
      <c r="K157" s="63"/>
      <c r="L157" s="63"/>
      <c r="M157" s="63"/>
      <c r="N157" s="63"/>
    </row>
    <row r="158" spans="2:14">
      <c r="B158" s="31"/>
      <c r="G158" s="63"/>
      <c r="H158" s="63"/>
      <c r="I158" s="63"/>
      <c r="J158" s="63"/>
      <c r="K158" s="63"/>
      <c r="L158" s="63"/>
      <c r="M158" s="63"/>
      <c r="N158" s="63"/>
    </row>
    <row r="159" spans="2:14">
      <c r="B159" s="31"/>
      <c r="G159" s="63"/>
      <c r="H159" s="63"/>
      <c r="I159" s="63"/>
      <c r="J159" s="63"/>
      <c r="K159" s="63"/>
      <c r="L159" s="63"/>
      <c r="M159" s="63"/>
      <c r="N159" s="63"/>
    </row>
    <row r="160" spans="2:14">
      <c r="B160" s="31"/>
      <c r="G160" s="63"/>
      <c r="H160" s="63"/>
      <c r="I160" s="63"/>
      <c r="J160" s="63"/>
      <c r="K160" s="63"/>
      <c r="L160" s="63"/>
      <c r="M160" s="63"/>
      <c r="N160" s="63"/>
    </row>
    <row r="161" spans="2:14">
      <c r="B161" s="31"/>
      <c r="G161" s="63"/>
      <c r="H161" s="63"/>
      <c r="I161" s="63"/>
      <c r="J161" s="63"/>
      <c r="K161" s="63"/>
      <c r="L161" s="63"/>
      <c r="M161" s="63"/>
      <c r="N161" s="63"/>
    </row>
    <row r="162" spans="2:14">
      <c r="B162" s="31"/>
      <c r="G162" s="63"/>
      <c r="H162" s="63"/>
      <c r="I162" s="63"/>
      <c r="J162" s="63"/>
      <c r="K162" s="63"/>
      <c r="L162" s="63"/>
      <c r="M162" s="63"/>
      <c r="N162" s="63"/>
    </row>
    <row r="163" spans="2:14">
      <c r="B163" s="31"/>
      <c r="G163" s="63"/>
      <c r="H163" s="63"/>
      <c r="I163" s="63"/>
      <c r="J163" s="63"/>
      <c r="K163" s="63"/>
      <c r="L163" s="63"/>
      <c r="M163" s="63"/>
      <c r="N163" s="63"/>
    </row>
    <row r="164" spans="2:14">
      <c r="B164" s="31"/>
      <c r="G164" s="63"/>
      <c r="H164" s="63"/>
      <c r="I164" s="63"/>
      <c r="J164" s="63"/>
      <c r="K164" s="63"/>
      <c r="L164" s="63"/>
      <c r="M164" s="63"/>
      <c r="N164" s="63"/>
    </row>
    <row r="165" spans="2:14">
      <c r="B165" s="31"/>
      <c r="G165" s="63"/>
      <c r="H165" s="63"/>
      <c r="I165" s="63"/>
      <c r="J165" s="63"/>
      <c r="K165" s="63"/>
      <c r="L165" s="63"/>
      <c r="M165" s="63"/>
      <c r="N165" s="63"/>
    </row>
    <row r="166" spans="2:14">
      <c r="B166" s="31"/>
      <c r="G166" s="63"/>
      <c r="H166" s="63"/>
      <c r="I166" s="63"/>
      <c r="J166" s="63"/>
      <c r="K166" s="63"/>
      <c r="L166" s="63"/>
      <c r="M166" s="63"/>
      <c r="N166" s="63"/>
    </row>
    <row r="167" spans="2:14">
      <c r="B167" s="31"/>
      <c r="G167" s="63"/>
      <c r="H167" s="63"/>
      <c r="I167" s="63"/>
      <c r="J167" s="63"/>
      <c r="K167" s="63"/>
      <c r="L167" s="63"/>
      <c r="M167" s="63"/>
      <c r="N167" s="63"/>
    </row>
    <row r="168" spans="2:14">
      <c r="B168" s="31"/>
      <c r="G168" s="63"/>
      <c r="H168" s="63"/>
      <c r="I168" s="63"/>
      <c r="J168" s="63"/>
      <c r="K168" s="63"/>
      <c r="L168" s="63"/>
      <c r="M168" s="63"/>
      <c r="N168" s="63"/>
    </row>
    <row r="169" spans="2:14">
      <c r="B169" s="31"/>
      <c r="G169" s="63"/>
      <c r="H169" s="63"/>
      <c r="I169" s="63"/>
      <c r="J169" s="63"/>
      <c r="K169" s="63"/>
      <c r="L169" s="63"/>
      <c r="M169" s="63"/>
      <c r="N169" s="63"/>
    </row>
    <row r="170" spans="2:14">
      <c r="B170" s="31"/>
      <c r="G170" s="63"/>
      <c r="H170" s="63"/>
      <c r="I170" s="63"/>
      <c r="J170" s="63"/>
      <c r="K170" s="63"/>
      <c r="L170" s="63"/>
      <c r="M170" s="63"/>
      <c r="N170" s="63"/>
    </row>
    <row r="171" spans="2:14">
      <c r="B171" s="31"/>
      <c r="G171" s="63"/>
      <c r="H171" s="63"/>
      <c r="I171" s="63"/>
      <c r="J171" s="63"/>
      <c r="K171" s="63"/>
      <c r="L171" s="63"/>
      <c r="M171" s="63"/>
      <c r="N171" s="63"/>
    </row>
    <row r="172" spans="2:14">
      <c r="B172" s="31"/>
      <c r="G172" s="63"/>
      <c r="H172" s="63"/>
      <c r="I172" s="63"/>
      <c r="J172" s="63"/>
      <c r="K172" s="63"/>
      <c r="L172" s="63"/>
      <c r="M172" s="63"/>
      <c r="N172" s="63"/>
    </row>
    <row r="173" spans="2:14">
      <c r="B173" s="31"/>
      <c r="G173" s="63"/>
      <c r="H173" s="63"/>
      <c r="I173" s="63"/>
      <c r="J173" s="63"/>
      <c r="K173" s="63"/>
      <c r="L173" s="63"/>
      <c r="M173" s="63"/>
      <c r="N173" s="63"/>
    </row>
    <row r="174" spans="2:14">
      <c r="B174" s="31"/>
      <c r="G174" s="63"/>
      <c r="H174" s="63"/>
      <c r="I174" s="63"/>
      <c r="J174" s="63"/>
      <c r="K174" s="63"/>
      <c r="L174" s="63"/>
      <c r="M174" s="63"/>
      <c r="N174" s="63"/>
    </row>
    <row r="175" spans="2:14">
      <c r="B175" s="31"/>
      <c r="G175" s="63"/>
      <c r="H175" s="63"/>
      <c r="I175" s="63"/>
      <c r="J175" s="63"/>
      <c r="K175" s="63"/>
      <c r="L175" s="63"/>
      <c r="M175" s="63"/>
      <c r="N175" s="63"/>
    </row>
    <row r="176" spans="2:14">
      <c r="B176" s="31"/>
      <c r="G176" s="63"/>
      <c r="H176" s="63"/>
      <c r="I176" s="63"/>
      <c r="J176" s="63"/>
      <c r="K176" s="63"/>
      <c r="L176" s="63"/>
      <c r="M176" s="63"/>
      <c r="N176" s="63"/>
    </row>
    <row r="177" spans="2:14">
      <c r="B177" s="31"/>
      <c r="G177" s="63"/>
      <c r="H177" s="63"/>
      <c r="I177" s="63"/>
      <c r="J177" s="63"/>
      <c r="K177" s="63"/>
      <c r="L177" s="63"/>
      <c r="M177" s="63"/>
      <c r="N177" s="63"/>
    </row>
    <row r="178" spans="2:14">
      <c r="B178" s="31"/>
      <c r="G178" s="63"/>
      <c r="H178" s="63"/>
      <c r="I178" s="63"/>
      <c r="J178" s="63"/>
      <c r="K178" s="63"/>
      <c r="L178" s="63"/>
      <c r="M178" s="63"/>
      <c r="N178" s="63"/>
    </row>
    <row r="179" spans="2:14">
      <c r="B179" s="31"/>
      <c r="G179" s="63"/>
      <c r="H179" s="63"/>
      <c r="I179" s="63"/>
      <c r="J179" s="63"/>
      <c r="K179" s="63"/>
      <c r="L179" s="63"/>
      <c r="M179" s="63"/>
      <c r="N179" s="63"/>
    </row>
    <row r="180" spans="2:14">
      <c r="B180" s="31"/>
      <c r="G180" s="63"/>
      <c r="H180" s="63"/>
      <c r="I180" s="63"/>
      <c r="J180" s="63"/>
      <c r="K180" s="63"/>
      <c r="L180" s="63"/>
      <c r="M180" s="63"/>
      <c r="N180" s="63"/>
    </row>
    <row r="181" spans="2:14">
      <c r="B181" s="31"/>
      <c r="G181" s="63"/>
      <c r="H181" s="63"/>
      <c r="I181" s="63"/>
      <c r="J181" s="63"/>
      <c r="K181" s="63"/>
      <c r="L181" s="63"/>
      <c r="M181" s="63"/>
      <c r="N181" s="63"/>
    </row>
    <row r="182" spans="2:14">
      <c r="B182" s="31"/>
      <c r="G182" s="63"/>
      <c r="H182" s="63"/>
      <c r="I182" s="63"/>
      <c r="J182" s="63"/>
      <c r="K182" s="63"/>
      <c r="L182" s="63"/>
      <c r="M182" s="63"/>
      <c r="N182" s="63"/>
    </row>
    <row r="183" spans="2:14">
      <c r="B183" s="31"/>
      <c r="G183" s="63"/>
      <c r="H183" s="63"/>
      <c r="I183" s="63"/>
      <c r="J183" s="63"/>
      <c r="K183" s="63"/>
      <c r="L183" s="63"/>
      <c r="M183" s="63"/>
      <c r="N183" s="63"/>
    </row>
    <row r="184" spans="2:14">
      <c r="B184" s="31"/>
      <c r="G184" s="63"/>
      <c r="H184" s="63"/>
      <c r="I184" s="63"/>
      <c r="J184" s="63"/>
      <c r="K184" s="63"/>
      <c r="L184" s="63"/>
      <c r="M184" s="63"/>
      <c r="N184" s="63"/>
    </row>
    <row r="185" spans="2:14">
      <c r="B185" s="31"/>
      <c r="G185" s="63"/>
      <c r="H185" s="63"/>
      <c r="I185" s="63"/>
      <c r="J185" s="63"/>
      <c r="K185" s="63"/>
      <c r="L185" s="63"/>
      <c r="M185" s="63"/>
      <c r="N185" s="63"/>
    </row>
    <row r="186" spans="2:14">
      <c r="B186" s="31"/>
      <c r="G186" s="63"/>
      <c r="H186" s="63"/>
      <c r="I186" s="63"/>
      <c r="J186" s="63"/>
      <c r="K186" s="63"/>
      <c r="L186" s="63"/>
      <c r="M186" s="63"/>
      <c r="N186" s="63"/>
    </row>
    <row r="187" spans="2:14">
      <c r="B187" s="31"/>
      <c r="G187" s="63"/>
      <c r="H187" s="63"/>
      <c r="I187" s="63"/>
      <c r="J187" s="63"/>
      <c r="K187" s="63"/>
      <c r="L187" s="63"/>
      <c r="M187" s="63"/>
      <c r="N187" s="63"/>
    </row>
    <row r="188" spans="2:14">
      <c r="B188" s="31"/>
      <c r="G188" s="63"/>
      <c r="H188" s="63"/>
      <c r="I188" s="63"/>
      <c r="J188" s="63"/>
      <c r="K188" s="63"/>
      <c r="L188" s="63"/>
      <c r="M188" s="63"/>
      <c r="N188" s="63"/>
    </row>
    <row r="189" spans="2:14">
      <c r="B189" s="31"/>
      <c r="G189" s="63"/>
      <c r="H189" s="63"/>
      <c r="I189" s="63"/>
      <c r="J189" s="63"/>
      <c r="K189" s="63"/>
      <c r="L189" s="63"/>
      <c r="M189" s="63"/>
      <c r="N189" s="63"/>
    </row>
    <row r="190" spans="2:14">
      <c r="B190" s="31"/>
      <c r="G190" s="63"/>
      <c r="H190" s="63"/>
      <c r="I190" s="63"/>
      <c r="J190" s="63"/>
      <c r="K190" s="63"/>
      <c r="L190" s="63"/>
      <c r="M190" s="63"/>
      <c r="N190" s="63"/>
    </row>
    <row r="191" spans="2:14">
      <c r="B191" s="31"/>
      <c r="G191" s="63"/>
      <c r="H191" s="63"/>
      <c r="I191" s="63"/>
      <c r="J191" s="63"/>
      <c r="K191" s="63"/>
      <c r="L191" s="63"/>
      <c r="M191" s="63"/>
      <c r="N191" s="63"/>
    </row>
    <row r="192" spans="2:14">
      <c r="B192" s="31"/>
      <c r="G192" s="63"/>
      <c r="H192" s="63"/>
      <c r="I192" s="63"/>
      <c r="J192" s="63"/>
      <c r="K192" s="63"/>
      <c r="L192" s="63"/>
      <c r="M192" s="63"/>
      <c r="N192" s="63"/>
    </row>
    <row r="193" spans="2:14">
      <c r="B193" s="31"/>
      <c r="G193" s="63"/>
      <c r="H193" s="63"/>
      <c r="I193" s="63"/>
      <c r="J193" s="63"/>
      <c r="K193" s="63"/>
      <c r="L193" s="63"/>
      <c r="M193" s="63"/>
      <c r="N193" s="63"/>
    </row>
    <row r="194" spans="2:14">
      <c r="B194" s="31"/>
      <c r="G194" s="63"/>
      <c r="H194" s="63"/>
      <c r="I194" s="63"/>
      <c r="J194" s="63"/>
      <c r="K194" s="63"/>
      <c r="L194" s="63"/>
      <c r="M194" s="63"/>
      <c r="N194" s="63"/>
    </row>
    <row r="195" spans="2:14">
      <c r="B195" s="31"/>
      <c r="G195" s="63"/>
      <c r="H195" s="63"/>
      <c r="I195" s="63"/>
      <c r="J195" s="63"/>
      <c r="K195" s="63"/>
      <c r="L195" s="63"/>
      <c r="M195" s="63"/>
      <c r="N195" s="63"/>
    </row>
    <row r="196" spans="2:14">
      <c r="B196" s="31"/>
      <c r="G196" s="63"/>
      <c r="H196" s="63"/>
      <c r="I196" s="63"/>
      <c r="J196" s="63"/>
      <c r="K196" s="63"/>
      <c r="L196" s="63"/>
      <c r="M196" s="63"/>
      <c r="N196" s="63"/>
    </row>
    <row r="197" spans="2:14">
      <c r="B197" s="31"/>
      <c r="G197" s="63"/>
      <c r="H197" s="63"/>
      <c r="I197" s="63"/>
      <c r="J197" s="63"/>
      <c r="K197" s="63"/>
      <c r="L197" s="63"/>
      <c r="M197" s="63"/>
      <c r="N197" s="63"/>
    </row>
    <row r="198" spans="2:14">
      <c r="B198" s="31"/>
      <c r="G198" s="63"/>
      <c r="H198" s="63"/>
      <c r="I198" s="63"/>
      <c r="J198" s="63"/>
      <c r="K198" s="63"/>
      <c r="L198" s="63"/>
      <c r="M198" s="63"/>
      <c r="N198" s="63"/>
    </row>
    <row r="199" spans="2:14">
      <c r="B199" s="31"/>
      <c r="G199" s="63"/>
      <c r="H199" s="63"/>
      <c r="I199" s="63"/>
      <c r="J199" s="63"/>
      <c r="K199" s="63"/>
      <c r="L199" s="63"/>
      <c r="M199" s="63"/>
      <c r="N199" s="63"/>
    </row>
    <row r="200" spans="2:14">
      <c r="B200" s="31"/>
      <c r="G200" s="63"/>
      <c r="H200" s="63"/>
      <c r="I200" s="63"/>
      <c r="J200" s="63"/>
      <c r="K200" s="63"/>
      <c r="L200" s="63"/>
      <c r="M200" s="63"/>
      <c r="N200" s="63"/>
    </row>
    <row r="201" spans="2:14">
      <c r="B201" s="31"/>
      <c r="G201" s="63"/>
      <c r="H201" s="63"/>
      <c r="I201" s="63"/>
      <c r="J201" s="63"/>
      <c r="K201" s="63"/>
      <c r="L201" s="63"/>
      <c r="M201" s="63"/>
      <c r="N201" s="63"/>
    </row>
    <row r="202" spans="2:14">
      <c r="B202" s="31"/>
      <c r="G202" s="63"/>
      <c r="H202" s="63"/>
      <c r="I202" s="63"/>
      <c r="J202" s="63"/>
      <c r="K202" s="63"/>
      <c r="L202" s="63"/>
      <c r="M202" s="63"/>
      <c r="N202" s="63"/>
    </row>
    <row r="203" spans="2:14">
      <c r="B203" s="31"/>
      <c r="G203" s="63"/>
      <c r="H203" s="63"/>
      <c r="I203" s="63"/>
      <c r="J203" s="63"/>
      <c r="K203" s="63"/>
      <c r="L203" s="63"/>
      <c r="M203" s="63"/>
      <c r="N203" s="63"/>
    </row>
    <row r="204" spans="2:14">
      <c r="B204" s="31"/>
      <c r="G204" s="63"/>
      <c r="H204" s="63"/>
      <c r="I204" s="63"/>
      <c r="J204" s="63"/>
      <c r="K204" s="63"/>
      <c r="L204" s="63"/>
      <c r="M204" s="63"/>
      <c r="N204" s="63"/>
    </row>
    <row r="205" spans="2:14">
      <c r="B205" s="31"/>
      <c r="G205" s="63"/>
      <c r="H205" s="63"/>
      <c r="I205" s="63"/>
      <c r="J205" s="63"/>
      <c r="K205" s="63"/>
      <c r="L205" s="63"/>
      <c r="M205" s="63"/>
      <c r="N205" s="63"/>
    </row>
    <row r="206" spans="2:14">
      <c r="B206" s="31"/>
      <c r="G206" s="63"/>
      <c r="H206" s="63"/>
      <c r="I206" s="63"/>
      <c r="J206" s="63"/>
      <c r="K206" s="63"/>
      <c r="L206" s="63"/>
      <c r="M206" s="63"/>
      <c r="N206" s="63"/>
    </row>
    <row r="207" spans="2:14">
      <c r="B207" s="31"/>
      <c r="G207" s="63"/>
      <c r="H207" s="63"/>
      <c r="I207" s="63"/>
      <c r="J207" s="63"/>
      <c r="K207" s="63"/>
      <c r="L207" s="63"/>
      <c r="M207" s="63"/>
      <c r="N207" s="63"/>
    </row>
    <row r="208" spans="2:14">
      <c r="B208" s="31"/>
      <c r="G208" s="63"/>
      <c r="H208" s="63"/>
      <c r="I208" s="63"/>
      <c r="J208" s="63"/>
      <c r="K208" s="63"/>
      <c r="L208" s="63"/>
      <c r="M208" s="63"/>
      <c r="N208" s="63"/>
    </row>
    <row r="209" spans="2:14">
      <c r="B209" s="31"/>
      <c r="G209" s="63"/>
      <c r="H209" s="63"/>
      <c r="I209" s="63"/>
      <c r="J209" s="63"/>
      <c r="K209" s="63"/>
      <c r="L209" s="63"/>
      <c r="M209" s="63"/>
      <c r="N209" s="63"/>
    </row>
    <row r="210" spans="2:14">
      <c r="B210" s="31"/>
      <c r="G210" s="63"/>
      <c r="H210" s="63"/>
      <c r="I210" s="63"/>
      <c r="J210" s="63"/>
      <c r="K210" s="63"/>
      <c r="L210" s="63"/>
      <c r="M210" s="63"/>
      <c r="N210" s="63"/>
    </row>
    <row r="211" spans="2:14">
      <c r="B211" s="31"/>
      <c r="G211" s="63"/>
      <c r="H211" s="63"/>
      <c r="I211" s="63"/>
      <c r="J211" s="63"/>
      <c r="K211" s="63"/>
      <c r="L211" s="63"/>
      <c r="M211" s="63"/>
      <c r="N211" s="63"/>
    </row>
    <row r="212" spans="2:14">
      <c r="B212" s="31"/>
      <c r="G212" s="63"/>
      <c r="H212" s="63"/>
      <c r="I212" s="63"/>
      <c r="J212" s="63"/>
      <c r="K212" s="63"/>
      <c r="L212" s="63"/>
      <c r="M212" s="63"/>
      <c r="N212" s="63"/>
    </row>
    <row r="213" spans="2:14">
      <c r="B213" s="31"/>
      <c r="G213" s="63"/>
      <c r="H213" s="63"/>
      <c r="I213" s="63"/>
      <c r="J213" s="63"/>
      <c r="K213" s="63"/>
      <c r="L213" s="63"/>
      <c r="M213" s="63"/>
      <c r="N213" s="63"/>
    </row>
    <row r="214" spans="2:14">
      <c r="B214" s="31"/>
      <c r="G214" s="63"/>
      <c r="H214" s="63"/>
      <c r="I214" s="63"/>
      <c r="J214" s="63"/>
      <c r="K214" s="63"/>
      <c r="L214" s="63"/>
      <c r="M214" s="63"/>
      <c r="N214" s="63"/>
    </row>
    <row r="215" spans="2:14">
      <c r="B215" s="31"/>
      <c r="G215" s="63"/>
      <c r="H215" s="63"/>
      <c r="I215" s="63"/>
      <c r="J215" s="63"/>
      <c r="K215" s="63"/>
      <c r="L215" s="63"/>
      <c r="M215" s="63"/>
      <c r="N215" s="63"/>
    </row>
    <row r="216" spans="2:14">
      <c r="B216" s="31"/>
      <c r="G216" s="63"/>
      <c r="H216" s="63"/>
      <c r="I216" s="63"/>
      <c r="J216" s="63"/>
      <c r="K216" s="63"/>
      <c r="L216" s="63"/>
      <c r="M216" s="63"/>
      <c r="N216" s="63"/>
    </row>
    <row r="217" spans="2:14">
      <c r="B217" s="31"/>
      <c r="G217" s="63"/>
      <c r="H217" s="63"/>
      <c r="I217" s="63"/>
      <c r="J217" s="63"/>
      <c r="K217" s="63"/>
      <c r="L217" s="63"/>
      <c r="M217" s="63"/>
      <c r="N217" s="63"/>
    </row>
    <row r="218" spans="2:14">
      <c r="B218" s="31"/>
      <c r="G218" s="63"/>
      <c r="H218" s="63"/>
      <c r="I218" s="63"/>
      <c r="J218" s="63"/>
      <c r="K218" s="63"/>
      <c r="L218" s="63"/>
      <c r="M218" s="63"/>
      <c r="N218" s="63"/>
    </row>
    <row r="219" spans="2:14">
      <c r="B219" s="31"/>
      <c r="G219" s="63"/>
      <c r="H219" s="63"/>
      <c r="I219" s="63"/>
      <c r="J219" s="63"/>
      <c r="K219" s="63"/>
      <c r="L219" s="63"/>
      <c r="M219" s="63"/>
      <c r="N219" s="63"/>
    </row>
    <row r="220" spans="2:14">
      <c r="B220" s="31"/>
      <c r="G220" s="63"/>
      <c r="H220" s="63"/>
      <c r="I220" s="63"/>
      <c r="J220" s="63"/>
      <c r="K220" s="63"/>
      <c r="L220" s="63"/>
      <c r="M220" s="63"/>
      <c r="N220" s="63"/>
    </row>
    <row r="221" spans="2:14">
      <c r="B221" s="31"/>
      <c r="G221" s="63"/>
      <c r="H221" s="63"/>
      <c r="I221" s="63"/>
      <c r="J221" s="63"/>
      <c r="K221" s="63"/>
      <c r="L221" s="63"/>
      <c r="M221" s="63"/>
      <c r="N221" s="63"/>
    </row>
    <row r="222" spans="2:14">
      <c r="B222" s="31"/>
      <c r="G222" s="63"/>
      <c r="H222" s="63"/>
      <c r="I222" s="63"/>
      <c r="J222" s="63"/>
      <c r="K222" s="63"/>
      <c r="L222" s="63"/>
      <c r="M222" s="63"/>
      <c r="N222" s="63"/>
    </row>
    <row r="223" spans="2:14">
      <c r="B223" s="31"/>
      <c r="G223" s="63"/>
      <c r="H223" s="63"/>
      <c r="I223" s="63"/>
      <c r="J223" s="63"/>
      <c r="K223" s="63"/>
      <c r="L223" s="63"/>
      <c r="M223" s="63"/>
      <c r="N223" s="63"/>
    </row>
    <row r="224" spans="2:14">
      <c r="B224" s="31"/>
      <c r="G224" s="63"/>
      <c r="H224" s="63"/>
      <c r="I224" s="63"/>
      <c r="J224" s="63"/>
      <c r="K224" s="63"/>
      <c r="L224" s="63"/>
      <c r="M224" s="63"/>
      <c r="N224" s="63"/>
    </row>
    <row r="225" spans="2:14">
      <c r="B225" s="31"/>
      <c r="G225" s="63"/>
      <c r="H225" s="63"/>
      <c r="I225" s="63"/>
      <c r="J225" s="63"/>
      <c r="K225" s="63"/>
      <c r="L225" s="63"/>
      <c r="M225" s="63"/>
      <c r="N225" s="63"/>
    </row>
    <row r="226" spans="2:14">
      <c r="B226" s="31"/>
      <c r="G226" s="63"/>
      <c r="H226" s="63"/>
      <c r="I226" s="63"/>
      <c r="J226" s="63"/>
      <c r="K226" s="63"/>
      <c r="L226" s="63"/>
      <c r="M226" s="63"/>
      <c r="N226" s="63"/>
    </row>
    <row r="227" spans="2:14">
      <c r="B227" s="31"/>
      <c r="G227" s="63"/>
      <c r="H227" s="63"/>
      <c r="I227" s="63"/>
      <c r="J227" s="63"/>
      <c r="K227" s="63"/>
      <c r="L227" s="63"/>
      <c r="M227" s="63"/>
      <c r="N227" s="63"/>
    </row>
    <row r="228" spans="2:14">
      <c r="B228" s="31"/>
      <c r="G228" s="63"/>
      <c r="H228" s="63"/>
      <c r="I228" s="63"/>
      <c r="J228" s="63"/>
      <c r="K228" s="63"/>
      <c r="L228" s="63"/>
      <c r="M228" s="63"/>
      <c r="N228" s="63"/>
    </row>
    <row r="229" spans="2:14">
      <c r="B229" s="31"/>
      <c r="G229" s="63"/>
      <c r="H229" s="63"/>
      <c r="I229" s="63"/>
      <c r="J229" s="63"/>
      <c r="K229" s="63"/>
      <c r="L229" s="63"/>
      <c r="M229" s="63"/>
      <c r="N229" s="63"/>
    </row>
    <row r="230" spans="2:14">
      <c r="B230" s="31"/>
      <c r="G230" s="63"/>
      <c r="H230" s="63"/>
      <c r="I230" s="63"/>
      <c r="J230" s="63"/>
      <c r="K230" s="63"/>
      <c r="L230" s="63"/>
      <c r="M230" s="63"/>
      <c r="N230" s="63"/>
    </row>
    <row r="231" spans="2:14">
      <c r="B231" s="31"/>
      <c r="G231" s="63"/>
      <c r="H231" s="63"/>
      <c r="I231" s="63"/>
      <c r="J231" s="63"/>
      <c r="K231" s="63"/>
      <c r="L231" s="63"/>
      <c r="M231" s="63"/>
      <c r="N231" s="63"/>
    </row>
    <row r="232" spans="2:14">
      <c r="B232" s="31"/>
      <c r="G232" s="63"/>
      <c r="H232" s="63"/>
      <c r="I232" s="63"/>
      <c r="J232" s="63"/>
      <c r="K232" s="63"/>
      <c r="L232" s="63"/>
      <c r="M232" s="63"/>
      <c r="N232" s="63"/>
    </row>
    <row r="233" spans="2:14">
      <c r="B233" s="31"/>
      <c r="G233" s="63"/>
      <c r="H233" s="63"/>
      <c r="I233" s="63"/>
      <c r="J233" s="63"/>
      <c r="K233" s="63"/>
      <c r="L233" s="63"/>
      <c r="M233" s="63"/>
      <c r="N233" s="63"/>
    </row>
    <row r="234" spans="2:14">
      <c r="B234" s="31"/>
      <c r="G234" s="63"/>
      <c r="H234" s="63"/>
      <c r="I234" s="63"/>
      <c r="J234" s="63"/>
      <c r="K234" s="63"/>
      <c r="L234" s="63"/>
      <c r="M234" s="63"/>
      <c r="N234" s="63"/>
    </row>
    <row r="235" spans="2:14">
      <c r="B235" s="31"/>
      <c r="G235" s="63"/>
      <c r="H235" s="63"/>
      <c r="I235" s="63"/>
      <c r="J235" s="63"/>
      <c r="K235" s="63"/>
      <c r="L235" s="63"/>
      <c r="M235" s="63"/>
      <c r="N235" s="63"/>
    </row>
    <row r="236" spans="2:14">
      <c r="B236" s="31"/>
      <c r="G236" s="63"/>
      <c r="H236" s="63"/>
      <c r="I236" s="63"/>
      <c r="J236" s="63"/>
      <c r="K236" s="63"/>
      <c r="L236" s="63"/>
      <c r="M236" s="63"/>
      <c r="N236" s="63"/>
    </row>
    <row r="237" spans="2:14">
      <c r="B237" s="31"/>
      <c r="G237" s="63"/>
      <c r="H237" s="63"/>
      <c r="I237" s="63"/>
      <c r="J237" s="63"/>
      <c r="K237" s="63"/>
      <c r="L237" s="63"/>
      <c r="M237" s="63"/>
      <c r="N237" s="63"/>
    </row>
    <row r="238" spans="2:14">
      <c r="B238" s="31"/>
      <c r="G238" s="63"/>
      <c r="H238" s="63"/>
      <c r="I238" s="63"/>
      <c r="J238" s="63"/>
      <c r="K238" s="63"/>
      <c r="L238" s="63"/>
      <c r="M238" s="63"/>
      <c r="N238" s="63"/>
    </row>
    <row r="239" spans="2:14">
      <c r="B239" s="31"/>
      <c r="G239" s="63"/>
      <c r="H239" s="63"/>
      <c r="I239" s="63"/>
      <c r="J239" s="63"/>
      <c r="K239" s="63"/>
      <c r="L239" s="63"/>
      <c r="M239" s="63"/>
      <c r="N239" s="63"/>
    </row>
    <row r="240" spans="2:14">
      <c r="B240" s="31"/>
      <c r="G240" s="63"/>
      <c r="H240" s="63"/>
      <c r="I240" s="63"/>
      <c r="J240" s="63"/>
      <c r="K240" s="63"/>
      <c r="L240" s="63"/>
      <c r="M240" s="63"/>
      <c r="N240" s="63"/>
    </row>
    <row r="241" spans="2:14">
      <c r="B241" s="31"/>
      <c r="G241" s="63"/>
      <c r="H241" s="63"/>
      <c r="I241" s="63"/>
      <c r="J241" s="63"/>
      <c r="K241" s="63"/>
      <c r="L241" s="63"/>
      <c r="M241" s="63"/>
      <c r="N241" s="63"/>
    </row>
    <row r="242" spans="2:14">
      <c r="B242" s="31"/>
      <c r="G242" s="63"/>
      <c r="H242" s="63"/>
      <c r="I242" s="63"/>
      <c r="J242" s="63"/>
      <c r="K242" s="63"/>
      <c r="L242" s="63"/>
      <c r="M242" s="63"/>
      <c r="N242" s="63"/>
    </row>
    <row r="243" spans="2:14">
      <c r="B243" s="31"/>
      <c r="G243" s="63"/>
      <c r="H243" s="63"/>
      <c r="I243" s="63"/>
      <c r="J243" s="63"/>
      <c r="K243" s="63"/>
      <c r="L243" s="63"/>
      <c r="M243" s="63"/>
      <c r="N243" s="63"/>
    </row>
    <row r="244" spans="2:14">
      <c r="B244" s="31"/>
      <c r="G244" s="63"/>
      <c r="H244" s="63"/>
      <c r="I244" s="63"/>
      <c r="J244" s="63"/>
      <c r="K244" s="63"/>
      <c r="L244" s="63"/>
      <c r="M244" s="63"/>
      <c r="N244" s="63"/>
    </row>
    <row r="245" spans="2:14">
      <c r="B245" s="31"/>
      <c r="G245" s="63"/>
      <c r="H245" s="63"/>
      <c r="I245" s="63"/>
      <c r="J245" s="63"/>
      <c r="K245" s="63"/>
      <c r="L245" s="63"/>
      <c r="M245" s="63"/>
      <c r="N245" s="63"/>
    </row>
    <row r="246" spans="2:14">
      <c r="B246" s="31"/>
      <c r="G246" s="63"/>
      <c r="H246" s="63"/>
      <c r="I246" s="63"/>
      <c r="J246" s="63"/>
      <c r="K246" s="63"/>
      <c r="L246" s="63"/>
      <c r="M246" s="63"/>
      <c r="N246" s="63"/>
    </row>
    <row r="247" spans="2:14">
      <c r="B247" s="31"/>
      <c r="G247" s="63"/>
      <c r="H247" s="63"/>
      <c r="I247" s="63"/>
      <c r="J247" s="63"/>
      <c r="K247" s="63"/>
      <c r="L247" s="63"/>
      <c r="M247" s="63"/>
      <c r="N247" s="63"/>
    </row>
    <row r="248" spans="2:14">
      <c r="B248" s="31"/>
      <c r="G248" s="63"/>
      <c r="H248" s="63"/>
      <c r="I248" s="63"/>
      <c r="J248" s="63"/>
      <c r="K248" s="63"/>
      <c r="L248" s="63"/>
      <c r="M248" s="63"/>
      <c r="N248" s="63"/>
    </row>
    <row r="249" spans="2:14">
      <c r="B249" s="31"/>
      <c r="G249" s="63"/>
      <c r="H249" s="63"/>
      <c r="I249" s="63"/>
      <c r="J249" s="63"/>
      <c r="K249" s="63"/>
      <c r="L249" s="63"/>
      <c r="M249" s="63"/>
      <c r="N249" s="63"/>
    </row>
    <row r="250" spans="2:14">
      <c r="B250" s="31"/>
      <c r="G250" s="63"/>
      <c r="H250" s="63"/>
      <c r="I250" s="63"/>
      <c r="J250" s="63"/>
      <c r="K250" s="63"/>
      <c r="L250" s="63"/>
      <c r="M250" s="63"/>
      <c r="N250" s="63"/>
    </row>
    <row r="251" spans="2:14">
      <c r="B251" s="31"/>
      <c r="G251" s="63"/>
      <c r="H251" s="63"/>
      <c r="I251" s="63"/>
      <c r="J251" s="63"/>
      <c r="K251" s="63"/>
      <c r="L251" s="63"/>
      <c r="M251" s="63"/>
      <c r="N251" s="63"/>
    </row>
    <row r="252" spans="2:14">
      <c r="B252" s="31"/>
      <c r="G252" s="63"/>
      <c r="H252" s="63"/>
      <c r="I252" s="63"/>
      <c r="J252" s="63"/>
      <c r="K252" s="63"/>
      <c r="L252" s="63"/>
      <c r="M252" s="63"/>
      <c r="N252" s="63"/>
    </row>
    <row r="253" spans="2:14">
      <c r="B253" s="31"/>
      <c r="G253" s="63"/>
      <c r="H253" s="63"/>
      <c r="I253" s="63"/>
      <c r="J253" s="63"/>
      <c r="K253" s="63"/>
      <c r="L253" s="63"/>
      <c r="M253" s="63"/>
      <c r="N253" s="63"/>
    </row>
    <row r="254" spans="2:14">
      <c r="B254" s="31"/>
      <c r="G254" s="63"/>
      <c r="H254" s="63"/>
      <c r="I254" s="63"/>
      <c r="J254" s="63"/>
      <c r="K254" s="63"/>
      <c r="L254" s="63"/>
      <c r="M254" s="63"/>
      <c r="N254" s="63"/>
    </row>
    <row r="255" spans="2:14">
      <c r="B255" s="31"/>
      <c r="G255" s="63"/>
      <c r="H255" s="63"/>
      <c r="I255" s="63"/>
      <c r="J255" s="63"/>
      <c r="K255" s="63"/>
      <c r="L255" s="63"/>
      <c r="M255" s="63"/>
      <c r="N255" s="63"/>
    </row>
    <row r="256" spans="2:14">
      <c r="B256" s="31"/>
      <c r="G256" s="63"/>
      <c r="H256" s="63"/>
      <c r="I256" s="63"/>
      <c r="J256" s="63"/>
      <c r="K256" s="63"/>
      <c r="L256" s="63"/>
      <c r="M256" s="63"/>
      <c r="N256" s="63"/>
    </row>
    <row r="257" spans="2:14">
      <c r="B257" s="31"/>
      <c r="G257" s="63"/>
      <c r="H257" s="63"/>
      <c r="I257" s="63"/>
      <c r="J257" s="63"/>
      <c r="K257" s="63"/>
      <c r="L257" s="63"/>
      <c r="M257" s="63"/>
      <c r="N257" s="63"/>
    </row>
    <row r="258" spans="2:14">
      <c r="B258" s="31"/>
      <c r="G258" s="63"/>
      <c r="H258" s="63"/>
      <c r="I258" s="63"/>
      <c r="J258" s="63"/>
      <c r="K258" s="63"/>
      <c r="L258" s="63"/>
      <c r="M258" s="63"/>
      <c r="N258" s="63"/>
    </row>
    <row r="259" spans="2:14">
      <c r="B259" s="31"/>
      <c r="G259" s="63"/>
      <c r="H259" s="63"/>
      <c r="I259" s="63"/>
      <c r="J259" s="63"/>
      <c r="K259" s="63"/>
      <c r="L259" s="63"/>
      <c r="M259" s="63"/>
      <c r="N259" s="63"/>
    </row>
    <row r="260" spans="2:14">
      <c r="B260" s="31"/>
      <c r="G260" s="63"/>
      <c r="H260" s="63"/>
      <c r="I260" s="63"/>
      <c r="J260" s="63"/>
      <c r="K260" s="63"/>
      <c r="L260" s="63"/>
      <c r="M260" s="63"/>
      <c r="N260" s="63"/>
    </row>
    <row r="261" spans="2:14">
      <c r="B261" s="31"/>
      <c r="G261" s="63"/>
      <c r="H261" s="63"/>
      <c r="I261" s="63"/>
      <c r="J261" s="63"/>
      <c r="K261" s="63"/>
      <c r="L261" s="63"/>
      <c r="M261" s="63"/>
      <c r="N261" s="63"/>
    </row>
    <row r="262" spans="2:14">
      <c r="B262" s="31"/>
      <c r="G262" s="63"/>
      <c r="H262" s="63"/>
      <c r="I262" s="63"/>
      <c r="J262" s="63"/>
      <c r="K262" s="63"/>
      <c r="L262" s="63"/>
      <c r="M262" s="63"/>
      <c r="N262" s="63"/>
    </row>
    <row r="263" spans="2:14">
      <c r="B263" s="31"/>
      <c r="G263" s="63"/>
      <c r="H263" s="63"/>
      <c r="I263" s="63"/>
      <c r="J263" s="63"/>
      <c r="K263" s="63"/>
      <c r="L263" s="63"/>
      <c r="M263" s="63"/>
      <c r="N263" s="63"/>
    </row>
    <row r="264" spans="2:14">
      <c r="B264" s="31"/>
      <c r="G264" s="63"/>
      <c r="H264" s="63"/>
      <c r="I264" s="63"/>
      <c r="J264" s="63"/>
      <c r="K264" s="63"/>
      <c r="L264" s="63"/>
      <c r="M264" s="63"/>
      <c r="N264" s="63"/>
    </row>
    <row r="265" spans="2:14">
      <c r="B265" s="31"/>
      <c r="G265" s="63"/>
      <c r="H265" s="63"/>
      <c r="I265" s="63"/>
      <c r="J265" s="63"/>
      <c r="K265" s="63"/>
      <c r="L265" s="63"/>
      <c r="M265" s="63"/>
      <c r="N265" s="63"/>
    </row>
    <row r="266" spans="2:14">
      <c r="B266" s="31"/>
      <c r="G266" s="63"/>
      <c r="H266" s="63"/>
      <c r="I266" s="63"/>
      <c r="J266" s="63"/>
      <c r="K266" s="63"/>
      <c r="L266" s="63"/>
      <c r="M266" s="63"/>
      <c r="N266" s="63"/>
    </row>
    <row r="267" spans="2:14">
      <c r="B267" s="31"/>
      <c r="G267" s="63"/>
      <c r="H267" s="63"/>
      <c r="I267" s="63"/>
      <c r="J267" s="63"/>
      <c r="K267" s="63"/>
      <c r="L267" s="63"/>
      <c r="M267" s="63"/>
      <c r="N267" s="63"/>
    </row>
    <row r="268" spans="2:14">
      <c r="B268" s="31"/>
      <c r="G268" s="63"/>
      <c r="H268" s="63"/>
      <c r="I268" s="63"/>
      <c r="J268" s="63"/>
      <c r="K268" s="63"/>
      <c r="L268" s="63"/>
      <c r="M268" s="63"/>
      <c r="N268" s="63"/>
    </row>
    <row r="269" spans="2:14">
      <c r="B269" s="31"/>
      <c r="G269" s="63"/>
      <c r="H269" s="63"/>
      <c r="I269" s="63"/>
      <c r="J269" s="63"/>
      <c r="K269" s="63"/>
      <c r="L269" s="63"/>
      <c r="M269" s="63"/>
      <c r="N269" s="63"/>
    </row>
    <row r="270" spans="2:14">
      <c r="B270" s="31"/>
      <c r="G270" s="63"/>
      <c r="H270" s="63"/>
      <c r="I270" s="63"/>
      <c r="J270" s="63"/>
      <c r="K270" s="63"/>
      <c r="L270" s="63"/>
      <c r="M270" s="63"/>
      <c r="N270" s="63"/>
    </row>
    <row r="271" spans="2:14">
      <c r="B271" s="31"/>
      <c r="G271" s="63"/>
      <c r="H271" s="63"/>
      <c r="I271" s="63"/>
      <c r="J271" s="63"/>
      <c r="K271" s="63"/>
      <c r="L271" s="63"/>
      <c r="M271" s="63"/>
      <c r="N271" s="63"/>
    </row>
    <row r="272" spans="2:14">
      <c r="B272" s="31"/>
      <c r="G272" s="63"/>
      <c r="H272" s="63"/>
      <c r="I272" s="63"/>
      <c r="J272" s="63"/>
      <c r="K272" s="63"/>
      <c r="L272" s="63"/>
      <c r="M272" s="63"/>
      <c r="N272" s="63"/>
    </row>
    <row r="273" spans="2:14">
      <c r="B273" s="31"/>
      <c r="G273" s="63"/>
      <c r="H273" s="63"/>
      <c r="I273" s="63"/>
      <c r="J273" s="63"/>
      <c r="K273" s="63"/>
      <c r="L273" s="63"/>
      <c r="M273" s="63"/>
      <c r="N273" s="63"/>
    </row>
    <row r="274" spans="2:14">
      <c r="B274" s="31"/>
      <c r="G274" s="63"/>
      <c r="H274" s="63"/>
      <c r="I274" s="63"/>
      <c r="J274" s="63"/>
      <c r="K274" s="63"/>
      <c r="L274" s="63"/>
      <c r="M274" s="63"/>
      <c r="N274" s="63"/>
    </row>
    <row r="275" spans="2:14">
      <c r="B275" s="31"/>
      <c r="G275" s="63"/>
      <c r="H275" s="63"/>
      <c r="I275" s="63"/>
      <c r="J275" s="63"/>
      <c r="K275" s="63"/>
      <c r="L275" s="63"/>
      <c r="M275" s="63"/>
      <c r="N275" s="63"/>
    </row>
    <row r="276" spans="2:14">
      <c r="B276" s="31"/>
      <c r="G276" s="63"/>
      <c r="H276" s="63"/>
      <c r="I276" s="63"/>
      <c r="J276" s="63"/>
      <c r="K276" s="63"/>
      <c r="L276" s="63"/>
      <c r="M276" s="63"/>
      <c r="N276" s="63"/>
    </row>
    <row r="277" spans="2:14">
      <c r="B277" s="31"/>
      <c r="G277" s="63"/>
      <c r="H277" s="63"/>
      <c r="I277" s="63"/>
      <c r="J277" s="63"/>
      <c r="K277" s="63"/>
      <c r="L277" s="63"/>
      <c r="M277" s="63"/>
      <c r="N277" s="63"/>
    </row>
    <row r="278" spans="2:14">
      <c r="B278" s="31"/>
      <c r="G278" s="63"/>
      <c r="H278" s="63"/>
      <c r="I278" s="63"/>
      <c r="J278" s="63"/>
      <c r="K278" s="63"/>
      <c r="L278" s="63"/>
      <c r="M278" s="63"/>
      <c r="N278" s="63"/>
    </row>
    <row r="279" spans="2:14">
      <c r="B279" s="31"/>
      <c r="G279" s="63"/>
      <c r="H279" s="63"/>
      <c r="I279" s="63"/>
      <c r="J279" s="63"/>
      <c r="K279" s="63"/>
      <c r="L279" s="63"/>
      <c r="M279" s="63"/>
      <c r="N279" s="63"/>
    </row>
    <row r="280" spans="2:14">
      <c r="B280" s="31"/>
      <c r="G280" s="63"/>
      <c r="H280" s="63"/>
      <c r="I280" s="63"/>
      <c r="J280" s="63"/>
      <c r="K280" s="63"/>
      <c r="L280" s="63"/>
      <c r="M280" s="63"/>
      <c r="N280" s="63"/>
    </row>
    <row r="281" spans="2:14">
      <c r="B281" s="31"/>
      <c r="G281" s="63"/>
      <c r="H281" s="63"/>
      <c r="I281" s="63"/>
      <c r="J281" s="63"/>
      <c r="K281" s="63"/>
      <c r="L281" s="63"/>
      <c r="M281" s="63"/>
      <c r="N281" s="63"/>
    </row>
    <row r="282" spans="2:14">
      <c r="B282" s="31"/>
      <c r="G282" s="63"/>
      <c r="H282" s="63"/>
      <c r="I282" s="63"/>
      <c r="J282" s="63"/>
      <c r="K282" s="63"/>
      <c r="L282" s="63"/>
      <c r="M282" s="63"/>
      <c r="N282" s="63"/>
    </row>
    <row r="283" spans="2:14">
      <c r="B283" s="31"/>
      <c r="G283" s="63"/>
      <c r="H283" s="63"/>
      <c r="I283" s="63"/>
      <c r="J283" s="63"/>
      <c r="K283" s="63"/>
      <c r="L283" s="63"/>
      <c r="M283" s="63"/>
      <c r="N283" s="63"/>
    </row>
    <row r="284" spans="2:14">
      <c r="B284" s="31"/>
      <c r="G284" s="63"/>
      <c r="H284" s="63"/>
      <c r="I284" s="63"/>
      <c r="J284" s="63"/>
      <c r="K284" s="63"/>
      <c r="L284" s="63"/>
      <c r="M284" s="63"/>
      <c r="N284" s="63"/>
    </row>
    <row r="285" spans="2:14">
      <c r="B285" s="31"/>
      <c r="G285" s="63"/>
      <c r="H285" s="63"/>
      <c r="I285" s="63"/>
      <c r="J285" s="63"/>
      <c r="K285" s="63"/>
      <c r="L285" s="63"/>
      <c r="M285" s="63"/>
      <c r="N285" s="63"/>
    </row>
    <row r="286" spans="2:14">
      <c r="B286" s="31"/>
      <c r="G286" s="63"/>
      <c r="H286" s="63"/>
      <c r="I286" s="63"/>
      <c r="J286" s="63"/>
      <c r="K286" s="63"/>
      <c r="L286" s="63"/>
      <c r="M286" s="63"/>
      <c r="N286" s="63"/>
    </row>
    <row r="287" spans="2:14">
      <c r="B287" s="31"/>
      <c r="G287" s="63"/>
      <c r="H287" s="63"/>
      <c r="I287" s="63"/>
      <c r="J287" s="63"/>
      <c r="K287" s="63"/>
      <c r="L287" s="63"/>
      <c r="M287" s="63"/>
      <c r="N287" s="63"/>
    </row>
    <row r="288" spans="2:14">
      <c r="B288" s="31"/>
      <c r="G288" s="63"/>
      <c r="H288" s="63"/>
      <c r="I288" s="63"/>
      <c r="J288" s="63"/>
      <c r="K288" s="63"/>
      <c r="L288" s="63"/>
      <c r="M288" s="63"/>
      <c r="N288" s="63"/>
    </row>
    <row r="289" spans="2:14">
      <c r="B289" s="31"/>
      <c r="G289" s="63"/>
      <c r="H289" s="63"/>
      <c r="I289" s="63"/>
      <c r="J289" s="63"/>
      <c r="K289" s="63"/>
      <c r="L289" s="63"/>
      <c r="M289" s="63"/>
      <c r="N289" s="63"/>
    </row>
    <row r="290" spans="2:14">
      <c r="B290" s="31"/>
      <c r="G290" s="63"/>
      <c r="H290" s="63"/>
      <c r="I290" s="63"/>
      <c r="J290" s="63"/>
      <c r="K290" s="63"/>
      <c r="L290" s="63"/>
      <c r="M290" s="63"/>
      <c r="N290" s="63"/>
    </row>
    <row r="291" spans="2:14">
      <c r="B291" s="31"/>
      <c r="G291" s="63"/>
      <c r="H291" s="63"/>
      <c r="I291" s="63"/>
      <c r="J291" s="63"/>
      <c r="K291" s="63"/>
      <c r="L291" s="63"/>
      <c r="M291" s="63"/>
      <c r="N291" s="63"/>
    </row>
    <row r="292" spans="2:14">
      <c r="B292" s="31"/>
      <c r="G292" s="63"/>
      <c r="H292" s="63"/>
      <c r="I292" s="63"/>
      <c r="J292" s="63"/>
      <c r="K292" s="63"/>
      <c r="L292" s="63"/>
      <c r="M292" s="63"/>
      <c r="N292" s="63"/>
    </row>
    <row r="293" spans="2:14">
      <c r="B293" s="31"/>
      <c r="G293" s="63"/>
      <c r="H293" s="63"/>
      <c r="I293" s="63"/>
      <c r="J293" s="63"/>
      <c r="K293" s="63"/>
      <c r="L293" s="63"/>
      <c r="M293" s="63"/>
      <c r="N293" s="63"/>
    </row>
    <row r="294" spans="2:14">
      <c r="B294" s="31"/>
      <c r="G294" s="63"/>
      <c r="H294" s="63"/>
      <c r="I294" s="63"/>
      <c r="J294" s="63"/>
      <c r="K294" s="63"/>
      <c r="L294" s="63"/>
      <c r="M294" s="63"/>
      <c r="N294" s="63"/>
    </row>
    <row r="295" spans="2:14">
      <c r="B295" s="31"/>
      <c r="G295" s="63"/>
      <c r="H295" s="63"/>
      <c r="I295" s="63"/>
      <c r="J295" s="63"/>
      <c r="K295" s="63"/>
      <c r="L295" s="63"/>
      <c r="M295" s="63"/>
      <c r="N295" s="63"/>
    </row>
    <row r="296" spans="2:14">
      <c r="B296" s="31"/>
      <c r="G296" s="63"/>
      <c r="H296" s="63"/>
      <c r="I296" s="63"/>
      <c r="J296" s="63"/>
      <c r="K296" s="63"/>
      <c r="L296" s="63"/>
      <c r="M296" s="63"/>
      <c r="N296" s="63"/>
    </row>
    <row r="297" spans="2:14">
      <c r="B297" s="31"/>
      <c r="G297" s="63"/>
      <c r="H297" s="63"/>
      <c r="I297" s="63"/>
      <c r="J297" s="63"/>
      <c r="K297" s="63"/>
      <c r="L297" s="63"/>
      <c r="M297" s="63"/>
      <c r="N297" s="63"/>
    </row>
    <row r="298" spans="2:14">
      <c r="B298" s="31"/>
      <c r="G298" s="63"/>
      <c r="H298" s="63"/>
      <c r="I298" s="63"/>
      <c r="J298" s="63"/>
      <c r="K298" s="63"/>
      <c r="L298" s="63"/>
      <c r="M298" s="63"/>
      <c r="N298" s="63"/>
    </row>
    <row r="299" spans="2:14">
      <c r="B299" s="31"/>
      <c r="G299" s="63"/>
      <c r="H299" s="63"/>
      <c r="I299" s="63"/>
      <c r="J299" s="63"/>
      <c r="K299" s="63"/>
      <c r="L299" s="63"/>
      <c r="M299" s="63"/>
      <c r="N299" s="63"/>
    </row>
    <row r="300" spans="2:14">
      <c r="B300" s="31"/>
      <c r="G300" s="63"/>
      <c r="H300" s="63"/>
      <c r="I300" s="63"/>
      <c r="J300" s="63"/>
      <c r="K300" s="63"/>
      <c r="L300" s="63"/>
      <c r="M300" s="63"/>
      <c r="N300" s="63"/>
    </row>
    <row r="301" spans="2:14">
      <c r="B301" s="31"/>
      <c r="G301" s="63"/>
      <c r="H301" s="63"/>
      <c r="I301" s="63"/>
      <c r="J301" s="63"/>
      <c r="K301" s="63"/>
      <c r="L301" s="63"/>
      <c r="M301" s="63"/>
      <c r="N301" s="63"/>
    </row>
    <row r="302" spans="2:14">
      <c r="B302" s="31"/>
      <c r="G302" s="63"/>
      <c r="H302" s="63"/>
      <c r="I302" s="63"/>
      <c r="J302" s="63"/>
      <c r="K302" s="63"/>
      <c r="L302" s="63"/>
      <c r="M302" s="63"/>
      <c r="N302" s="63"/>
    </row>
    <row r="303" spans="2:14">
      <c r="B303" s="31"/>
      <c r="G303" s="63"/>
      <c r="H303" s="63"/>
      <c r="I303" s="63"/>
      <c r="J303" s="63"/>
      <c r="K303" s="63"/>
      <c r="L303" s="63"/>
      <c r="M303" s="63"/>
      <c r="N303" s="63"/>
    </row>
    <row r="304" spans="2:14">
      <c r="B304" s="31"/>
      <c r="G304" s="63"/>
      <c r="H304" s="63"/>
      <c r="I304" s="63"/>
      <c r="J304" s="63"/>
      <c r="K304" s="63"/>
      <c r="L304" s="63"/>
      <c r="M304" s="63"/>
      <c r="N304" s="63"/>
    </row>
    <row r="305" spans="2:14">
      <c r="B305" s="31"/>
      <c r="G305" s="63"/>
      <c r="H305" s="63"/>
      <c r="I305" s="63"/>
      <c r="J305" s="63"/>
      <c r="K305" s="63"/>
      <c r="L305" s="63"/>
      <c r="M305" s="63"/>
      <c r="N305" s="63"/>
    </row>
    <row r="306" spans="2:14">
      <c r="B306" s="31"/>
      <c r="G306" s="63"/>
      <c r="H306" s="63"/>
      <c r="I306" s="63"/>
      <c r="J306" s="63"/>
      <c r="K306" s="63"/>
      <c r="L306" s="63"/>
      <c r="M306" s="63"/>
      <c r="N306" s="63"/>
    </row>
    <row r="307" spans="2:14">
      <c r="B307" s="31"/>
      <c r="G307" s="63"/>
      <c r="H307" s="63"/>
      <c r="I307" s="63"/>
      <c r="J307" s="63"/>
      <c r="K307" s="63"/>
      <c r="L307" s="63"/>
      <c r="M307" s="63"/>
      <c r="N307" s="63"/>
    </row>
    <row r="308" spans="2:14">
      <c r="B308" s="31"/>
      <c r="G308" s="63"/>
      <c r="H308" s="63"/>
      <c r="I308" s="63"/>
      <c r="J308" s="63"/>
      <c r="K308" s="63"/>
      <c r="L308" s="63"/>
      <c r="M308" s="63"/>
      <c r="N308" s="63"/>
    </row>
    <row r="309" spans="2:14">
      <c r="B309" s="31"/>
      <c r="G309" s="63"/>
      <c r="H309" s="63"/>
      <c r="I309" s="63"/>
      <c r="J309" s="63"/>
      <c r="K309" s="63"/>
      <c r="L309" s="63"/>
      <c r="M309" s="63"/>
      <c r="N309" s="63"/>
    </row>
    <row r="310" spans="2:14">
      <c r="B310" s="31"/>
      <c r="G310" s="63"/>
      <c r="H310" s="63"/>
      <c r="I310" s="63"/>
      <c r="J310" s="63"/>
      <c r="K310" s="63"/>
      <c r="L310" s="63"/>
      <c r="M310" s="63"/>
      <c r="N310" s="63"/>
    </row>
    <row r="311" spans="2:14">
      <c r="B311" s="31"/>
      <c r="G311" s="63"/>
      <c r="H311" s="63"/>
      <c r="I311" s="63"/>
      <c r="J311" s="63"/>
      <c r="K311" s="63"/>
      <c r="L311" s="63"/>
      <c r="M311" s="63"/>
      <c r="N311" s="63"/>
    </row>
    <row r="312" spans="2:14">
      <c r="B312" s="31"/>
      <c r="G312" s="63"/>
      <c r="H312" s="63"/>
      <c r="I312" s="63"/>
      <c r="J312" s="63"/>
      <c r="K312" s="63"/>
      <c r="L312" s="63"/>
      <c r="M312" s="63"/>
      <c r="N312" s="63"/>
    </row>
    <row r="313" spans="2:14">
      <c r="B313" s="31"/>
      <c r="G313" s="63"/>
      <c r="H313" s="63"/>
      <c r="I313" s="63"/>
      <c r="J313" s="63"/>
      <c r="K313" s="63"/>
      <c r="L313" s="63"/>
      <c r="M313" s="63"/>
      <c r="N313" s="63"/>
    </row>
    <row r="314" spans="2:14">
      <c r="B314" s="31"/>
      <c r="G314" s="63"/>
      <c r="H314" s="63"/>
      <c r="I314" s="63"/>
      <c r="J314" s="63"/>
      <c r="K314" s="63"/>
      <c r="L314" s="63"/>
      <c r="M314" s="63"/>
      <c r="N314" s="63"/>
    </row>
    <row r="315" spans="2:14">
      <c r="B315" s="31"/>
      <c r="G315" s="63"/>
      <c r="H315" s="63"/>
      <c r="I315" s="63"/>
      <c r="J315" s="63"/>
      <c r="K315" s="63"/>
      <c r="L315" s="63"/>
      <c r="M315" s="63"/>
      <c r="N315" s="63"/>
    </row>
    <row r="316" spans="2:14">
      <c r="B316" s="31"/>
      <c r="G316" s="63"/>
      <c r="H316" s="63"/>
      <c r="I316" s="63"/>
      <c r="J316" s="63"/>
      <c r="K316" s="63"/>
      <c r="L316" s="63"/>
      <c r="M316" s="63"/>
      <c r="N316" s="63"/>
    </row>
    <row r="317" spans="2:14">
      <c r="B317" s="31"/>
      <c r="G317" s="63"/>
      <c r="H317" s="63"/>
      <c r="I317" s="63"/>
      <c r="J317" s="63"/>
      <c r="K317" s="63"/>
      <c r="L317" s="63"/>
      <c r="M317" s="63"/>
      <c r="N317" s="63"/>
    </row>
    <row r="318" spans="2:14">
      <c r="B318" s="31"/>
      <c r="G318" s="63"/>
      <c r="H318" s="63"/>
      <c r="I318" s="63"/>
      <c r="J318" s="63"/>
      <c r="K318" s="63"/>
      <c r="L318" s="63"/>
      <c r="M318" s="63"/>
      <c r="N318" s="63"/>
    </row>
    <row r="319" spans="2:14">
      <c r="B319" s="31"/>
      <c r="G319" s="63"/>
      <c r="H319" s="63"/>
      <c r="I319" s="63"/>
      <c r="J319" s="63"/>
      <c r="K319" s="63"/>
      <c r="L319" s="63"/>
      <c r="M319" s="63"/>
      <c r="N319" s="63"/>
    </row>
    <row r="320" spans="2:14">
      <c r="B320" s="31"/>
      <c r="G320" s="63"/>
      <c r="H320" s="63"/>
      <c r="I320" s="63"/>
      <c r="J320" s="63"/>
      <c r="K320" s="63"/>
      <c r="L320" s="63"/>
      <c r="M320" s="63"/>
      <c r="N320" s="63"/>
    </row>
    <row r="321" spans="2:14">
      <c r="B321" s="31"/>
      <c r="G321" s="63"/>
      <c r="H321" s="63"/>
      <c r="I321" s="63"/>
      <c r="J321" s="63"/>
      <c r="K321" s="63"/>
      <c r="L321" s="63"/>
      <c r="M321" s="63"/>
      <c r="N321" s="63"/>
    </row>
    <row r="322" spans="2:14">
      <c r="B322" s="31"/>
      <c r="G322" s="63"/>
      <c r="H322" s="63"/>
      <c r="I322" s="63"/>
      <c r="J322" s="63"/>
      <c r="K322" s="63"/>
      <c r="L322" s="63"/>
      <c r="M322" s="63"/>
      <c r="N322" s="63"/>
    </row>
    <row r="323" spans="2:14">
      <c r="B323" s="31"/>
      <c r="G323" s="63"/>
      <c r="H323" s="63"/>
      <c r="I323" s="63"/>
      <c r="J323" s="63"/>
      <c r="K323" s="63"/>
      <c r="L323" s="63"/>
      <c r="M323" s="63"/>
      <c r="N323" s="63"/>
    </row>
    <row r="324" spans="2:14">
      <c r="B324" s="31"/>
      <c r="G324" s="63"/>
      <c r="H324" s="63"/>
      <c r="I324" s="63"/>
      <c r="J324" s="63"/>
      <c r="K324" s="63"/>
      <c r="L324" s="63"/>
      <c r="M324" s="63"/>
      <c r="N324" s="63"/>
    </row>
    <row r="325" spans="2:14">
      <c r="B325" s="31"/>
      <c r="G325" s="63"/>
      <c r="H325" s="63"/>
      <c r="I325" s="63"/>
      <c r="J325" s="63"/>
      <c r="K325" s="63"/>
      <c r="L325" s="63"/>
      <c r="M325" s="63"/>
      <c r="N325" s="63"/>
    </row>
    <row r="326" spans="2:14">
      <c r="B326" s="31"/>
      <c r="G326" s="63"/>
      <c r="H326" s="63"/>
      <c r="I326" s="63"/>
      <c r="J326" s="63"/>
      <c r="K326" s="63"/>
      <c r="L326" s="63"/>
      <c r="M326" s="63"/>
      <c r="N326" s="63"/>
    </row>
    <row r="327" spans="2:14">
      <c r="B327" s="31"/>
      <c r="G327" s="63"/>
      <c r="H327" s="63"/>
      <c r="I327" s="63"/>
      <c r="J327" s="63"/>
      <c r="K327" s="63"/>
      <c r="L327" s="63"/>
      <c r="M327" s="63"/>
      <c r="N327" s="63"/>
    </row>
    <row r="328" spans="2:14">
      <c r="B328" s="31"/>
      <c r="G328" s="63"/>
      <c r="H328" s="63"/>
      <c r="I328" s="63"/>
      <c r="J328" s="63"/>
      <c r="K328" s="63"/>
      <c r="L328" s="63"/>
      <c r="M328" s="63"/>
      <c r="N328" s="63"/>
    </row>
    <row r="329" spans="2:14">
      <c r="B329" s="31"/>
      <c r="G329" s="63"/>
      <c r="H329" s="63"/>
      <c r="I329" s="63"/>
      <c r="J329" s="63"/>
      <c r="K329" s="63"/>
      <c r="L329" s="63"/>
      <c r="M329" s="63"/>
      <c r="N329" s="63"/>
    </row>
    <row r="330" spans="2:14">
      <c r="B330" s="31"/>
      <c r="G330" s="63"/>
      <c r="H330" s="63"/>
      <c r="I330" s="63"/>
      <c r="J330" s="63"/>
      <c r="K330" s="63"/>
      <c r="L330" s="63"/>
      <c r="M330" s="63"/>
      <c r="N330" s="63"/>
    </row>
    <row r="331" spans="2:14">
      <c r="B331" s="31"/>
      <c r="G331" s="63"/>
      <c r="H331" s="63"/>
      <c r="I331" s="63"/>
      <c r="J331" s="63"/>
      <c r="K331" s="63"/>
      <c r="L331" s="63"/>
      <c r="M331" s="63"/>
      <c r="N331" s="63"/>
    </row>
    <row r="332" spans="2:14">
      <c r="B332" s="31"/>
      <c r="G332" s="63"/>
      <c r="H332" s="63"/>
      <c r="I332" s="63"/>
      <c r="J332" s="63"/>
      <c r="K332" s="63"/>
      <c r="L332" s="63"/>
      <c r="M332" s="63"/>
      <c r="N332" s="63"/>
    </row>
    <row r="333" spans="2:14">
      <c r="B333" s="31"/>
      <c r="G333" s="63"/>
      <c r="H333" s="63"/>
      <c r="I333" s="63"/>
      <c r="J333" s="63"/>
      <c r="K333" s="63"/>
      <c r="L333" s="63"/>
      <c r="M333" s="63"/>
      <c r="N333" s="63"/>
    </row>
    <row r="334" spans="2:14">
      <c r="B334" s="31"/>
      <c r="G334" s="63"/>
      <c r="H334" s="63"/>
      <c r="I334" s="63"/>
      <c r="J334" s="63"/>
      <c r="K334" s="63"/>
      <c r="L334" s="63"/>
      <c r="M334" s="63"/>
      <c r="N334" s="63"/>
    </row>
    <row r="335" spans="2:14">
      <c r="B335" s="31"/>
      <c r="G335" s="63"/>
      <c r="H335" s="63"/>
      <c r="I335" s="63"/>
      <c r="J335" s="63"/>
      <c r="K335" s="63"/>
      <c r="L335" s="63"/>
      <c r="M335" s="63"/>
      <c r="N335" s="63"/>
    </row>
    <row r="336" spans="2:14">
      <c r="B336" s="31"/>
      <c r="G336" s="63"/>
      <c r="H336" s="63"/>
      <c r="I336" s="63"/>
      <c r="J336" s="63"/>
      <c r="K336" s="63"/>
      <c r="L336" s="63"/>
      <c r="M336" s="63"/>
      <c r="N336" s="63"/>
    </row>
    <row r="337" spans="2:14">
      <c r="B337" s="31"/>
      <c r="G337" s="63"/>
      <c r="H337" s="63"/>
      <c r="I337" s="63"/>
      <c r="J337" s="63"/>
      <c r="K337" s="63"/>
      <c r="L337" s="63"/>
      <c r="M337" s="63"/>
      <c r="N337" s="63"/>
    </row>
    <row r="338" spans="2:14">
      <c r="B338" s="31"/>
      <c r="G338" s="63"/>
      <c r="H338" s="63"/>
      <c r="I338" s="63"/>
      <c r="J338" s="63"/>
      <c r="K338" s="63"/>
      <c r="L338" s="63"/>
      <c r="M338" s="63"/>
      <c r="N338" s="63"/>
    </row>
    <row r="339" spans="2:14">
      <c r="B339" s="31"/>
      <c r="G339" s="63"/>
      <c r="H339" s="63"/>
      <c r="I339" s="63"/>
      <c r="J339" s="63"/>
      <c r="K339" s="63"/>
      <c r="L339" s="63"/>
      <c r="M339" s="63"/>
      <c r="N339" s="63"/>
    </row>
    <row r="340" spans="2:14">
      <c r="B340" s="31"/>
      <c r="G340" s="63"/>
      <c r="H340" s="63"/>
      <c r="I340" s="63"/>
      <c r="J340" s="63"/>
      <c r="K340" s="63"/>
      <c r="L340" s="63"/>
      <c r="M340" s="63"/>
      <c r="N340" s="63"/>
    </row>
    <row r="341" spans="2:14">
      <c r="B341" s="31"/>
      <c r="G341" s="63"/>
      <c r="H341" s="63"/>
      <c r="I341" s="63"/>
      <c r="J341" s="63"/>
      <c r="K341" s="63"/>
      <c r="L341" s="63"/>
      <c r="M341" s="63"/>
      <c r="N341" s="63"/>
    </row>
    <row r="342" spans="2:14">
      <c r="B342" s="31"/>
      <c r="G342" s="63"/>
      <c r="H342" s="63"/>
      <c r="I342" s="63"/>
      <c r="J342" s="63"/>
      <c r="K342" s="63"/>
      <c r="L342" s="63"/>
      <c r="M342" s="63"/>
      <c r="N342" s="63"/>
    </row>
    <row r="343" spans="2:14">
      <c r="B343" s="31"/>
      <c r="G343" s="63"/>
      <c r="H343" s="63"/>
      <c r="I343" s="63"/>
      <c r="J343" s="63"/>
      <c r="K343" s="63"/>
      <c r="L343" s="63"/>
      <c r="M343" s="63"/>
      <c r="N343" s="63"/>
    </row>
    <row r="344" spans="2:14">
      <c r="B344" s="31"/>
      <c r="G344" s="63"/>
      <c r="H344" s="63"/>
      <c r="I344" s="63"/>
      <c r="J344" s="63"/>
      <c r="K344" s="63"/>
      <c r="L344" s="63"/>
      <c r="M344" s="63"/>
      <c r="N344" s="63"/>
    </row>
    <row r="345" spans="2:14">
      <c r="B345" s="31"/>
      <c r="G345" s="63"/>
      <c r="H345" s="63"/>
      <c r="I345" s="63"/>
      <c r="J345" s="63"/>
      <c r="K345" s="63"/>
      <c r="L345" s="63"/>
      <c r="M345" s="63"/>
      <c r="N345" s="63"/>
    </row>
    <row r="346" spans="2:14">
      <c r="B346" s="31"/>
      <c r="G346" s="63"/>
      <c r="H346" s="63"/>
      <c r="I346" s="63"/>
      <c r="J346" s="63"/>
      <c r="K346" s="63"/>
      <c r="L346" s="63"/>
      <c r="M346" s="63"/>
      <c r="N346" s="63"/>
    </row>
    <row r="347" spans="2:14">
      <c r="B347" s="31"/>
      <c r="G347" s="63"/>
      <c r="H347" s="63"/>
      <c r="I347" s="63"/>
      <c r="J347" s="63"/>
      <c r="K347" s="63"/>
      <c r="L347" s="63"/>
      <c r="M347" s="63"/>
      <c r="N347" s="63"/>
    </row>
    <row r="348" spans="2:14">
      <c r="B348" s="31"/>
      <c r="G348" s="63"/>
      <c r="H348" s="63"/>
      <c r="I348" s="63"/>
      <c r="J348" s="63"/>
      <c r="K348" s="63"/>
      <c r="L348" s="63"/>
      <c r="M348" s="63"/>
      <c r="N348" s="63"/>
    </row>
    <row r="349" spans="2:14">
      <c r="B349" s="31"/>
      <c r="G349" s="63"/>
      <c r="H349" s="63"/>
      <c r="I349" s="63"/>
      <c r="J349" s="63"/>
      <c r="K349" s="63"/>
      <c r="L349" s="63"/>
      <c r="M349" s="63"/>
      <c r="N349" s="63"/>
    </row>
    <row r="350" spans="2:14">
      <c r="B350" s="31"/>
      <c r="G350" s="63"/>
      <c r="H350" s="63"/>
      <c r="I350" s="63"/>
      <c r="J350" s="63"/>
      <c r="K350" s="63"/>
      <c r="L350" s="63"/>
      <c r="M350" s="63"/>
      <c r="N350" s="63"/>
    </row>
    <row r="351" spans="2:14">
      <c r="B351" s="31"/>
      <c r="G351" s="63"/>
      <c r="H351" s="63"/>
      <c r="I351" s="63"/>
      <c r="J351" s="63"/>
      <c r="K351" s="63"/>
      <c r="L351" s="63"/>
      <c r="M351" s="63"/>
      <c r="N351" s="63"/>
    </row>
    <row r="352" spans="2:14">
      <c r="B352" s="31"/>
      <c r="G352" s="63"/>
      <c r="H352" s="63"/>
      <c r="I352" s="63"/>
      <c r="J352" s="63"/>
      <c r="K352" s="63"/>
      <c r="L352" s="63"/>
      <c r="M352" s="63"/>
      <c r="N352" s="63"/>
    </row>
    <row r="353" spans="2:14">
      <c r="B353" s="31"/>
      <c r="G353" s="63"/>
      <c r="H353" s="63"/>
      <c r="I353" s="63"/>
      <c r="J353" s="63"/>
      <c r="K353" s="63"/>
      <c r="L353" s="63"/>
      <c r="M353" s="63"/>
      <c r="N353" s="63"/>
    </row>
    <row r="354" spans="2:14">
      <c r="B354" s="31"/>
      <c r="G354" s="63"/>
      <c r="H354" s="63"/>
      <c r="I354" s="63"/>
      <c r="J354" s="63"/>
      <c r="K354" s="63"/>
      <c r="L354" s="63"/>
      <c r="M354" s="63"/>
      <c r="N354" s="63"/>
    </row>
    <row r="355" spans="2:14">
      <c r="B355" s="31"/>
      <c r="G355" s="63"/>
      <c r="H355" s="63"/>
      <c r="I355" s="63"/>
      <c r="J355" s="63"/>
      <c r="K355" s="63"/>
      <c r="L355" s="63"/>
      <c r="M355" s="63"/>
      <c r="N355" s="63"/>
    </row>
    <row r="356" spans="2:14">
      <c r="B356" s="31"/>
      <c r="G356" s="63"/>
      <c r="H356" s="63"/>
      <c r="I356" s="63"/>
      <c r="J356" s="63"/>
      <c r="K356" s="63"/>
      <c r="L356" s="63"/>
      <c r="M356" s="63"/>
      <c r="N356" s="63"/>
    </row>
    <row r="357" spans="2:14">
      <c r="B357" s="31"/>
      <c r="G357" s="63"/>
      <c r="H357" s="63"/>
      <c r="I357" s="63"/>
      <c r="J357" s="63"/>
      <c r="K357" s="63"/>
      <c r="L357" s="63"/>
      <c r="M357" s="63"/>
      <c r="N357" s="63"/>
    </row>
    <row r="358" spans="2:14">
      <c r="B358" s="31"/>
      <c r="G358" s="63"/>
      <c r="H358" s="63"/>
      <c r="I358" s="63"/>
      <c r="J358" s="63"/>
      <c r="K358" s="63"/>
      <c r="L358" s="63"/>
      <c r="M358" s="63"/>
      <c r="N358" s="63"/>
    </row>
    <row r="359" spans="2:14">
      <c r="B359" s="31"/>
      <c r="G359" s="63"/>
      <c r="H359" s="63"/>
      <c r="I359" s="63"/>
      <c r="J359" s="63"/>
      <c r="K359" s="63"/>
      <c r="L359" s="63"/>
      <c r="M359" s="63"/>
      <c r="N359" s="63"/>
    </row>
    <row r="360" spans="2:14">
      <c r="B360" s="31"/>
      <c r="G360" s="63"/>
      <c r="H360" s="63"/>
      <c r="I360" s="63"/>
      <c r="J360" s="63"/>
      <c r="K360" s="63"/>
      <c r="L360" s="63"/>
      <c r="M360" s="63"/>
      <c r="N360" s="63"/>
    </row>
    <row r="361" spans="2:14">
      <c r="B361" s="31"/>
      <c r="G361" s="63"/>
      <c r="H361" s="63"/>
      <c r="I361" s="63"/>
      <c r="J361" s="63"/>
      <c r="K361" s="63"/>
      <c r="L361" s="63"/>
      <c r="M361" s="63"/>
      <c r="N361" s="63"/>
    </row>
    <row r="362" spans="2:14">
      <c r="B362" s="31"/>
      <c r="G362" s="63"/>
      <c r="H362" s="63"/>
      <c r="I362" s="63"/>
      <c r="J362" s="63"/>
      <c r="K362" s="63"/>
      <c r="L362" s="63"/>
      <c r="M362" s="63"/>
      <c r="N362" s="63"/>
    </row>
    <row r="363" spans="2:14">
      <c r="B363" s="31"/>
      <c r="G363" s="63"/>
      <c r="H363" s="63"/>
      <c r="I363" s="63"/>
      <c r="J363" s="63"/>
      <c r="K363" s="63"/>
      <c r="L363" s="63"/>
      <c r="M363" s="63"/>
      <c r="N363" s="63"/>
    </row>
    <row r="364" spans="2:14">
      <c r="B364" s="31"/>
      <c r="G364" s="63"/>
      <c r="H364" s="63"/>
      <c r="I364" s="63"/>
      <c r="J364" s="63"/>
      <c r="K364" s="63"/>
      <c r="L364" s="63"/>
      <c r="M364" s="63"/>
      <c r="N364" s="63"/>
    </row>
    <row r="365" spans="2:14">
      <c r="B365" s="31"/>
      <c r="G365" s="63"/>
      <c r="H365" s="63"/>
      <c r="I365" s="63"/>
      <c r="J365" s="63"/>
      <c r="K365" s="63"/>
      <c r="L365" s="63"/>
      <c r="M365" s="63"/>
      <c r="N365" s="63"/>
    </row>
    <row r="366" spans="2:14">
      <c r="B366" s="31"/>
      <c r="G366" s="63"/>
      <c r="H366" s="63"/>
      <c r="I366" s="63"/>
      <c r="J366" s="63"/>
      <c r="K366" s="63"/>
      <c r="L366" s="63"/>
      <c r="M366" s="63"/>
      <c r="N366" s="63"/>
    </row>
    <row r="367" spans="2:14">
      <c r="B367" s="31"/>
      <c r="G367" s="63"/>
      <c r="H367" s="63"/>
      <c r="I367" s="63"/>
      <c r="J367" s="63"/>
      <c r="K367" s="63"/>
      <c r="L367" s="63"/>
      <c r="M367" s="63"/>
      <c r="N367" s="63"/>
    </row>
    <row r="368" spans="2:14">
      <c r="B368" s="31"/>
      <c r="G368" s="63"/>
      <c r="H368" s="63"/>
      <c r="I368" s="63"/>
      <c r="J368" s="63"/>
      <c r="K368" s="63"/>
      <c r="L368" s="63"/>
      <c r="M368" s="63"/>
      <c r="N368" s="63"/>
    </row>
    <row r="369" spans="2:14">
      <c r="B369" s="31"/>
      <c r="G369" s="63"/>
      <c r="H369" s="63"/>
      <c r="I369" s="63"/>
      <c r="J369" s="63"/>
      <c r="K369" s="63"/>
      <c r="L369" s="63"/>
      <c r="M369" s="63"/>
      <c r="N369" s="63"/>
    </row>
    <row r="370" spans="2:14">
      <c r="B370" s="31"/>
      <c r="G370" s="63"/>
      <c r="H370" s="63"/>
      <c r="I370" s="63"/>
      <c r="J370" s="63"/>
      <c r="K370" s="63"/>
      <c r="L370" s="63"/>
      <c r="M370" s="63"/>
      <c r="N370" s="63"/>
    </row>
    <row r="371" spans="2:14">
      <c r="B371" s="31"/>
      <c r="G371" s="63"/>
      <c r="H371" s="63"/>
      <c r="I371" s="63"/>
      <c r="J371" s="63"/>
      <c r="K371" s="63"/>
      <c r="L371" s="63"/>
      <c r="M371" s="63"/>
      <c r="N371" s="63"/>
    </row>
    <row r="372" spans="2:14">
      <c r="B372" s="31"/>
      <c r="G372" s="63"/>
      <c r="H372" s="63"/>
      <c r="I372" s="63"/>
      <c r="J372" s="63"/>
      <c r="K372" s="63"/>
      <c r="L372" s="63"/>
      <c r="M372" s="63"/>
      <c r="N372" s="63"/>
    </row>
    <row r="373" spans="2:14">
      <c r="B373" s="31"/>
      <c r="G373" s="63"/>
      <c r="H373" s="63"/>
      <c r="I373" s="63"/>
      <c r="J373" s="63"/>
      <c r="K373" s="63"/>
      <c r="L373" s="63"/>
      <c r="M373" s="63"/>
      <c r="N373" s="63"/>
    </row>
    <row r="374" spans="2:14">
      <c r="B374" s="31"/>
      <c r="G374" s="63"/>
      <c r="H374" s="63"/>
      <c r="I374" s="63"/>
      <c r="J374" s="63"/>
      <c r="K374" s="63"/>
      <c r="L374" s="63"/>
      <c r="M374" s="63"/>
      <c r="N374" s="63"/>
    </row>
    <row r="375" spans="2:14">
      <c r="B375" s="31"/>
      <c r="G375" s="63"/>
      <c r="H375" s="63"/>
      <c r="I375" s="63"/>
      <c r="J375" s="63"/>
      <c r="K375" s="63"/>
      <c r="L375" s="63"/>
      <c r="M375" s="63"/>
      <c r="N375" s="63"/>
    </row>
    <row r="376" spans="2:14">
      <c r="B376" s="31"/>
      <c r="G376" s="63"/>
      <c r="H376" s="63"/>
      <c r="I376" s="63"/>
      <c r="J376" s="63"/>
      <c r="K376" s="63"/>
      <c r="L376" s="63"/>
      <c r="M376" s="63"/>
      <c r="N376" s="63"/>
    </row>
    <row r="377" spans="2:14">
      <c r="B377" s="31"/>
      <c r="G377" s="63"/>
      <c r="H377" s="63"/>
      <c r="I377" s="63"/>
      <c r="J377" s="63"/>
      <c r="K377" s="63"/>
      <c r="L377" s="63"/>
      <c r="M377" s="63"/>
      <c r="N377" s="63"/>
    </row>
    <row r="378" spans="2:14">
      <c r="B378" s="31"/>
      <c r="G378" s="63"/>
      <c r="H378" s="63"/>
      <c r="I378" s="63"/>
      <c r="J378" s="63"/>
      <c r="K378" s="63"/>
      <c r="L378" s="63"/>
      <c r="M378" s="63"/>
      <c r="N378" s="63"/>
    </row>
    <row r="379" spans="2:14">
      <c r="B379" s="31"/>
      <c r="G379" s="63"/>
      <c r="H379" s="63"/>
      <c r="I379" s="63"/>
      <c r="J379" s="63"/>
      <c r="K379" s="63"/>
      <c r="L379" s="63"/>
      <c r="M379" s="63"/>
      <c r="N379" s="63"/>
    </row>
    <row r="380" spans="2:14">
      <c r="B380" s="31"/>
      <c r="G380" s="63"/>
      <c r="H380" s="63"/>
      <c r="I380" s="63"/>
      <c r="J380" s="63"/>
      <c r="K380" s="63"/>
      <c r="L380" s="63"/>
      <c r="M380" s="63"/>
      <c r="N380" s="63"/>
    </row>
    <row r="381" spans="2:14">
      <c r="B381" s="31"/>
      <c r="G381" s="63"/>
      <c r="H381" s="63"/>
      <c r="I381" s="63"/>
      <c r="J381" s="63"/>
      <c r="K381" s="63"/>
      <c r="L381" s="63"/>
      <c r="M381" s="63"/>
      <c r="N381" s="63"/>
    </row>
    <row r="382" spans="2:14">
      <c r="B382" s="31"/>
      <c r="G382" s="63"/>
      <c r="H382" s="63"/>
      <c r="I382" s="63"/>
      <c r="J382" s="63"/>
      <c r="K382" s="63"/>
      <c r="L382" s="63"/>
      <c r="M382" s="63"/>
      <c r="N382" s="63"/>
    </row>
    <row r="383" spans="2:14">
      <c r="B383" s="31"/>
      <c r="G383" s="63"/>
      <c r="H383" s="63"/>
      <c r="I383" s="63"/>
      <c r="J383" s="63"/>
      <c r="K383" s="63"/>
      <c r="L383" s="63"/>
      <c r="M383" s="63"/>
      <c r="N383" s="63"/>
    </row>
    <row r="384" spans="2:14">
      <c r="B384" s="31"/>
      <c r="G384" s="63"/>
      <c r="H384" s="63"/>
      <c r="I384" s="63"/>
      <c r="J384" s="63"/>
      <c r="K384" s="63"/>
      <c r="L384" s="63"/>
      <c r="M384" s="63"/>
      <c r="N384" s="63"/>
    </row>
    <row r="385" spans="2:14">
      <c r="B385" s="31"/>
      <c r="G385" s="63"/>
      <c r="H385" s="63"/>
      <c r="I385" s="63"/>
      <c r="J385" s="63"/>
      <c r="K385" s="63"/>
      <c r="L385" s="63"/>
      <c r="M385" s="63"/>
      <c r="N385" s="63"/>
    </row>
    <row r="386" spans="2:14">
      <c r="B386" s="31"/>
      <c r="G386" s="63"/>
      <c r="H386" s="63"/>
      <c r="I386" s="63"/>
      <c r="J386" s="63"/>
      <c r="K386" s="63"/>
      <c r="L386" s="63"/>
      <c r="M386" s="63"/>
      <c r="N386" s="63"/>
    </row>
    <row r="387" spans="2:14">
      <c r="B387" s="31"/>
      <c r="G387" s="63"/>
      <c r="H387" s="63"/>
      <c r="I387" s="63"/>
      <c r="J387" s="63"/>
      <c r="K387" s="63"/>
      <c r="L387" s="63"/>
      <c r="M387" s="63"/>
      <c r="N387" s="63"/>
    </row>
    <row r="388" spans="2:14">
      <c r="B388" s="31"/>
      <c r="G388" s="63"/>
      <c r="H388" s="63"/>
      <c r="I388" s="63"/>
      <c r="J388" s="63"/>
      <c r="K388" s="63"/>
      <c r="L388" s="63"/>
      <c r="M388" s="63"/>
      <c r="N388" s="63"/>
    </row>
    <row r="389" spans="2:14">
      <c r="B389" s="31"/>
      <c r="G389" s="63"/>
      <c r="H389" s="63"/>
      <c r="I389" s="63"/>
      <c r="J389" s="63"/>
      <c r="K389" s="63"/>
      <c r="L389" s="63"/>
      <c r="M389" s="63"/>
      <c r="N389" s="63"/>
    </row>
    <row r="390" spans="2:14">
      <c r="B390" s="31"/>
      <c r="G390" s="63"/>
      <c r="H390" s="63"/>
      <c r="I390" s="63"/>
      <c r="J390" s="63"/>
      <c r="K390" s="63"/>
      <c r="L390" s="63"/>
      <c r="M390" s="63"/>
      <c r="N390" s="63"/>
    </row>
    <row r="391" spans="2:14">
      <c r="B391" s="31"/>
      <c r="G391" s="63"/>
      <c r="H391" s="63"/>
      <c r="I391" s="63"/>
      <c r="J391" s="63"/>
      <c r="K391" s="63"/>
      <c r="L391" s="63"/>
      <c r="M391" s="63"/>
      <c r="N391" s="63"/>
    </row>
    <row r="392" spans="2:14">
      <c r="B392" s="31"/>
      <c r="G392" s="63"/>
      <c r="H392" s="63"/>
      <c r="I392" s="63"/>
      <c r="J392" s="63"/>
      <c r="K392" s="63"/>
      <c r="L392" s="63"/>
      <c r="M392" s="63"/>
      <c r="N392" s="63"/>
    </row>
    <row r="393" spans="2:14">
      <c r="B393" s="31"/>
      <c r="G393" s="63"/>
      <c r="H393" s="63"/>
      <c r="I393" s="63"/>
      <c r="J393" s="63"/>
      <c r="K393" s="63"/>
      <c r="L393" s="63"/>
      <c r="M393" s="63"/>
      <c r="N393" s="63"/>
    </row>
    <row r="394" spans="2:14">
      <c r="B394" s="31"/>
      <c r="G394" s="63"/>
      <c r="H394" s="63"/>
      <c r="I394" s="63"/>
      <c r="J394" s="63"/>
      <c r="K394" s="63"/>
      <c r="L394" s="63"/>
      <c r="M394" s="63"/>
      <c r="N394" s="63"/>
    </row>
    <row r="395" spans="2:14">
      <c r="B395" s="31"/>
      <c r="G395" s="63"/>
      <c r="H395" s="63"/>
      <c r="I395" s="63"/>
      <c r="J395" s="63"/>
      <c r="K395" s="63"/>
      <c r="L395" s="63"/>
      <c r="M395" s="63"/>
      <c r="N395" s="63"/>
    </row>
    <row r="396" spans="2:14">
      <c r="B396" s="31"/>
      <c r="G396" s="63"/>
      <c r="H396" s="63"/>
      <c r="I396" s="63"/>
      <c r="J396" s="63"/>
      <c r="K396" s="63"/>
      <c r="L396" s="63"/>
      <c r="M396" s="63"/>
      <c r="N396" s="63"/>
    </row>
    <row r="397" spans="2:14">
      <c r="B397" s="31"/>
      <c r="G397" s="63"/>
      <c r="H397" s="63"/>
      <c r="I397" s="63"/>
      <c r="J397" s="63"/>
      <c r="K397" s="63"/>
      <c r="L397" s="63"/>
      <c r="M397" s="63"/>
      <c r="N397" s="63"/>
    </row>
    <row r="398" spans="2:14">
      <c r="B398" s="31"/>
      <c r="G398" s="63"/>
      <c r="H398" s="63"/>
      <c r="I398" s="63"/>
      <c r="J398" s="63"/>
      <c r="K398" s="63"/>
      <c r="L398" s="63"/>
      <c r="M398" s="63"/>
      <c r="N398" s="63"/>
    </row>
    <row r="399" spans="2:14">
      <c r="B399" s="31"/>
      <c r="G399" s="63"/>
      <c r="H399" s="63"/>
      <c r="I399" s="63"/>
      <c r="J399" s="63"/>
      <c r="K399" s="63"/>
      <c r="L399" s="63"/>
      <c r="M399" s="63"/>
      <c r="N399" s="63"/>
    </row>
    <row r="400" spans="2:14">
      <c r="B400" s="31"/>
      <c r="G400" s="63"/>
      <c r="H400" s="63"/>
      <c r="I400" s="63"/>
      <c r="J400" s="63"/>
      <c r="K400" s="63"/>
      <c r="L400" s="63"/>
      <c r="M400" s="63"/>
      <c r="N400" s="63"/>
    </row>
    <row r="401" spans="2:14">
      <c r="B401" s="31"/>
      <c r="G401" s="63"/>
      <c r="H401" s="63"/>
      <c r="I401" s="63"/>
      <c r="J401" s="63"/>
      <c r="K401" s="63"/>
      <c r="L401" s="63"/>
      <c r="M401" s="63"/>
      <c r="N401" s="63"/>
    </row>
    <row r="402" spans="2:14">
      <c r="B402" s="31"/>
      <c r="G402" s="63"/>
      <c r="H402" s="63"/>
      <c r="I402" s="63"/>
      <c r="J402" s="63"/>
      <c r="K402" s="63"/>
      <c r="L402" s="63"/>
      <c r="M402" s="63"/>
      <c r="N402" s="63"/>
    </row>
    <row r="403" spans="2:14">
      <c r="B403" s="31"/>
      <c r="G403" s="63"/>
      <c r="H403" s="63"/>
      <c r="I403" s="63"/>
      <c r="J403" s="63"/>
      <c r="K403" s="63"/>
      <c r="L403" s="63"/>
      <c r="M403" s="63"/>
      <c r="N403" s="63"/>
    </row>
    <row r="404" spans="2:14">
      <c r="B404" s="31"/>
      <c r="G404" s="63"/>
      <c r="H404" s="63"/>
      <c r="I404" s="63"/>
      <c r="J404" s="63"/>
      <c r="K404" s="63"/>
      <c r="L404" s="63"/>
      <c r="M404" s="63"/>
      <c r="N404" s="63"/>
    </row>
    <row r="405" spans="2:14">
      <c r="B405" s="31"/>
      <c r="G405" s="63"/>
      <c r="H405" s="63"/>
      <c r="I405" s="63"/>
      <c r="J405" s="63"/>
      <c r="K405" s="63"/>
      <c r="L405" s="63"/>
      <c r="M405" s="63"/>
      <c r="N405" s="63"/>
    </row>
    <row r="406" spans="2:14">
      <c r="B406" s="31"/>
      <c r="G406" s="63"/>
      <c r="H406" s="63"/>
      <c r="I406" s="63"/>
      <c r="J406" s="63"/>
      <c r="K406" s="63"/>
      <c r="L406" s="63"/>
      <c r="M406" s="63"/>
      <c r="N406" s="63"/>
    </row>
    <row r="407" spans="2:14">
      <c r="B407" s="31"/>
      <c r="G407" s="63"/>
      <c r="H407" s="63"/>
      <c r="I407" s="63"/>
      <c r="J407" s="63"/>
      <c r="K407" s="63"/>
      <c r="L407" s="63"/>
      <c r="M407" s="63"/>
      <c r="N407" s="63"/>
    </row>
    <row r="408" spans="2:14">
      <c r="B408" s="31"/>
      <c r="G408" s="63"/>
      <c r="H408" s="63"/>
      <c r="I408" s="63"/>
      <c r="J408" s="63"/>
      <c r="K408" s="63"/>
      <c r="L408" s="63"/>
      <c r="M408" s="63"/>
      <c r="N408" s="63"/>
    </row>
    <row r="409" spans="2:14">
      <c r="B409" s="31"/>
      <c r="G409" s="63"/>
      <c r="H409" s="63"/>
      <c r="I409" s="63"/>
      <c r="J409" s="63"/>
      <c r="K409" s="63"/>
      <c r="L409" s="63"/>
      <c r="M409" s="63"/>
      <c r="N409" s="63"/>
    </row>
    <row r="410" spans="2:14">
      <c r="B410" s="31"/>
      <c r="G410" s="63"/>
      <c r="H410" s="63"/>
      <c r="I410" s="63"/>
      <c r="J410" s="63"/>
      <c r="K410" s="63"/>
      <c r="L410" s="63"/>
      <c r="M410" s="63"/>
      <c r="N410" s="63"/>
    </row>
    <row r="411" spans="2:14">
      <c r="B411" s="31"/>
      <c r="G411" s="63"/>
      <c r="H411" s="63"/>
      <c r="I411" s="63"/>
      <c r="J411" s="63"/>
      <c r="K411" s="63"/>
      <c r="L411" s="63"/>
      <c r="M411" s="63"/>
      <c r="N411" s="63"/>
    </row>
    <row r="412" spans="2:14">
      <c r="B412" s="31"/>
      <c r="G412" s="63"/>
      <c r="H412" s="63"/>
      <c r="I412" s="63"/>
      <c r="J412" s="63"/>
      <c r="K412" s="63"/>
      <c r="L412" s="63"/>
      <c r="M412" s="63"/>
      <c r="N412" s="63"/>
    </row>
    <row r="413" spans="2:14">
      <c r="B413" s="31"/>
      <c r="G413" s="63"/>
      <c r="H413" s="63"/>
      <c r="I413" s="63"/>
      <c r="J413" s="63"/>
      <c r="K413" s="63"/>
      <c r="L413" s="63"/>
      <c r="M413" s="63"/>
      <c r="N413" s="63"/>
    </row>
    <row r="414" spans="2:14">
      <c r="B414" s="31"/>
      <c r="G414" s="63"/>
      <c r="H414" s="63"/>
      <c r="I414" s="63"/>
      <c r="J414" s="63"/>
      <c r="K414" s="63"/>
      <c r="L414" s="63"/>
      <c r="M414" s="63"/>
      <c r="N414" s="63"/>
    </row>
    <row r="415" spans="2:14">
      <c r="B415" s="31"/>
      <c r="G415" s="63"/>
      <c r="H415" s="63"/>
      <c r="I415" s="63"/>
      <c r="J415" s="63"/>
      <c r="K415" s="63"/>
      <c r="L415" s="63"/>
      <c r="M415" s="63"/>
      <c r="N415" s="63"/>
    </row>
    <row r="416" spans="2:14">
      <c r="B416" s="31"/>
      <c r="G416" s="63"/>
      <c r="H416" s="63"/>
      <c r="I416" s="63"/>
      <c r="J416" s="63"/>
      <c r="K416" s="63"/>
      <c r="L416" s="63"/>
      <c r="M416" s="63"/>
      <c r="N416" s="63"/>
    </row>
    <row r="417" spans="2:14">
      <c r="B417" s="31"/>
      <c r="G417" s="63"/>
      <c r="H417" s="63"/>
      <c r="I417" s="63"/>
      <c r="J417" s="63"/>
      <c r="K417" s="63"/>
      <c r="L417" s="63"/>
      <c r="M417" s="63"/>
      <c r="N417" s="63"/>
    </row>
    <row r="418" spans="2:14">
      <c r="B418" s="31"/>
      <c r="G418" s="63"/>
      <c r="H418" s="63"/>
      <c r="I418" s="63"/>
      <c r="J418" s="63"/>
      <c r="K418" s="63"/>
      <c r="L418" s="63"/>
      <c r="M418" s="63"/>
      <c r="N418" s="63"/>
    </row>
    <row r="419" spans="2:14">
      <c r="B419" s="31"/>
      <c r="G419" s="63"/>
      <c r="H419" s="63"/>
      <c r="I419" s="63"/>
      <c r="J419" s="63"/>
      <c r="K419" s="63"/>
      <c r="L419" s="63"/>
      <c r="M419" s="63"/>
      <c r="N419" s="63"/>
    </row>
    <row r="420" spans="2:14">
      <c r="B420" s="31"/>
      <c r="G420" s="63"/>
      <c r="H420" s="63"/>
      <c r="I420" s="63"/>
      <c r="J420" s="63"/>
      <c r="K420" s="63"/>
      <c r="L420" s="63"/>
      <c r="M420" s="63"/>
      <c r="N420" s="63"/>
    </row>
    <row r="421" spans="2:14">
      <c r="B421" s="31"/>
      <c r="G421" s="63"/>
      <c r="H421" s="63"/>
      <c r="I421" s="63"/>
      <c r="J421" s="63"/>
      <c r="K421" s="63"/>
      <c r="L421" s="63"/>
      <c r="M421" s="63"/>
      <c r="N421" s="63"/>
    </row>
    <row r="422" spans="2:14">
      <c r="B422" s="31"/>
      <c r="G422" s="63"/>
      <c r="H422" s="63"/>
      <c r="I422" s="63"/>
      <c r="J422" s="63"/>
      <c r="K422" s="63"/>
      <c r="L422" s="63"/>
      <c r="M422" s="63"/>
      <c r="N422" s="63"/>
    </row>
    <row r="423" spans="2:14">
      <c r="B423" s="31"/>
      <c r="G423" s="63"/>
      <c r="H423" s="63"/>
      <c r="I423" s="63"/>
      <c r="J423" s="63"/>
      <c r="K423" s="63"/>
      <c r="L423" s="63"/>
      <c r="M423" s="63"/>
      <c r="N423" s="63"/>
    </row>
    <row r="424" spans="2:14">
      <c r="B424" s="31"/>
      <c r="G424" s="63"/>
      <c r="H424" s="63"/>
      <c r="I424" s="63"/>
      <c r="J424" s="63"/>
      <c r="K424" s="63"/>
      <c r="L424" s="63"/>
      <c r="M424" s="63"/>
      <c r="N424" s="63"/>
    </row>
    <row r="425" spans="2:14">
      <c r="B425" s="31"/>
      <c r="G425" s="63"/>
      <c r="H425" s="63"/>
      <c r="I425" s="63"/>
      <c r="J425" s="63"/>
      <c r="K425" s="63"/>
      <c r="L425" s="63"/>
      <c r="M425" s="63"/>
      <c r="N425" s="63"/>
    </row>
    <row r="426" spans="2:14">
      <c r="B426" s="31"/>
      <c r="G426" s="63"/>
      <c r="H426" s="63"/>
      <c r="I426" s="63"/>
      <c r="J426" s="63"/>
      <c r="K426" s="63"/>
      <c r="L426" s="63"/>
      <c r="M426" s="63"/>
      <c r="N426" s="63"/>
    </row>
    <row r="427" spans="2:14">
      <c r="B427" s="31"/>
      <c r="G427" s="63"/>
      <c r="H427" s="63"/>
      <c r="I427" s="63"/>
      <c r="J427" s="63"/>
      <c r="K427" s="63"/>
      <c r="L427" s="63"/>
      <c r="M427" s="63"/>
      <c r="N427" s="63"/>
    </row>
    <row r="428" spans="2:14">
      <c r="B428" s="31"/>
      <c r="G428" s="63"/>
      <c r="H428" s="63"/>
      <c r="I428" s="63"/>
      <c r="J428" s="63"/>
      <c r="K428" s="63"/>
      <c r="L428" s="63"/>
      <c r="M428" s="63"/>
      <c r="N428" s="63"/>
    </row>
    <row r="429" spans="2:14">
      <c r="B429" s="31"/>
      <c r="G429" s="63"/>
      <c r="H429" s="63"/>
      <c r="I429" s="63"/>
      <c r="J429" s="63"/>
      <c r="K429" s="63"/>
      <c r="L429" s="63"/>
      <c r="M429" s="63"/>
      <c r="N429" s="63"/>
    </row>
    <row r="430" spans="2:14">
      <c r="B430" s="31"/>
      <c r="G430" s="63"/>
      <c r="H430" s="63"/>
      <c r="I430" s="63"/>
      <c r="J430" s="63"/>
      <c r="K430" s="63"/>
      <c r="L430" s="63"/>
      <c r="M430" s="63"/>
      <c r="N430" s="63"/>
    </row>
    <row r="431" spans="2:14">
      <c r="B431" s="31"/>
      <c r="G431" s="63"/>
      <c r="H431" s="63"/>
      <c r="I431" s="63"/>
      <c r="J431" s="63"/>
      <c r="K431" s="63"/>
      <c r="L431" s="63"/>
      <c r="M431" s="63"/>
      <c r="N431" s="63"/>
    </row>
    <row r="432" spans="2:14">
      <c r="B432" s="31"/>
      <c r="G432" s="63"/>
      <c r="H432" s="63"/>
      <c r="I432" s="63"/>
      <c r="J432" s="63"/>
      <c r="K432" s="63"/>
      <c r="L432" s="63"/>
      <c r="M432" s="63"/>
      <c r="N432" s="63"/>
    </row>
    <row r="433" spans="2:14">
      <c r="B433" s="31"/>
      <c r="G433" s="63"/>
      <c r="H433" s="63"/>
      <c r="I433" s="63"/>
      <c r="J433" s="63"/>
      <c r="K433" s="63"/>
      <c r="L433" s="63"/>
      <c r="M433" s="63"/>
      <c r="N433" s="63"/>
    </row>
    <row r="434" spans="2:14">
      <c r="B434" s="31"/>
      <c r="G434" s="63"/>
      <c r="H434" s="63"/>
      <c r="I434" s="63"/>
      <c r="J434" s="63"/>
      <c r="K434" s="63"/>
      <c r="L434" s="63"/>
      <c r="M434" s="63"/>
      <c r="N434" s="63"/>
    </row>
    <row r="435" spans="2:14">
      <c r="B435" s="31"/>
      <c r="G435" s="63"/>
      <c r="H435" s="63"/>
      <c r="I435" s="63"/>
      <c r="J435" s="63"/>
      <c r="K435" s="63"/>
      <c r="L435" s="63"/>
      <c r="M435" s="63"/>
      <c r="N435" s="63"/>
    </row>
    <row r="436" spans="2:14">
      <c r="B436" s="31"/>
      <c r="G436" s="63"/>
      <c r="H436" s="63"/>
      <c r="I436" s="63"/>
      <c r="J436" s="63"/>
      <c r="K436" s="63"/>
      <c r="L436" s="63"/>
      <c r="M436" s="63"/>
      <c r="N436" s="63"/>
    </row>
    <row r="437" spans="2:14">
      <c r="B437" s="31"/>
      <c r="G437" s="63"/>
      <c r="H437" s="63"/>
      <c r="I437" s="63"/>
      <c r="J437" s="63"/>
      <c r="K437" s="63"/>
      <c r="L437" s="63"/>
      <c r="M437" s="63"/>
      <c r="N437" s="63"/>
    </row>
    <row r="438" spans="2:14">
      <c r="B438" s="31"/>
      <c r="G438" s="63"/>
      <c r="H438" s="63"/>
      <c r="I438" s="63"/>
      <c r="J438" s="63"/>
      <c r="K438" s="63"/>
      <c r="L438" s="63"/>
      <c r="M438" s="63"/>
      <c r="N438" s="63"/>
    </row>
    <row r="439" spans="2:14">
      <c r="B439" s="31"/>
      <c r="G439" s="63"/>
      <c r="H439" s="63"/>
      <c r="I439" s="63"/>
      <c r="J439" s="63"/>
      <c r="K439" s="63"/>
      <c r="L439" s="63"/>
      <c r="M439" s="63"/>
      <c r="N439" s="63"/>
    </row>
    <row r="440" spans="2:14">
      <c r="B440" s="31"/>
      <c r="G440" s="63"/>
      <c r="H440" s="63"/>
      <c r="I440" s="63"/>
      <c r="J440" s="63"/>
      <c r="K440" s="63"/>
      <c r="L440" s="63"/>
      <c r="M440" s="63"/>
      <c r="N440" s="63"/>
    </row>
    <row r="441" spans="2:14">
      <c r="B441" s="31"/>
      <c r="G441" s="63"/>
      <c r="H441" s="63"/>
      <c r="I441" s="63"/>
      <c r="J441" s="63"/>
      <c r="K441" s="63"/>
      <c r="L441" s="63"/>
      <c r="M441" s="63"/>
      <c r="N441" s="63"/>
    </row>
    <row r="442" spans="2:14">
      <c r="B442" s="31"/>
      <c r="G442" s="63"/>
      <c r="H442" s="63"/>
      <c r="I442" s="63"/>
      <c r="J442" s="63"/>
      <c r="K442" s="63"/>
      <c r="L442" s="63"/>
      <c r="M442" s="63"/>
      <c r="N442" s="63"/>
    </row>
    <row r="443" spans="2:14">
      <c r="B443" s="31"/>
      <c r="G443" s="63"/>
      <c r="H443" s="63"/>
      <c r="I443" s="63"/>
      <c r="J443" s="63"/>
      <c r="K443" s="63"/>
      <c r="L443" s="63"/>
      <c r="M443" s="63"/>
      <c r="N443" s="63"/>
    </row>
    <row r="444" spans="2:14">
      <c r="B444" s="31"/>
      <c r="G444" s="63"/>
      <c r="H444" s="63"/>
      <c r="I444" s="63"/>
      <c r="J444" s="63"/>
      <c r="K444" s="63"/>
      <c r="L444" s="63"/>
      <c r="M444" s="63"/>
      <c r="N444" s="63"/>
    </row>
    <row r="445" spans="2:14">
      <c r="B445" s="31"/>
      <c r="G445" s="63"/>
      <c r="H445" s="63"/>
      <c r="I445" s="63"/>
      <c r="J445" s="63"/>
      <c r="K445" s="63"/>
      <c r="L445" s="63"/>
      <c r="M445" s="63"/>
      <c r="N445" s="63"/>
    </row>
    <row r="446" spans="2:14">
      <c r="B446" s="31"/>
      <c r="G446" s="63"/>
      <c r="H446" s="63"/>
      <c r="I446" s="63"/>
      <c r="J446" s="63"/>
      <c r="K446" s="63"/>
      <c r="L446" s="63"/>
      <c r="M446" s="63"/>
      <c r="N446" s="63"/>
    </row>
    <row r="447" spans="2:14">
      <c r="B447" s="31"/>
      <c r="G447" s="63"/>
      <c r="H447" s="63"/>
      <c r="I447" s="63"/>
      <c r="J447" s="63"/>
      <c r="K447" s="63"/>
      <c r="L447" s="63"/>
      <c r="M447" s="63"/>
      <c r="N447" s="63"/>
    </row>
    <row r="448" spans="2:14">
      <c r="B448" s="31"/>
      <c r="G448" s="63"/>
      <c r="H448" s="63"/>
      <c r="I448" s="63"/>
      <c r="J448" s="63"/>
      <c r="K448" s="63"/>
      <c r="L448" s="63"/>
      <c r="M448" s="63"/>
      <c r="N448" s="63"/>
    </row>
    <row r="449" spans="2:14">
      <c r="B449" s="31"/>
      <c r="G449" s="63"/>
      <c r="H449" s="63"/>
      <c r="I449" s="63"/>
      <c r="J449" s="63"/>
      <c r="K449" s="63"/>
      <c r="L449" s="63"/>
      <c r="M449" s="63"/>
      <c r="N449" s="63"/>
    </row>
    <row r="450" spans="2:14">
      <c r="B450" s="31"/>
      <c r="G450" s="63"/>
      <c r="H450" s="63"/>
      <c r="I450" s="63"/>
      <c r="J450" s="63"/>
      <c r="K450" s="63"/>
      <c r="L450" s="63"/>
      <c r="M450" s="63"/>
      <c r="N450" s="63"/>
    </row>
    <row r="451" spans="2:14">
      <c r="B451" s="31"/>
      <c r="G451" s="63"/>
      <c r="H451" s="63"/>
      <c r="I451" s="63"/>
      <c r="J451" s="63"/>
      <c r="K451" s="63"/>
      <c r="L451" s="63"/>
      <c r="M451" s="63"/>
      <c r="N451" s="63"/>
    </row>
    <row r="452" spans="2:14">
      <c r="B452" s="31"/>
      <c r="G452" s="63"/>
      <c r="H452" s="63"/>
      <c r="I452" s="63"/>
      <c r="J452" s="63"/>
      <c r="K452" s="63"/>
      <c r="L452" s="63"/>
      <c r="M452" s="63"/>
      <c r="N452" s="63"/>
    </row>
    <row r="453" spans="2:14">
      <c r="B453" s="31"/>
      <c r="G453" s="63"/>
      <c r="H453" s="63"/>
      <c r="I453" s="63"/>
      <c r="J453" s="63"/>
      <c r="K453" s="63"/>
      <c r="L453" s="63"/>
      <c r="M453" s="63"/>
      <c r="N453" s="63"/>
    </row>
    <row r="454" spans="2:14">
      <c r="B454" s="31"/>
      <c r="G454" s="63"/>
      <c r="H454" s="63"/>
      <c r="I454" s="63"/>
      <c r="J454" s="63"/>
      <c r="K454" s="63"/>
      <c r="L454" s="63"/>
      <c r="M454" s="63"/>
      <c r="N454" s="63"/>
    </row>
    <row r="455" spans="2:14">
      <c r="B455" s="31"/>
      <c r="G455" s="63"/>
      <c r="H455" s="63"/>
      <c r="I455" s="63"/>
      <c r="J455" s="63"/>
      <c r="K455" s="63"/>
      <c r="L455" s="63"/>
      <c r="M455" s="63"/>
      <c r="N455" s="63"/>
    </row>
    <row r="456" spans="2:14">
      <c r="B456" s="31"/>
      <c r="G456" s="63"/>
      <c r="H456" s="63"/>
      <c r="I456" s="63"/>
      <c r="J456" s="63"/>
      <c r="K456" s="63"/>
      <c r="L456" s="63"/>
      <c r="M456" s="63"/>
      <c r="N456" s="63"/>
    </row>
    <row r="457" spans="2:14">
      <c r="B457" s="31"/>
      <c r="G457" s="63"/>
      <c r="H457" s="63"/>
      <c r="I457" s="63"/>
      <c r="J457" s="63"/>
      <c r="K457" s="63"/>
      <c r="L457" s="63"/>
      <c r="M457" s="63"/>
      <c r="N457" s="63"/>
    </row>
    <row r="458" spans="2:14">
      <c r="B458" s="31"/>
      <c r="G458" s="63"/>
      <c r="H458" s="63"/>
      <c r="I458" s="63"/>
      <c r="J458" s="63"/>
      <c r="K458" s="63"/>
      <c r="L458" s="63"/>
      <c r="M458" s="63"/>
      <c r="N458" s="63"/>
    </row>
    <row r="459" spans="2:14">
      <c r="B459" s="31"/>
      <c r="G459" s="63"/>
      <c r="H459" s="63"/>
      <c r="I459" s="63"/>
      <c r="J459" s="63"/>
      <c r="K459" s="63"/>
      <c r="L459" s="63"/>
      <c r="M459" s="63"/>
      <c r="N459" s="63"/>
    </row>
    <row r="460" spans="2:14">
      <c r="B460" s="31"/>
      <c r="G460" s="63"/>
      <c r="H460" s="63"/>
      <c r="I460" s="63"/>
      <c r="J460" s="63"/>
      <c r="K460" s="63"/>
      <c r="L460" s="63"/>
      <c r="M460" s="63"/>
      <c r="N460" s="63"/>
    </row>
    <row r="461" spans="2:14">
      <c r="B461" s="31"/>
      <c r="G461" s="63"/>
      <c r="H461" s="63"/>
      <c r="I461" s="63"/>
      <c r="J461" s="63"/>
      <c r="K461" s="63"/>
      <c r="L461" s="63"/>
      <c r="M461" s="63"/>
      <c r="N461" s="63"/>
    </row>
    <row r="462" spans="2:14">
      <c r="B462" s="31"/>
      <c r="G462" s="63"/>
      <c r="H462" s="63"/>
      <c r="I462" s="63"/>
      <c r="J462" s="63"/>
      <c r="K462" s="63"/>
      <c r="L462" s="63"/>
      <c r="M462" s="63"/>
      <c r="N462" s="63"/>
    </row>
    <row r="463" spans="2:14">
      <c r="B463" s="31"/>
      <c r="G463" s="63"/>
      <c r="H463" s="63"/>
      <c r="I463" s="63"/>
      <c r="J463" s="63"/>
      <c r="K463" s="63"/>
      <c r="L463" s="63"/>
      <c r="M463" s="63"/>
      <c r="N463" s="63"/>
    </row>
  </sheetData>
  <mergeCells count="47">
    <mergeCell ref="B99:C99"/>
    <mergeCell ref="B98:C98"/>
    <mergeCell ref="B12:D12"/>
    <mergeCell ref="B27:C27"/>
    <mergeCell ref="B30:C30"/>
    <mergeCell ref="B31:C31"/>
    <mergeCell ref="B26:C26"/>
    <mergeCell ref="B58:C58"/>
    <mergeCell ref="B34:C34"/>
    <mergeCell ref="B50:C50"/>
    <mergeCell ref="B54:C54"/>
    <mergeCell ref="B55:C55"/>
    <mergeCell ref="B56:C56"/>
    <mergeCell ref="B38:C38"/>
    <mergeCell ref="B95:C95"/>
    <mergeCell ref="B84:C84"/>
    <mergeCell ref="I5:K5"/>
    <mergeCell ref="I13:K13"/>
    <mergeCell ref="B116:C116"/>
    <mergeCell ref="B11:D11"/>
    <mergeCell ref="C111:L111"/>
    <mergeCell ref="C112:G112"/>
    <mergeCell ref="B113:D113"/>
    <mergeCell ref="B74:C74"/>
    <mergeCell ref="B59:C59"/>
    <mergeCell ref="B60:C60"/>
    <mergeCell ref="B62:C62"/>
    <mergeCell ref="B88:C88"/>
    <mergeCell ref="B86:C86"/>
    <mergeCell ref="B33:C33"/>
    <mergeCell ref="B63:C63"/>
    <mergeCell ref="B96:C96"/>
    <mergeCell ref="B97:C97"/>
    <mergeCell ref="B85:C85"/>
    <mergeCell ref="B92:C92"/>
    <mergeCell ref="B57:C57"/>
    <mergeCell ref="B4:D4"/>
    <mergeCell ref="B5:G5"/>
    <mergeCell ref="B6:D6"/>
    <mergeCell ref="B7:D7"/>
    <mergeCell ref="B8:D8"/>
    <mergeCell ref="B37:C37"/>
    <mergeCell ref="B9:D9"/>
    <mergeCell ref="B10:D10"/>
    <mergeCell ref="B13:G13"/>
    <mergeCell ref="B14:C14"/>
    <mergeCell ref="B35:C35"/>
  </mergeCells>
  <phoneticPr fontId="5" type="noConversion"/>
  <printOptions horizontalCentered="1"/>
  <pageMargins left="0.31496062992125984" right="0.31496062992125984" top="7.874015748031496E-2" bottom="7.874015748031496E-2" header="0.31496062992125984" footer="0.31496062992125984"/>
  <pageSetup paperSize="9" scale="64" orientation="portrait" r:id="rId1"/>
  <headerFooter alignWithMargins="0"/>
  <rowBreaks count="1" manualBreakCount="1">
    <brk id="1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Z113"/>
  <sheetViews>
    <sheetView showGridLines="0" zoomScale="80" zoomScaleNormal="80" workbookViewId="0">
      <selection activeCell="JG108" sqref="JG108"/>
    </sheetView>
  </sheetViews>
  <sheetFormatPr defaultRowHeight="15" outlineLevelCol="2"/>
  <cols>
    <col min="1" max="1" width="4.7109375" style="175" customWidth="1"/>
    <col min="2" max="2" width="9.7109375" style="174" customWidth="1"/>
    <col min="3" max="3" width="103.28515625" style="174" customWidth="1"/>
    <col min="4" max="4" width="9.140625" style="175" hidden="1" customWidth="1" outlineLevel="1"/>
    <col min="5" max="25" width="10.140625" style="175" hidden="1" customWidth="1" outlineLevel="1"/>
    <col min="26" max="63" width="10.140625" style="176" hidden="1" customWidth="1" outlineLevel="1"/>
    <col min="64" max="64" width="9.140625" style="176" hidden="1" customWidth="1" outlineLevel="1"/>
    <col min="65" max="86" width="10.140625" style="176" hidden="1" customWidth="1" outlineLevel="1"/>
    <col min="87" max="91" width="9.140625" style="176" hidden="1" customWidth="1" outlineLevel="1"/>
    <col min="92" max="95" width="10.140625" style="176" hidden="1" customWidth="1" outlineLevel="1"/>
    <col min="96" max="96" width="9.140625" style="176" hidden="1" customWidth="1" outlineLevel="1"/>
    <col min="97" max="103" width="10.140625" style="176" hidden="1" customWidth="1" outlineLevel="1"/>
    <col min="104" max="104" width="9.140625" style="176" hidden="1" customWidth="1" outlineLevel="1"/>
    <col min="105" max="107" width="10.140625" style="176" hidden="1" customWidth="1" outlineLevel="1"/>
    <col min="108" max="108" width="9.140625" style="176" hidden="1" customWidth="1" outlineLevel="1"/>
    <col min="109" max="111" width="10.140625" style="176" hidden="1" customWidth="1" outlineLevel="1"/>
    <col min="112" max="112" width="9.140625" style="176" hidden="1" customWidth="1" outlineLevel="1"/>
    <col min="113" max="113" width="10.140625" style="176" hidden="1" customWidth="1" outlineLevel="1"/>
    <col min="114" max="116" width="9.140625" style="176" hidden="1" customWidth="1" outlineLevel="1"/>
    <col min="117" max="119" width="10.140625" style="176" hidden="1" customWidth="1" outlineLevel="1"/>
    <col min="120" max="120" width="9.140625" style="176" hidden="1" customWidth="1" outlineLevel="1"/>
    <col min="121" max="122" width="10.140625" style="176" hidden="1" customWidth="1" outlineLevel="1"/>
    <col min="123" max="124" width="9.140625" style="176" hidden="1" customWidth="1" outlineLevel="1"/>
    <col min="125" max="126" width="10.140625" style="176" hidden="1" customWidth="1" outlineLevel="1"/>
    <col min="127" max="127" width="9.140625" style="176" hidden="1" customWidth="1" outlineLevel="1"/>
    <col min="128" max="128" width="10.140625" style="176" hidden="1" customWidth="1" outlineLevel="1"/>
    <col min="129" max="129" width="9.140625" style="176" hidden="1" customWidth="1" outlineLevel="1"/>
    <col min="130" max="131" width="10.140625" style="176" hidden="1" customWidth="1" outlineLevel="1"/>
    <col min="132" max="132" width="9.140625" style="176" hidden="1" customWidth="1" outlineLevel="1"/>
    <col min="133" max="133" width="10.140625" style="176" hidden="1" customWidth="1" outlineLevel="1"/>
    <col min="134" max="142" width="9.140625" style="176" hidden="1" customWidth="1" outlineLevel="1"/>
    <col min="143" max="143" width="10.140625" style="176" hidden="1" customWidth="1" outlineLevel="1"/>
    <col min="144" max="144" width="9.140625" style="176" hidden="1" customWidth="1" outlineLevel="1"/>
    <col min="145" max="146" width="10.140625" style="176" hidden="1" customWidth="1" outlineLevel="1"/>
    <col min="147" max="162" width="9.140625" style="176" hidden="1" customWidth="1" outlineLevel="1"/>
    <col min="163" max="165" width="9.140625" style="175" hidden="1" customWidth="1" outlineLevel="1"/>
    <col min="166" max="166" width="10.140625" style="175" hidden="1" customWidth="1" outlineLevel="1"/>
    <col min="167" max="167" width="9.140625" style="175" hidden="1" customWidth="1" outlineLevel="1"/>
    <col min="168" max="170" width="10.140625" style="175" hidden="1" customWidth="1" outlineLevel="1"/>
    <col min="171" max="171" width="9.140625" style="175" hidden="1" customWidth="1" outlineLevel="1"/>
    <col min="172" max="172" width="10.140625" style="175" hidden="1" customWidth="1" outlineLevel="1"/>
    <col min="173" max="175" width="9.140625" style="175" hidden="1" customWidth="1" outlineLevel="1"/>
    <col min="176" max="183" width="10.140625" style="175" hidden="1" customWidth="1" outlineLevel="1"/>
    <col min="184" max="184" width="9.140625" style="175" hidden="1" customWidth="1" outlineLevel="1"/>
    <col min="185" max="185" width="10.140625" style="175" hidden="1" customWidth="1" outlineLevel="1"/>
    <col min="186" max="188" width="9.140625" style="175" hidden="1" customWidth="1" outlineLevel="1"/>
    <col min="189" max="189" width="10.140625" style="175" hidden="1" customWidth="1" outlineLevel="1"/>
    <col min="190" max="190" width="9.140625" style="175" hidden="1" customWidth="1" outlineLevel="1"/>
    <col min="191" max="192" width="10.140625" style="175" hidden="1" customWidth="1" outlineLevel="1"/>
    <col min="193" max="199" width="9.140625" style="175" hidden="1" customWidth="1" outlineLevel="1"/>
    <col min="200" max="200" width="10.140625" style="175" hidden="1" customWidth="1" outlineLevel="1"/>
    <col min="201" max="201" width="9.140625" style="175" hidden="1" customWidth="1" outlineLevel="1"/>
    <col min="202" max="206" width="10.140625" style="175" hidden="1" customWidth="1" outlineLevel="1"/>
    <col min="207" max="207" width="9.140625" style="175" hidden="1" customWidth="1" outlineLevel="1"/>
    <col min="208" max="208" width="10.140625" style="175" hidden="1" customWidth="1" outlineLevel="1"/>
    <col min="209" max="209" width="9.140625" style="175" hidden="1" customWidth="1" outlineLevel="1"/>
    <col min="210" max="210" width="10.140625" style="175" hidden="1" customWidth="1" outlineLevel="1"/>
    <col min="211" max="211" width="9.140625" style="175" hidden="1" customWidth="1" outlineLevel="1"/>
    <col min="212" max="213" width="10.140625" style="175" hidden="1" customWidth="1" outlineLevel="1"/>
    <col min="214" max="214" width="9.140625" style="175" hidden="1" customWidth="1" outlineLevel="1"/>
    <col min="215" max="215" width="10.140625" style="175" hidden="1" customWidth="1" collapsed="1"/>
    <col min="216" max="216" width="10.140625" style="175" hidden="1" customWidth="1" outlineLevel="1"/>
    <col min="217" max="217" width="10.140625" style="175" hidden="1" customWidth="1" outlineLevel="2"/>
    <col min="218" max="222" width="9.140625" style="175" hidden="1" customWidth="1" outlineLevel="2"/>
    <col min="223" max="223" width="10.140625" style="175" hidden="1" customWidth="1" outlineLevel="2"/>
    <col min="224" max="225" width="9.140625" style="175" hidden="1" customWidth="1" outlineLevel="2"/>
    <col min="226" max="226" width="10.140625" style="175" hidden="1" customWidth="1" outlineLevel="2"/>
    <col min="227" max="227" width="9.140625" style="175" hidden="1" customWidth="1" outlineLevel="2"/>
    <col min="228" max="228" width="9.140625" style="175" hidden="1" customWidth="1" collapsed="1"/>
    <col min="229" max="232" width="9.140625" style="175" hidden="1" customWidth="1"/>
    <col min="233" max="233" width="9" style="175" hidden="1" customWidth="1"/>
    <col min="234" max="236" width="9.140625" style="175" hidden="1" customWidth="1"/>
    <col min="237" max="240" width="9.140625" style="175" hidden="1" customWidth="1" outlineLevel="1"/>
    <col min="241" max="243" width="9.140625" style="175" hidden="1" customWidth="1" outlineLevel="2"/>
    <col min="244" max="244" width="9.140625" style="175" hidden="1" customWidth="1" outlineLevel="1" collapsed="1"/>
    <col min="245" max="245" width="10.140625" style="175" hidden="1" customWidth="1" outlineLevel="1"/>
    <col min="246" max="249" width="9.140625" style="175" hidden="1" customWidth="1" outlineLevel="1"/>
    <col min="250" max="250" width="10.140625" style="175" hidden="1" customWidth="1" outlineLevel="1"/>
    <col min="251" max="252" width="10.140625" style="175" hidden="1" customWidth="1" outlineLevel="2"/>
    <col min="253" max="253" width="9.140625" style="175" hidden="1" customWidth="1" outlineLevel="2"/>
    <col min="254" max="254" width="10.140625" style="175" hidden="1" customWidth="1" outlineLevel="2"/>
    <col min="255" max="255" width="10.140625" style="175" bestFit="1" customWidth="1" outlineLevel="2"/>
    <col min="256" max="257" width="9.140625" style="175" hidden="1" customWidth="1" outlineLevel="2"/>
    <col min="258" max="258" width="10.140625" style="175" hidden="1" customWidth="1" outlineLevel="2"/>
    <col min="259" max="259" width="9.140625" style="175" hidden="1" customWidth="1" outlineLevel="2"/>
    <col min="260" max="261" width="10.140625" style="175" hidden="1" customWidth="1" outlineLevel="1"/>
    <col min="262" max="262" width="9.140625" style="175" hidden="1" customWidth="1"/>
    <col min="263" max="264" width="10.140625" style="175" hidden="1" customWidth="1"/>
    <col min="265" max="265" width="9.140625" style="175" hidden="1" customWidth="1"/>
    <col min="266" max="266" width="10.140625" style="175" hidden="1" customWidth="1"/>
    <col min="267" max="267" width="11.5703125" style="175" customWidth="1"/>
    <col min="268" max="268" width="10.140625" style="175" customWidth="1"/>
    <col min="269" max="269" width="10.42578125" style="175" customWidth="1"/>
    <col min="270" max="270" width="9.85546875" style="175" customWidth="1"/>
    <col min="271" max="271" width="9" style="175" customWidth="1"/>
    <col min="272" max="274" width="9.5703125" style="175" customWidth="1"/>
    <col min="275" max="277" width="11.85546875" style="175" customWidth="1"/>
    <col min="278" max="278" width="11.28515625" style="175" customWidth="1"/>
    <col min="279" max="279" width="11.140625" style="175" customWidth="1"/>
    <col min="280" max="280" width="1.42578125" style="175" customWidth="1"/>
    <col min="281" max="281" width="10.5703125" style="175" customWidth="1"/>
    <col min="282" max="282" width="10.28515625" style="175" customWidth="1"/>
    <col min="283" max="283" width="4.85546875" style="175" customWidth="1"/>
    <col min="284" max="284" width="1" style="175" customWidth="1"/>
    <col min="285" max="285" width="9.140625" style="175"/>
    <col min="286" max="286" width="11.28515625" style="175" bestFit="1" customWidth="1"/>
    <col min="287" max="16384" width="9.140625" style="175"/>
  </cols>
  <sheetData>
    <row r="1" spans="2:282" ht="11.25" customHeight="1"/>
    <row r="2" spans="2:282" s="180" customFormat="1" ht="15.75">
      <c r="B2" s="177" t="s">
        <v>221</v>
      </c>
      <c r="C2" s="177" t="s">
        <v>222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  <c r="BJ2" s="179"/>
      <c r="BK2" s="179"/>
      <c r="BL2" s="179"/>
      <c r="BM2" s="179"/>
      <c r="BN2" s="179"/>
      <c r="BO2" s="179"/>
      <c r="BP2" s="179"/>
      <c r="BQ2" s="179"/>
      <c r="BR2" s="179"/>
      <c r="BS2" s="179"/>
      <c r="BT2" s="179"/>
      <c r="BU2" s="179"/>
      <c r="BV2" s="179"/>
      <c r="BW2" s="179"/>
      <c r="BX2" s="179"/>
      <c r="BY2" s="179"/>
      <c r="BZ2" s="179"/>
      <c r="CA2" s="179"/>
      <c r="CB2" s="179"/>
      <c r="CC2" s="179"/>
      <c r="CD2" s="179"/>
      <c r="CE2" s="179"/>
      <c r="CF2" s="179"/>
      <c r="CG2" s="179"/>
      <c r="CH2" s="179"/>
      <c r="CI2" s="179"/>
      <c r="CJ2" s="179"/>
      <c r="CK2" s="179"/>
      <c r="CL2" s="179"/>
      <c r="CM2" s="179"/>
      <c r="CN2" s="179"/>
      <c r="CO2" s="179"/>
      <c r="CP2" s="179"/>
      <c r="CQ2" s="179"/>
      <c r="CR2" s="179"/>
      <c r="CS2" s="179"/>
      <c r="CT2" s="179"/>
      <c r="CU2" s="179"/>
      <c r="CV2" s="179"/>
      <c r="CW2" s="179"/>
      <c r="CX2" s="179"/>
      <c r="CY2" s="179"/>
      <c r="CZ2" s="179"/>
      <c r="DA2" s="179"/>
      <c r="DB2" s="179"/>
      <c r="DC2" s="179"/>
      <c r="DD2" s="179"/>
      <c r="DE2" s="179"/>
      <c r="DF2" s="179"/>
      <c r="DG2" s="179"/>
      <c r="DH2" s="179"/>
      <c r="DI2" s="179"/>
      <c r="DJ2" s="179"/>
      <c r="DK2" s="179"/>
      <c r="DL2" s="179"/>
      <c r="DM2" s="179"/>
      <c r="DN2" s="179"/>
      <c r="DO2" s="179"/>
      <c r="DP2" s="179"/>
      <c r="DQ2" s="179"/>
      <c r="DR2" s="179"/>
      <c r="DS2" s="179"/>
      <c r="DT2" s="179"/>
      <c r="DU2" s="179"/>
      <c r="DV2" s="179"/>
      <c r="DW2" s="179"/>
      <c r="DX2" s="179"/>
      <c r="DY2" s="179"/>
      <c r="DZ2" s="179"/>
      <c r="EA2" s="179"/>
      <c r="EB2" s="179"/>
      <c r="EC2" s="179"/>
      <c r="ED2" s="179"/>
      <c r="EE2" s="179"/>
      <c r="EF2" s="179"/>
      <c r="EG2" s="179"/>
      <c r="EH2" s="179"/>
      <c r="EI2" s="179"/>
      <c r="EJ2" s="179"/>
      <c r="EK2" s="179"/>
      <c r="EL2" s="179"/>
      <c r="EM2" s="179"/>
      <c r="EN2" s="179"/>
      <c r="EO2" s="179"/>
      <c r="EP2" s="179"/>
      <c r="EQ2" s="179"/>
      <c r="ER2" s="179"/>
      <c r="ES2" s="179"/>
      <c r="ET2" s="179"/>
      <c r="EU2" s="179"/>
      <c r="EV2" s="179"/>
      <c r="EW2" s="179"/>
      <c r="EX2" s="179"/>
      <c r="EY2" s="179"/>
      <c r="EZ2" s="179"/>
      <c r="FA2" s="179"/>
      <c r="FB2" s="179"/>
      <c r="FC2" s="179"/>
      <c r="FD2" s="179"/>
      <c r="FE2" s="179"/>
      <c r="FF2" s="179"/>
    </row>
    <row r="3" spans="2:282" s="180" customFormat="1" ht="15.75">
      <c r="B3" s="177"/>
      <c r="C3" s="177" t="s">
        <v>127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  <c r="BI3" s="179"/>
      <c r="BJ3" s="179"/>
      <c r="BK3" s="179"/>
      <c r="BL3" s="179"/>
      <c r="BM3" s="179"/>
      <c r="BN3" s="179"/>
      <c r="BO3" s="179"/>
      <c r="BP3" s="179"/>
      <c r="BQ3" s="179"/>
      <c r="BR3" s="179"/>
      <c r="BS3" s="179"/>
      <c r="BT3" s="179"/>
      <c r="BU3" s="179"/>
      <c r="BV3" s="179"/>
      <c r="BW3" s="179"/>
      <c r="BX3" s="179"/>
      <c r="BY3" s="179"/>
      <c r="BZ3" s="179"/>
      <c r="CA3" s="179"/>
      <c r="CB3" s="179"/>
      <c r="CC3" s="179"/>
      <c r="CD3" s="179"/>
      <c r="CE3" s="179"/>
      <c r="CF3" s="179"/>
      <c r="CG3" s="179"/>
      <c r="CH3" s="179"/>
      <c r="CI3" s="179"/>
      <c r="CJ3" s="179"/>
      <c r="CK3" s="179"/>
      <c r="CL3" s="179"/>
      <c r="CM3" s="179"/>
      <c r="CN3" s="179"/>
      <c r="CO3" s="179"/>
      <c r="CP3" s="179"/>
      <c r="CQ3" s="179"/>
      <c r="CR3" s="179"/>
      <c r="CS3" s="179"/>
      <c r="CT3" s="179"/>
      <c r="CU3" s="179"/>
      <c r="CV3" s="179"/>
      <c r="CW3" s="179"/>
      <c r="CX3" s="179"/>
      <c r="CY3" s="179"/>
      <c r="CZ3" s="179"/>
      <c r="DA3" s="179"/>
      <c r="DB3" s="179"/>
      <c r="DC3" s="179"/>
      <c r="DD3" s="179"/>
      <c r="DE3" s="179"/>
      <c r="DF3" s="179"/>
      <c r="DG3" s="179"/>
      <c r="DH3" s="179"/>
      <c r="DI3" s="179"/>
      <c r="DJ3" s="179"/>
      <c r="DK3" s="179"/>
      <c r="DL3" s="179"/>
      <c r="DM3" s="179"/>
      <c r="DN3" s="179"/>
      <c r="DO3" s="179"/>
      <c r="DP3" s="179"/>
      <c r="DQ3" s="179"/>
      <c r="DR3" s="179"/>
      <c r="DS3" s="179"/>
      <c r="DT3" s="179"/>
      <c r="DU3" s="179"/>
      <c r="DV3" s="179"/>
      <c r="DW3" s="179"/>
      <c r="DX3" s="179"/>
      <c r="DY3" s="179"/>
      <c r="DZ3" s="179"/>
      <c r="EA3" s="179"/>
      <c r="EB3" s="179"/>
      <c r="EC3" s="179"/>
      <c r="ED3" s="179"/>
      <c r="EE3" s="179"/>
      <c r="EF3" s="179"/>
      <c r="EG3" s="179"/>
      <c r="EH3" s="179"/>
      <c r="EI3" s="179"/>
      <c r="EJ3" s="179"/>
      <c r="EK3" s="179"/>
      <c r="EL3" s="179"/>
      <c r="EM3" s="179"/>
      <c r="EN3" s="179"/>
      <c r="EO3" s="179"/>
      <c r="EP3" s="179"/>
      <c r="EQ3" s="179"/>
      <c r="ER3" s="179"/>
      <c r="ES3" s="179"/>
      <c r="ET3" s="179"/>
      <c r="EU3" s="179"/>
      <c r="EV3" s="179"/>
      <c r="EW3" s="179"/>
      <c r="EX3" s="179"/>
      <c r="EY3" s="179"/>
      <c r="EZ3" s="179"/>
      <c r="FA3" s="179"/>
      <c r="FB3" s="179"/>
      <c r="FC3" s="179"/>
      <c r="FD3" s="179"/>
      <c r="FE3" s="179"/>
      <c r="FF3" s="179"/>
    </row>
    <row r="4" spans="2:282">
      <c r="B4" s="441" t="s">
        <v>97</v>
      </c>
      <c r="C4" s="444" t="s">
        <v>225</v>
      </c>
      <c r="D4" s="459" t="s">
        <v>96</v>
      </c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  <c r="AA4" s="460"/>
      <c r="AB4" s="460"/>
      <c r="AC4" s="460"/>
      <c r="AD4" s="460"/>
      <c r="AE4" s="460"/>
      <c r="AF4" s="460"/>
      <c r="AG4" s="460"/>
      <c r="AH4" s="460"/>
      <c r="AI4" s="460"/>
      <c r="AJ4" s="460"/>
      <c r="AK4" s="460"/>
      <c r="AL4" s="460"/>
      <c r="AM4" s="460"/>
      <c r="AN4" s="460"/>
      <c r="AO4" s="460"/>
      <c r="AP4" s="460"/>
      <c r="AQ4" s="460"/>
      <c r="AR4" s="460"/>
      <c r="AS4" s="460"/>
      <c r="AT4" s="460"/>
      <c r="AU4" s="460"/>
      <c r="AV4" s="460"/>
      <c r="AW4" s="460"/>
      <c r="AX4" s="460"/>
      <c r="AY4" s="460"/>
      <c r="AZ4" s="460"/>
      <c r="BA4" s="460"/>
      <c r="BB4" s="460"/>
      <c r="BC4" s="460"/>
      <c r="BD4" s="460"/>
      <c r="BE4" s="460"/>
      <c r="BF4" s="460"/>
      <c r="BG4" s="460"/>
      <c r="BH4" s="460"/>
      <c r="BI4" s="460"/>
      <c r="BJ4" s="460"/>
      <c r="BK4" s="460"/>
      <c r="BL4" s="460"/>
      <c r="BM4" s="460"/>
      <c r="BN4" s="460"/>
      <c r="BO4" s="460"/>
      <c r="BP4" s="460"/>
      <c r="BQ4" s="460"/>
      <c r="BR4" s="460"/>
      <c r="BS4" s="460"/>
      <c r="BT4" s="460"/>
      <c r="BU4" s="460"/>
      <c r="BV4" s="460"/>
      <c r="BW4" s="460"/>
      <c r="BX4" s="460"/>
      <c r="BY4" s="460"/>
      <c r="BZ4" s="460"/>
      <c r="CA4" s="460"/>
      <c r="CB4" s="460"/>
      <c r="CC4" s="460"/>
      <c r="CD4" s="460"/>
      <c r="CE4" s="460"/>
      <c r="CF4" s="460"/>
      <c r="CG4" s="460"/>
      <c r="CH4" s="460"/>
      <c r="CI4" s="460"/>
      <c r="CJ4" s="460"/>
      <c r="CK4" s="460"/>
      <c r="CL4" s="460"/>
      <c r="CM4" s="460"/>
      <c r="CN4" s="460"/>
      <c r="CO4" s="460"/>
      <c r="CP4" s="460"/>
      <c r="CQ4" s="460"/>
      <c r="CR4" s="460"/>
      <c r="CS4" s="460"/>
      <c r="CT4" s="460"/>
      <c r="CU4" s="460"/>
      <c r="CV4" s="460"/>
      <c r="CW4" s="460"/>
      <c r="CX4" s="460"/>
      <c r="CY4" s="460"/>
      <c r="CZ4" s="460"/>
      <c r="DA4" s="460"/>
      <c r="DB4" s="460"/>
      <c r="DC4" s="460"/>
      <c r="DD4" s="460"/>
      <c r="DE4" s="460"/>
      <c r="DF4" s="460"/>
      <c r="DG4" s="460"/>
      <c r="DH4" s="460"/>
      <c r="DI4" s="460"/>
      <c r="DJ4" s="460"/>
      <c r="DK4" s="460"/>
      <c r="DL4" s="460"/>
      <c r="DM4" s="460"/>
      <c r="DN4" s="460"/>
      <c r="DO4" s="460"/>
      <c r="DP4" s="460"/>
      <c r="DQ4" s="460"/>
      <c r="DR4" s="460"/>
      <c r="DS4" s="460"/>
      <c r="DT4" s="460"/>
      <c r="DU4" s="460"/>
      <c r="DV4" s="460"/>
      <c r="DW4" s="460"/>
      <c r="DX4" s="460"/>
      <c r="DY4" s="460"/>
      <c r="DZ4" s="460"/>
      <c r="EA4" s="460"/>
      <c r="EB4" s="460"/>
      <c r="EC4" s="460"/>
      <c r="ED4" s="460"/>
      <c r="EE4" s="460"/>
      <c r="EF4" s="460"/>
      <c r="EG4" s="460"/>
      <c r="EH4" s="460"/>
      <c r="EI4" s="460"/>
      <c r="EJ4" s="460"/>
      <c r="EK4" s="460"/>
      <c r="EL4" s="460"/>
      <c r="EM4" s="460"/>
      <c r="EN4" s="460"/>
      <c r="EO4" s="460"/>
      <c r="EP4" s="460"/>
      <c r="EQ4" s="460"/>
      <c r="ER4" s="460"/>
      <c r="ES4" s="460"/>
      <c r="ET4" s="460"/>
      <c r="EU4" s="460"/>
      <c r="EV4" s="460"/>
      <c r="EW4" s="460"/>
      <c r="EX4" s="460"/>
      <c r="EY4" s="460"/>
      <c r="EZ4" s="460"/>
      <c r="FA4" s="460"/>
      <c r="FB4" s="460"/>
      <c r="FC4" s="460"/>
      <c r="FD4" s="460"/>
      <c r="FE4" s="460"/>
      <c r="FF4" s="460"/>
      <c r="FG4" s="460"/>
      <c r="FH4" s="460"/>
      <c r="FI4" s="460"/>
      <c r="FJ4" s="460"/>
      <c r="FK4" s="460"/>
      <c r="FL4" s="460"/>
      <c r="FM4" s="460"/>
      <c r="FN4" s="460"/>
      <c r="FO4" s="460"/>
      <c r="FP4" s="460"/>
      <c r="FQ4" s="460"/>
      <c r="FR4" s="460"/>
      <c r="FS4" s="460"/>
      <c r="FT4" s="460"/>
      <c r="FU4" s="460"/>
      <c r="FV4" s="460"/>
      <c r="FW4" s="460"/>
      <c r="FX4" s="460"/>
      <c r="FY4" s="460"/>
      <c r="FZ4" s="460"/>
      <c r="GA4" s="460"/>
      <c r="GB4" s="460"/>
      <c r="GC4" s="460"/>
      <c r="GD4" s="460"/>
      <c r="GE4" s="460"/>
      <c r="GF4" s="460"/>
      <c r="GG4" s="460"/>
      <c r="GH4" s="460"/>
      <c r="GI4" s="460"/>
      <c r="GJ4" s="460"/>
      <c r="GK4" s="460"/>
      <c r="GL4" s="460"/>
      <c r="GM4" s="460"/>
      <c r="GN4" s="460"/>
      <c r="GO4" s="460"/>
      <c r="GP4" s="460"/>
      <c r="GQ4" s="460"/>
      <c r="GR4" s="460"/>
      <c r="GS4" s="460"/>
      <c r="GT4" s="460"/>
      <c r="GU4" s="460"/>
      <c r="GV4" s="460"/>
      <c r="GW4" s="460"/>
      <c r="GX4" s="460"/>
      <c r="GY4" s="460"/>
      <c r="GZ4" s="460"/>
      <c r="HA4" s="460"/>
      <c r="HB4" s="460"/>
      <c r="HC4" s="460"/>
      <c r="HD4" s="460"/>
      <c r="HE4" s="460"/>
      <c r="HF4" s="460"/>
      <c r="HG4" s="460"/>
      <c r="HH4" s="460"/>
      <c r="HI4" s="460"/>
      <c r="HJ4" s="460"/>
      <c r="HK4" s="460"/>
      <c r="HL4" s="461"/>
      <c r="HM4" s="461"/>
      <c r="HN4" s="461"/>
      <c r="HO4" s="461"/>
      <c r="HP4" s="461"/>
      <c r="HQ4" s="461"/>
      <c r="HR4" s="461"/>
      <c r="HS4" s="461"/>
      <c r="HT4" s="461"/>
      <c r="HU4" s="461"/>
      <c r="HV4" s="461"/>
      <c r="HW4" s="461"/>
      <c r="HX4" s="461"/>
      <c r="HY4" s="461"/>
      <c r="HZ4" s="461"/>
      <c r="IA4" s="461"/>
      <c r="IB4" s="461"/>
      <c r="IC4" s="461"/>
      <c r="ID4" s="461"/>
      <c r="IE4" s="461"/>
      <c r="IF4" s="461"/>
      <c r="IG4" s="461"/>
      <c r="IH4" s="461"/>
      <c r="II4" s="461"/>
      <c r="IJ4" s="461"/>
      <c r="IK4" s="461"/>
      <c r="IL4" s="461"/>
      <c r="IM4" s="461"/>
      <c r="IN4" s="461"/>
      <c r="IO4" s="461"/>
      <c r="IP4" s="461"/>
      <c r="IQ4" s="461"/>
      <c r="IR4" s="461"/>
      <c r="IS4" s="461"/>
      <c r="IT4" s="461"/>
      <c r="IU4" s="461"/>
      <c r="IV4" s="461"/>
      <c r="IW4" s="461"/>
      <c r="IX4" s="461"/>
      <c r="IY4" s="461"/>
      <c r="IZ4" s="461"/>
      <c r="JA4" s="461"/>
      <c r="JB4" s="461"/>
      <c r="JC4" s="461"/>
      <c r="JD4" s="461"/>
      <c r="JE4" s="461"/>
      <c r="JF4" s="461"/>
      <c r="JG4" s="461"/>
      <c r="JH4" s="460"/>
      <c r="JI4" s="460"/>
      <c r="JJ4" s="460"/>
      <c r="JK4" s="460"/>
      <c r="JL4" s="460"/>
      <c r="JM4" s="460"/>
      <c r="JN4" s="460"/>
      <c r="JO4" s="460"/>
      <c r="JP4" s="460"/>
      <c r="JQ4" s="460"/>
      <c r="JR4" s="460"/>
      <c r="JS4" s="462"/>
      <c r="JT4" s="181"/>
      <c r="JU4" s="452" t="s">
        <v>125</v>
      </c>
      <c r="JV4" s="453"/>
    </row>
    <row r="5" spans="2:282" ht="16.5" customHeight="1">
      <c r="B5" s="442"/>
      <c r="C5" s="445"/>
      <c r="D5" s="448">
        <v>2002</v>
      </c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9"/>
      <c r="P5" s="447">
        <v>2003</v>
      </c>
      <c r="Q5" s="448"/>
      <c r="R5" s="448"/>
      <c r="S5" s="448"/>
      <c r="T5" s="448"/>
      <c r="U5" s="448"/>
      <c r="V5" s="448"/>
      <c r="W5" s="448"/>
      <c r="X5" s="448"/>
      <c r="Y5" s="448"/>
      <c r="Z5" s="448"/>
      <c r="AA5" s="449"/>
      <c r="AB5" s="447">
        <v>2004</v>
      </c>
      <c r="AC5" s="448"/>
      <c r="AD5" s="448"/>
      <c r="AE5" s="448"/>
      <c r="AF5" s="448"/>
      <c r="AG5" s="448"/>
      <c r="AH5" s="448"/>
      <c r="AI5" s="448"/>
      <c r="AJ5" s="448"/>
      <c r="AK5" s="448"/>
      <c r="AL5" s="448"/>
      <c r="AM5" s="449"/>
      <c r="AN5" s="447">
        <v>2005</v>
      </c>
      <c r="AO5" s="448"/>
      <c r="AP5" s="448"/>
      <c r="AQ5" s="448"/>
      <c r="AR5" s="448"/>
      <c r="AS5" s="448"/>
      <c r="AT5" s="448"/>
      <c r="AU5" s="448"/>
      <c r="AV5" s="448"/>
      <c r="AW5" s="448"/>
      <c r="AX5" s="448"/>
      <c r="AY5" s="449"/>
      <c r="AZ5" s="447">
        <v>2006</v>
      </c>
      <c r="BA5" s="448"/>
      <c r="BB5" s="448"/>
      <c r="BC5" s="448"/>
      <c r="BD5" s="448"/>
      <c r="BE5" s="448"/>
      <c r="BF5" s="448"/>
      <c r="BG5" s="448"/>
      <c r="BH5" s="448"/>
      <c r="BI5" s="448"/>
      <c r="BJ5" s="448"/>
      <c r="BK5" s="449"/>
      <c r="BL5" s="447">
        <v>2007</v>
      </c>
      <c r="BM5" s="448"/>
      <c r="BN5" s="448"/>
      <c r="BO5" s="448"/>
      <c r="BP5" s="448"/>
      <c r="BQ5" s="448"/>
      <c r="BR5" s="448"/>
      <c r="BS5" s="448"/>
      <c r="BT5" s="448"/>
      <c r="BU5" s="448"/>
      <c r="BV5" s="448"/>
      <c r="BW5" s="449"/>
      <c r="BX5" s="447">
        <v>2008</v>
      </c>
      <c r="BY5" s="448"/>
      <c r="BZ5" s="448"/>
      <c r="CA5" s="448"/>
      <c r="CB5" s="448"/>
      <c r="CC5" s="448"/>
      <c r="CD5" s="448"/>
      <c r="CE5" s="448"/>
      <c r="CF5" s="448"/>
      <c r="CG5" s="448"/>
      <c r="CH5" s="448"/>
      <c r="CI5" s="449"/>
      <c r="CJ5" s="447">
        <v>2009</v>
      </c>
      <c r="CK5" s="448"/>
      <c r="CL5" s="448"/>
      <c r="CM5" s="448"/>
      <c r="CN5" s="448"/>
      <c r="CO5" s="448"/>
      <c r="CP5" s="448"/>
      <c r="CQ5" s="448"/>
      <c r="CR5" s="448"/>
      <c r="CS5" s="448"/>
      <c r="CT5" s="448"/>
      <c r="CU5" s="449"/>
      <c r="CV5" s="447">
        <v>2010</v>
      </c>
      <c r="CW5" s="448"/>
      <c r="CX5" s="448"/>
      <c r="CY5" s="448"/>
      <c r="CZ5" s="448"/>
      <c r="DA5" s="448"/>
      <c r="DB5" s="448"/>
      <c r="DC5" s="448"/>
      <c r="DD5" s="448"/>
      <c r="DE5" s="448"/>
      <c r="DF5" s="448"/>
      <c r="DG5" s="449"/>
      <c r="DH5" s="448">
        <v>2011</v>
      </c>
      <c r="DI5" s="448"/>
      <c r="DJ5" s="448"/>
      <c r="DK5" s="448"/>
      <c r="DL5" s="448"/>
      <c r="DM5" s="448"/>
      <c r="DN5" s="448"/>
      <c r="DO5" s="448"/>
      <c r="DP5" s="448"/>
      <c r="DQ5" s="448"/>
      <c r="DR5" s="448"/>
      <c r="DS5" s="449"/>
      <c r="DT5" s="447">
        <v>2012</v>
      </c>
      <c r="DU5" s="448"/>
      <c r="DV5" s="448"/>
      <c r="DW5" s="448"/>
      <c r="DX5" s="448"/>
      <c r="DY5" s="448"/>
      <c r="DZ5" s="448"/>
      <c r="EA5" s="448"/>
      <c r="EB5" s="448"/>
      <c r="EC5" s="448"/>
      <c r="ED5" s="448"/>
      <c r="EE5" s="449"/>
      <c r="EF5" s="447">
        <v>2013</v>
      </c>
      <c r="EG5" s="448"/>
      <c r="EH5" s="448"/>
      <c r="EI5" s="448"/>
      <c r="EJ5" s="448"/>
      <c r="EK5" s="448"/>
      <c r="EL5" s="448"/>
      <c r="EM5" s="448"/>
      <c r="EN5" s="448"/>
      <c r="EO5" s="448"/>
      <c r="EP5" s="448"/>
      <c r="EQ5" s="449"/>
      <c r="ER5" s="447">
        <v>2014</v>
      </c>
      <c r="ES5" s="448"/>
      <c r="ET5" s="448"/>
      <c r="EU5" s="448"/>
      <c r="EV5" s="448"/>
      <c r="EW5" s="448"/>
      <c r="EX5" s="448"/>
      <c r="EY5" s="448"/>
      <c r="EZ5" s="448"/>
      <c r="FA5" s="448"/>
      <c r="FB5" s="448"/>
      <c r="FC5" s="449"/>
      <c r="FD5" s="447">
        <v>2015</v>
      </c>
      <c r="FE5" s="448"/>
      <c r="FF5" s="448"/>
      <c r="FG5" s="448"/>
      <c r="FH5" s="448"/>
      <c r="FI5" s="448"/>
      <c r="FJ5" s="448"/>
      <c r="FK5" s="448"/>
      <c r="FL5" s="448"/>
      <c r="FM5" s="448"/>
      <c r="FN5" s="448"/>
      <c r="FO5" s="449"/>
      <c r="FP5" s="447">
        <v>2016</v>
      </c>
      <c r="FQ5" s="448"/>
      <c r="FR5" s="448"/>
      <c r="FS5" s="448"/>
      <c r="FT5" s="448"/>
      <c r="FU5" s="448"/>
      <c r="FV5" s="448"/>
      <c r="FW5" s="448"/>
      <c r="FX5" s="448"/>
      <c r="FY5" s="448"/>
      <c r="FZ5" s="448"/>
      <c r="GA5" s="449"/>
      <c r="GB5" s="447">
        <v>2017</v>
      </c>
      <c r="GC5" s="448"/>
      <c r="GD5" s="448"/>
      <c r="GE5" s="448"/>
      <c r="GF5" s="448"/>
      <c r="GG5" s="448"/>
      <c r="GH5" s="448"/>
      <c r="GI5" s="448"/>
      <c r="GJ5" s="448"/>
      <c r="GK5" s="448"/>
      <c r="GL5" s="448"/>
      <c r="GM5" s="449"/>
      <c r="GN5" s="447">
        <v>2018</v>
      </c>
      <c r="GO5" s="448"/>
      <c r="GP5" s="448"/>
      <c r="GQ5" s="448"/>
      <c r="GR5" s="448"/>
      <c r="GS5" s="448"/>
      <c r="GT5" s="448"/>
      <c r="GU5" s="448"/>
      <c r="GV5" s="448"/>
      <c r="GW5" s="448"/>
      <c r="GX5" s="448"/>
      <c r="GY5" s="449"/>
      <c r="GZ5" s="450">
        <v>2019</v>
      </c>
      <c r="HA5" s="451"/>
      <c r="HB5" s="451"/>
      <c r="HC5" s="451"/>
      <c r="HD5" s="451"/>
      <c r="HE5" s="451"/>
      <c r="HF5" s="451"/>
      <c r="HG5" s="451"/>
      <c r="HH5" s="451"/>
      <c r="HI5" s="451"/>
      <c r="HJ5" s="451"/>
      <c r="HK5" s="451"/>
      <c r="HL5" s="452">
        <v>2020</v>
      </c>
      <c r="HM5" s="456"/>
      <c r="HN5" s="456"/>
      <c r="HO5" s="456"/>
      <c r="HP5" s="456"/>
      <c r="HQ5" s="456"/>
      <c r="HR5" s="456"/>
      <c r="HS5" s="456"/>
      <c r="HT5" s="456"/>
      <c r="HU5" s="456"/>
      <c r="HV5" s="456"/>
      <c r="HW5" s="456"/>
      <c r="HX5" s="456">
        <v>2021</v>
      </c>
      <c r="HY5" s="456"/>
      <c r="HZ5" s="456"/>
      <c r="IA5" s="456"/>
      <c r="IB5" s="456"/>
      <c r="IC5" s="456"/>
      <c r="ID5" s="456"/>
      <c r="IE5" s="456"/>
      <c r="IF5" s="456"/>
      <c r="IG5" s="456"/>
      <c r="IH5" s="456"/>
      <c r="II5" s="456"/>
      <c r="IJ5" s="456">
        <v>2022</v>
      </c>
      <c r="IK5" s="456"/>
      <c r="IL5" s="456"/>
      <c r="IM5" s="456"/>
      <c r="IN5" s="456"/>
      <c r="IO5" s="456"/>
      <c r="IP5" s="456"/>
      <c r="IQ5" s="456"/>
      <c r="IR5" s="456"/>
      <c r="IS5" s="456"/>
      <c r="IT5" s="456"/>
      <c r="IU5" s="456"/>
      <c r="IV5" s="457">
        <v>2023</v>
      </c>
      <c r="IW5" s="457"/>
      <c r="IX5" s="457"/>
      <c r="IY5" s="457"/>
      <c r="IZ5" s="457"/>
      <c r="JA5" s="457"/>
      <c r="JB5" s="457"/>
      <c r="JC5" s="457"/>
      <c r="JD5" s="457"/>
      <c r="JE5" s="457"/>
      <c r="JF5" s="457"/>
      <c r="JG5" s="458"/>
      <c r="JH5" s="457">
        <v>2024</v>
      </c>
      <c r="JI5" s="457"/>
      <c r="JJ5" s="457"/>
      <c r="JK5" s="457"/>
      <c r="JL5" s="457"/>
      <c r="JM5" s="457"/>
      <c r="JN5" s="457"/>
      <c r="JO5" s="457"/>
      <c r="JP5" s="457"/>
      <c r="JQ5" s="457"/>
      <c r="JR5" s="457"/>
      <c r="JS5" s="458"/>
      <c r="JT5" s="187"/>
      <c r="JU5" s="454" t="s">
        <v>258</v>
      </c>
      <c r="JV5" s="454" t="s">
        <v>259</v>
      </c>
    </row>
    <row r="6" spans="2:282" s="197" customFormat="1" ht="18" customHeight="1">
      <c r="B6" s="443"/>
      <c r="C6" s="446"/>
      <c r="D6" s="184" t="s">
        <v>98</v>
      </c>
      <c r="E6" s="184" t="s">
        <v>99</v>
      </c>
      <c r="F6" s="184" t="s">
        <v>100</v>
      </c>
      <c r="G6" s="184" t="s">
        <v>101</v>
      </c>
      <c r="H6" s="184" t="s">
        <v>102</v>
      </c>
      <c r="I6" s="184" t="s">
        <v>103</v>
      </c>
      <c r="J6" s="184" t="s">
        <v>104</v>
      </c>
      <c r="K6" s="184" t="s">
        <v>105</v>
      </c>
      <c r="L6" s="184" t="s">
        <v>106</v>
      </c>
      <c r="M6" s="184" t="s">
        <v>107</v>
      </c>
      <c r="N6" s="184" t="s">
        <v>108</v>
      </c>
      <c r="O6" s="185" t="s">
        <v>109</v>
      </c>
      <c r="P6" s="184" t="s">
        <v>98</v>
      </c>
      <c r="Q6" s="184" t="s">
        <v>99</v>
      </c>
      <c r="R6" s="184" t="s">
        <v>100</v>
      </c>
      <c r="S6" s="184" t="s">
        <v>101</v>
      </c>
      <c r="T6" s="184" t="s">
        <v>102</v>
      </c>
      <c r="U6" s="184" t="s">
        <v>103</v>
      </c>
      <c r="V6" s="184" t="s">
        <v>104</v>
      </c>
      <c r="W6" s="184" t="s">
        <v>105</v>
      </c>
      <c r="X6" s="184" t="s">
        <v>106</v>
      </c>
      <c r="Y6" s="184" t="s">
        <v>107</v>
      </c>
      <c r="Z6" s="189" t="s">
        <v>108</v>
      </c>
      <c r="AA6" s="190" t="s">
        <v>109</v>
      </c>
      <c r="AB6" s="191" t="s">
        <v>98</v>
      </c>
      <c r="AC6" s="189" t="s">
        <v>99</v>
      </c>
      <c r="AD6" s="189" t="s">
        <v>100</v>
      </c>
      <c r="AE6" s="189" t="s">
        <v>101</v>
      </c>
      <c r="AF6" s="189" t="s">
        <v>102</v>
      </c>
      <c r="AG6" s="189" t="s">
        <v>103</v>
      </c>
      <c r="AH6" s="189" t="s">
        <v>104</v>
      </c>
      <c r="AI6" s="189" t="s">
        <v>105</v>
      </c>
      <c r="AJ6" s="189" t="s">
        <v>106</v>
      </c>
      <c r="AK6" s="189" t="s">
        <v>107</v>
      </c>
      <c r="AL6" s="189" t="s">
        <v>108</v>
      </c>
      <c r="AM6" s="190" t="s">
        <v>109</v>
      </c>
      <c r="AN6" s="191" t="s">
        <v>98</v>
      </c>
      <c r="AO6" s="189" t="s">
        <v>99</v>
      </c>
      <c r="AP6" s="189" t="s">
        <v>100</v>
      </c>
      <c r="AQ6" s="189" t="s">
        <v>101</v>
      </c>
      <c r="AR6" s="189" t="s">
        <v>102</v>
      </c>
      <c r="AS6" s="189" t="s">
        <v>103</v>
      </c>
      <c r="AT6" s="189" t="s">
        <v>104</v>
      </c>
      <c r="AU6" s="189" t="s">
        <v>105</v>
      </c>
      <c r="AV6" s="189" t="s">
        <v>106</v>
      </c>
      <c r="AW6" s="189" t="s">
        <v>107</v>
      </c>
      <c r="AX6" s="189" t="s">
        <v>108</v>
      </c>
      <c r="AY6" s="190" t="s">
        <v>109</v>
      </c>
      <c r="AZ6" s="191" t="s">
        <v>98</v>
      </c>
      <c r="BA6" s="189" t="s">
        <v>99</v>
      </c>
      <c r="BB6" s="189" t="s">
        <v>100</v>
      </c>
      <c r="BC6" s="189" t="s">
        <v>101</v>
      </c>
      <c r="BD6" s="189" t="s">
        <v>102</v>
      </c>
      <c r="BE6" s="189" t="s">
        <v>103</v>
      </c>
      <c r="BF6" s="189" t="s">
        <v>104</v>
      </c>
      <c r="BG6" s="189" t="s">
        <v>105</v>
      </c>
      <c r="BH6" s="189" t="s">
        <v>106</v>
      </c>
      <c r="BI6" s="189" t="s">
        <v>107</v>
      </c>
      <c r="BJ6" s="189" t="s">
        <v>108</v>
      </c>
      <c r="BK6" s="190" t="s">
        <v>109</v>
      </c>
      <c r="BL6" s="191" t="s">
        <v>98</v>
      </c>
      <c r="BM6" s="189" t="s">
        <v>99</v>
      </c>
      <c r="BN6" s="189" t="s">
        <v>100</v>
      </c>
      <c r="BO6" s="189" t="s">
        <v>101</v>
      </c>
      <c r="BP6" s="189" t="s">
        <v>102</v>
      </c>
      <c r="BQ6" s="189" t="s">
        <v>103</v>
      </c>
      <c r="BR6" s="189" t="s">
        <v>104</v>
      </c>
      <c r="BS6" s="189" t="s">
        <v>105</v>
      </c>
      <c r="BT6" s="189" t="s">
        <v>106</v>
      </c>
      <c r="BU6" s="189" t="s">
        <v>107</v>
      </c>
      <c r="BV6" s="189" t="s">
        <v>108</v>
      </c>
      <c r="BW6" s="190" t="s">
        <v>109</v>
      </c>
      <c r="BX6" s="191" t="s">
        <v>98</v>
      </c>
      <c r="BY6" s="189" t="s">
        <v>99</v>
      </c>
      <c r="BZ6" s="189" t="s">
        <v>100</v>
      </c>
      <c r="CA6" s="189" t="s">
        <v>101</v>
      </c>
      <c r="CB6" s="189" t="s">
        <v>102</v>
      </c>
      <c r="CC6" s="189" t="s">
        <v>103</v>
      </c>
      <c r="CD6" s="189" t="s">
        <v>104</v>
      </c>
      <c r="CE6" s="189" t="s">
        <v>105</v>
      </c>
      <c r="CF6" s="189" t="s">
        <v>106</v>
      </c>
      <c r="CG6" s="189" t="s">
        <v>107</v>
      </c>
      <c r="CH6" s="189" t="s">
        <v>108</v>
      </c>
      <c r="CI6" s="190" t="s">
        <v>109</v>
      </c>
      <c r="CJ6" s="191" t="s">
        <v>98</v>
      </c>
      <c r="CK6" s="189" t="s">
        <v>99</v>
      </c>
      <c r="CL6" s="189" t="s">
        <v>100</v>
      </c>
      <c r="CM6" s="189" t="s">
        <v>101</v>
      </c>
      <c r="CN6" s="189" t="s">
        <v>102</v>
      </c>
      <c r="CO6" s="189" t="s">
        <v>103</v>
      </c>
      <c r="CP6" s="189" t="s">
        <v>104</v>
      </c>
      <c r="CQ6" s="189" t="s">
        <v>105</v>
      </c>
      <c r="CR6" s="189" t="s">
        <v>106</v>
      </c>
      <c r="CS6" s="189" t="s">
        <v>107</v>
      </c>
      <c r="CT6" s="189" t="s">
        <v>108</v>
      </c>
      <c r="CU6" s="190" t="s">
        <v>109</v>
      </c>
      <c r="CV6" s="191" t="s">
        <v>98</v>
      </c>
      <c r="CW6" s="189" t="s">
        <v>99</v>
      </c>
      <c r="CX6" s="189" t="s">
        <v>100</v>
      </c>
      <c r="CY6" s="189" t="s">
        <v>101</v>
      </c>
      <c r="CZ6" s="189" t="s">
        <v>102</v>
      </c>
      <c r="DA6" s="189" t="s">
        <v>103</v>
      </c>
      <c r="DB6" s="189" t="s">
        <v>104</v>
      </c>
      <c r="DC6" s="189" t="s">
        <v>105</v>
      </c>
      <c r="DD6" s="189" t="s">
        <v>106</v>
      </c>
      <c r="DE6" s="189" t="s">
        <v>107</v>
      </c>
      <c r="DF6" s="189" t="s">
        <v>108</v>
      </c>
      <c r="DG6" s="190" t="s">
        <v>109</v>
      </c>
      <c r="DH6" s="192" t="s">
        <v>98</v>
      </c>
      <c r="DI6" s="193" t="s">
        <v>99</v>
      </c>
      <c r="DJ6" s="193" t="s">
        <v>100</v>
      </c>
      <c r="DK6" s="193" t="s">
        <v>101</v>
      </c>
      <c r="DL6" s="193" t="s">
        <v>102</v>
      </c>
      <c r="DM6" s="193" t="s">
        <v>103</v>
      </c>
      <c r="DN6" s="193" t="s">
        <v>104</v>
      </c>
      <c r="DO6" s="193" t="s">
        <v>105</v>
      </c>
      <c r="DP6" s="193" t="s">
        <v>106</v>
      </c>
      <c r="DQ6" s="193" t="s">
        <v>107</v>
      </c>
      <c r="DR6" s="193" t="s">
        <v>108</v>
      </c>
      <c r="DS6" s="194" t="s">
        <v>109</v>
      </c>
      <c r="DT6" s="192" t="s">
        <v>98</v>
      </c>
      <c r="DU6" s="193" t="s">
        <v>99</v>
      </c>
      <c r="DV6" s="193" t="s">
        <v>100</v>
      </c>
      <c r="DW6" s="193" t="s">
        <v>101</v>
      </c>
      <c r="DX6" s="193" t="s">
        <v>102</v>
      </c>
      <c r="DY6" s="193" t="s">
        <v>103</v>
      </c>
      <c r="DZ6" s="193" t="s">
        <v>104</v>
      </c>
      <c r="EA6" s="193" t="s">
        <v>105</v>
      </c>
      <c r="EB6" s="193" t="s">
        <v>106</v>
      </c>
      <c r="EC6" s="193" t="s">
        <v>107</v>
      </c>
      <c r="ED6" s="193" t="s">
        <v>108</v>
      </c>
      <c r="EE6" s="194" t="s">
        <v>109</v>
      </c>
      <c r="EF6" s="192" t="s">
        <v>98</v>
      </c>
      <c r="EG6" s="193" t="s">
        <v>99</v>
      </c>
      <c r="EH6" s="193" t="s">
        <v>100</v>
      </c>
      <c r="EI6" s="193" t="s">
        <v>101</v>
      </c>
      <c r="EJ6" s="193" t="s">
        <v>102</v>
      </c>
      <c r="EK6" s="193" t="s">
        <v>103</v>
      </c>
      <c r="EL6" s="193" t="s">
        <v>104</v>
      </c>
      <c r="EM6" s="193" t="s">
        <v>105</v>
      </c>
      <c r="EN6" s="193" t="s">
        <v>106</v>
      </c>
      <c r="EO6" s="193" t="s">
        <v>107</v>
      </c>
      <c r="EP6" s="193" t="s">
        <v>108</v>
      </c>
      <c r="EQ6" s="194" t="s">
        <v>109</v>
      </c>
      <c r="ER6" s="192" t="s">
        <v>98</v>
      </c>
      <c r="ES6" s="193" t="s">
        <v>99</v>
      </c>
      <c r="ET6" s="193" t="s">
        <v>100</v>
      </c>
      <c r="EU6" s="193" t="s">
        <v>101</v>
      </c>
      <c r="EV6" s="193" t="s">
        <v>102</v>
      </c>
      <c r="EW6" s="193" t="s">
        <v>103</v>
      </c>
      <c r="EX6" s="193" t="s">
        <v>104</v>
      </c>
      <c r="EY6" s="193" t="s">
        <v>105</v>
      </c>
      <c r="EZ6" s="193" t="s">
        <v>106</v>
      </c>
      <c r="FA6" s="193" t="s">
        <v>107</v>
      </c>
      <c r="FB6" s="193" t="s">
        <v>108</v>
      </c>
      <c r="FC6" s="194" t="s">
        <v>109</v>
      </c>
      <c r="FD6" s="192" t="s">
        <v>98</v>
      </c>
      <c r="FE6" s="193" t="s">
        <v>99</v>
      </c>
      <c r="FF6" s="193" t="s">
        <v>100</v>
      </c>
      <c r="FG6" s="188" t="s">
        <v>101</v>
      </c>
      <c r="FH6" s="188" t="s">
        <v>102</v>
      </c>
      <c r="FI6" s="188" t="s">
        <v>103</v>
      </c>
      <c r="FJ6" s="188" t="s">
        <v>104</v>
      </c>
      <c r="FK6" s="188" t="s">
        <v>105</v>
      </c>
      <c r="FL6" s="188" t="s">
        <v>106</v>
      </c>
      <c r="FM6" s="188" t="s">
        <v>107</v>
      </c>
      <c r="FN6" s="188" t="s">
        <v>108</v>
      </c>
      <c r="FO6" s="183" t="s">
        <v>109</v>
      </c>
      <c r="FP6" s="182" t="s">
        <v>98</v>
      </c>
      <c r="FQ6" s="188" t="s">
        <v>99</v>
      </c>
      <c r="FR6" s="188" t="s">
        <v>100</v>
      </c>
      <c r="FS6" s="188" t="s">
        <v>101</v>
      </c>
      <c r="FT6" s="188" t="s">
        <v>102</v>
      </c>
      <c r="FU6" s="188" t="s">
        <v>103</v>
      </c>
      <c r="FV6" s="188" t="s">
        <v>104</v>
      </c>
      <c r="FW6" s="188" t="s">
        <v>105</v>
      </c>
      <c r="FX6" s="188" t="s">
        <v>106</v>
      </c>
      <c r="FY6" s="188" t="s">
        <v>107</v>
      </c>
      <c r="FZ6" s="188" t="s">
        <v>108</v>
      </c>
      <c r="GA6" s="183" t="s">
        <v>109</v>
      </c>
      <c r="GB6" s="182" t="s">
        <v>98</v>
      </c>
      <c r="GC6" s="188" t="s">
        <v>99</v>
      </c>
      <c r="GD6" s="188" t="s">
        <v>100</v>
      </c>
      <c r="GE6" s="188" t="s">
        <v>101</v>
      </c>
      <c r="GF6" s="188" t="s">
        <v>102</v>
      </c>
      <c r="GG6" s="188" t="s">
        <v>103</v>
      </c>
      <c r="GH6" s="188" t="s">
        <v>104</v>
      </c>
      <c r="GI6" s="188" t="s">
        <v>105</v>
      </c>
      <c r="GJ6" s="188" t="s">
        <v>106</v>
      </c>
      <c r="GK6" s="188" t="s">
        <v>107</v>
      </c>
      <c r="GL6" s="188" t="s">
        <v>108</v>
      </c>
      <c r="GM6" s="183" t="s">
        <v>109</v>
      </c>
      <c r="GN6" s="182" t="s">
        <v>98</v>
      </c>
      <c r="GO6" s="188" t="s">
        <v>99</v>
      </c>
      <c r="GP6" s="188" t="s">
        <v>100</v>
      </c>
      <c r="GQ6" s="188" t="s">
        <v>101</v>
      </c>
      <c r="GR6" s="188" t="s">
        <v>102</v>
      </c>
      <c r="GS6" s="188" t="s">
        <v>103</v>
      </c>
      <c r="GT6" s="188" t="s">
        <v>104</v>
      </c>
      <c r="GU6" s="188" t="s">
        <v>105</v>
      </c>
      <c r="GV6" s="188" t="s">
        <v>106</v>
      </c>
      <c r="GW6" s="188" t="s">
        <v>107</v>
      </c>
      <c r="GX6" s="188" t="s">
        <v>108</v>
      </c>
      <c r="GY6" s="188" t="s">
        <v>109</v>
      </c>
      <c r="GZ6" s="182" t="s">
        <v>98</v>
      </c>
      <c r="HA6" s="188" t="s">
        <v>99</v>
      </c>
      <c r="HB6" s="188" t="s">
        <v>100</v>
      </c>
      <c r="HC6" s="188" t="s">
        <v>101</v>
      </c>
      <c r="HD6" s="188" t="s">
        <v>102</v>
      </c>
      <c r="HE6" s="188" t="s">
        <v>103</v>
      </c>
      <c r="HF6" s="188" t="s">
        <v>104</v>
      </c>
      <c r="HG6" s="188" t="s">
        <v>105</v>
      </c>
      <c r="HH6" s="188" t="s">
        <v>106</v>
      </c>
      <c r="HI6" s="188" t="s">
        <v>107</v>
      </c>
      <c r="HJ6" s="188" t="s">
        <v>108</v>
      </c>
      <c r="HK6" s="188" t="s">
        <v>109</v>
      </c>
      <c r="HL6" s="186" t="s">
        <v>98</v>
      </c>
      <c r="HM6" s="184" t="s">
        <v>99</v>
      </c>
      <c r="HN6" s="184" t="s">
        <v>100</v>
      </c>
      <c r="HO6" s="184" t="s">
        <v>101</v>
      </c>
      <c r="HP6" s="184" t="s">
        <v>102</v>
      </c>
      <c r="HQ6" s="184" t="s">
        <v>103</v>
      </c>
      <c r="HR6" s="184" t="s">
        <v>104</v>
      </c>
      <c r="HS6" s="184" t="s">
        <v>105</v>
      </c>
      <c r="HT6" s="184" t="s">
        <v>106</v>
      </c>
      <c r="HU6" s="184" t="s">
        <v>107</v>
      </c>
      <c r="HV6" s="184" t="s">
        <v>108</v>
      </c>
      <c r="HW6" s="184" t="s">
        <v>109</v>
      </c>
      <c r="HX6" s="186" t="s">
        <v>98</v>
      </c>
      <c r="HY6" s="184" t="s">
        <v>99</v>
      </c>
      <c r="HZ6" s="184" t="s">
        <v>100</v>
      </c>
      <c r="IA6" s="184" t="s">
        <v>101</v>
      </c>
      <c r="IB6" s="184" t="s">
        <v>102</v>
      </c>
      <c r="IC6" s="184" t="s">
        <v>103</v>
      </c>
      <c r="ID6" s="184" t="s">
        <v>104</v>
      </c>
      <c r="IE6" s="184" t="s">
        <v>105</v>
      </c>
      <c r="IF6" s="184" t="s">
        <v>106</v>
      </c>
      <c r="IG6" s="184" t="s">
        <v>107</v>
      </c>
      <c r="IH6" s="184" t="s">
        <v>108</v>
      </c>
      <c r="II6" s="184" t="s">
        <v>109</v>
      </c>
      <c r="IJ6" s="186" t="s">
        <v>98</v>
      </c>
      <c r="IK6" s="184" t="s">
        <v>99</v>
      </c>
      <c r="IL6" s="184" t="s">
        <v>100</v>
      </c>
      <c r="IM6" s="184" t="s">
        <v>101</v>
      </c>
      <c r="IN6" s="184" t="s">
        <v>102</v>
      </c>
      <c r="IO6" s="184" t="s">
        <v>103</v>
      </c>
      <c r="IP6" s="184" t="s">
        <v>104</v>
      </c>
      <c r="IQ6" s="184" t="s">
        <v>105</v>
      </c>
      <c r="IR6" s="184" t="s">
        <v>106</v>
      </c>
      <c r="IS6" s="184" t="s">
        <v>107</v>
      </c>
      <c r="IT6" s="184" t="s">
        <v>108</v>
      </c>
      <c r="IU6" s="184" t="s">
        <v>109</v>
      </c>
      <c r="IV6" s="182" t="s">
        <v>98</v>
      </c>
      <c r="IW6" s="188" t="s">
        <v>99</v>
      </c>
      <c r="IX6" s="188" t="s">
        <v>100</v>
      </c>
      <c r="IY6" s="188" t="s">
        <v>231</v>
      </c>
      <c r="IZ6" s="188" t="s">
        <v>188</v>
      </c>
      <c r="JA6" s="188" t="s">
        <v>232</v>
      </c>
      <c r="JB6" s="188" t="s">
        <v>104</v>
      </c>
      <c r="JC6" s="188" t="s">
        <v>238</v>
      </c>
      <c r="JD6" s="188" t="s">
        <v>106</v>
      </c>
      <c r="JE6" s="188" t="s">
        <v>241</v>
      </c>
      <c r="JF6" s="188" t="s">
        <v>108</v>
      </c>
      <c r="JG6" s="183" t="s">
        <v>244</v>
      </c>
      <c r="JH6" s="195" t="s">
        <v>245</v>
      </c>
      <c r="JI6" s="195" t="s">
        <v>99</v>
      </c>
      <c r="JJ6" s="195" t="s">
        <v>100</v>
      </c>
      <c r="JK6" s="195" t="s">
        <v>101</v>
      </c>
      <c r="JL6" s="195" t="s">
        <v>102</v>
      </c>
      <c r="JM6" s="195" t="s">
        <v>103</v>
      </c>
      <c r="JN6" s="195" t="s">
        <v>104</v>
      </c>
      <c r="JO6" s="195" t="s">
        <v>238</v>
      </c>
      <c r="JP6" s="195" t="s">
        <v>251</v>
      </c>
      <c r="JQ6" s="195" t="s">
        <v>252</v>
      </c>
      <c r="JR6" s="195" t="s">
        <v>254</v>
      </c>
      <c r="JS6" s="196" t="s">
        <v>256</v>
      </c>
      <c r="JT6" s="187"/>
      <c r="JU6" s="455"/>
      <c r="JV6" s="455"/>
    </row>
    <row r="7" spans="2:282">
      <c r="B7" s="198">
        <v>1</v>
      </c>
      <c r="C7" s="199" t="s">
        <v>0</v>
      </c>
      <c r="D7" s="200">
        <v>0</v>
      </c>
      <c r="E7" s="201">
        <v>0</v>
      </c>
      <c r="F7" s="201">
        <v>0.1</v>
      </c>
      <c r="G7" s="201">
        <v>0.83799999999999997</v>
      </c>
      <c r="H7" s="201">
        <v>0</v>
      </c>
      <c r="I7" s="201">
        <v>0</v>
      </c>
      <c r="J7" s="201">
        <v>0</v>
      </c>
      <c r="K7" s="201">
        <v>0.24199999999999999</v>
      </c>
      <c r="L7" s="201">
        <v>0</v>
      </c>
      <c r="M7" s="201">
        <v>0</v>
      </c>
      <c r="N7" s="201">
        <v>0.2</v>
      </c>
      <c r="O7" s="202">
        <v>0</v>
      </c>
      <c r="P7" s="200">
        <v>0</v>
      </c>
      <c r="Q7" s="201">
        <v>0</v>
      </c>
      <c r="R7" s="201">
        <v>0</v>
      </c>
      <c r="S7" s="201">
        <v>0</v>
      </c>
      <c r="T7" s="201">
        <v>0</v>
      </c>
      <c r="U7" s="201">
        <v>0</v>
      </c>
      <c r="V7" s="201">
        <v>0</v>
      </c>
      <c r="W7" s="201">
        <v>0</v>
      </c>
      <c r="X7" s="201">
        <v>33.906999999999996</v>
      </c>
      <c r="Y7" s="201">
        <v>0</v>
      </c>
      <c r="Z7" s="203">
        <v>0</v>
      </c>
      <c r="AA7" s="202">
        <v>0.9</v>
      </c>
      <c r="AB7" s="200">
        <v>0</v>
      </c>
      <c r="AC7" s="203">
        <v>0.56999999999999995</v>
      </c>
      <c r="AD7" s="203">
        <v>0</v>
      </c>
      <c r="AE7" s="203">
        <v>0</v>
      </c>
      <c r="AF7" s="203">
        <v>0</v>
      </c>
      <c r="AG7" s="203">
        <v>0</v>
      </c>
      <c r="AH7" s="203">
        <v>0</v>
      </c>
      <c r="AI7" s="203">
        <v>0</v>
      </c>
      <c r="AJ7" s="203">
        <v>0</v>
      </c>
      <c r="AK7" s="203">
        <v>0.1</v>
      </c>
      <c r="AL7" s="203">
        <v>0</v>
      </c>
      <c r="AM7" s="202">
        <v>0</v>
      </c>
      <c r="AN7" s="200">
        <v>0</v>
      </c>
      <c r="AO7" s="203">
        <v>0</v>
      </c>
      <c r="AP7" s="203">
        <v>0</v>
      </c>
      <c r="AQ7" s="203">
        <v>0</v>
      </c>
      <c r="AR7" s="203">
        <v>0</v>
      </c>
      <c r="AS7" s="203">
        <v>0</v>
      </c>
      <c r="AT7" s="203">
        <v>0</v>
      </c>
      <c r="AU7" s="203">
        <v>0</v>
      </c>
      <c r="AV7" s="203">
        <v>0</v>
      </c>
      <c r="AW7" s="203">
        <v>0</v>
      </c>
      <c r="AX7" s="203">
        <v>0</v>
      </c>
      <c r="AY7" s="202">
        <v>0</v>
      </c>
      <c r="AZ7" s="200">
        <v>0</v>
      </c>
      <c r="BA7" s="203">
        <v>0</v>
      </c>
      <c r="BB7" s="203">
        <v>0</v>
      </c>
      <c r="BC7" s="203">
        <v>0</v>
      </c>
      <c r="BD7" s="203">
        <v>0</v>
      </c>
      <c r="BE7" s="203">
        <v>0</v>
      </c>
      <c r="BF7" s="203">
        <v>0</v>
      </c>
      <c r="BG7" s="203">
        <v>0</v>
      </c>
      <c r="BH7" s="203">
        <v>0</v>
      </c>
      <c r="BI7" s="203">
        <v>0</v>
      </c>
      <c r="BJ7" s="203">
        <v>0</v>
      </c>
      <c r="BK7" s="202">
        <v>0</v>
      </c>
      <c r="BL7" s="200">
        <v>0</v>
      </c>
      <c r="BM7" s="203">
        <v>0</v>
      </c>
      <c r="BN7" s="203">
        <v>0</v>
      </c>
      <c r="BO7" s="203">
        <v>0</v>
      </c>
      <c r="BP7" s="203">
        <v>0</v>
      </c>
      <c r="BQ7" s="203">
        <v>0</v>
      </c>
      <c r="BR7" s="203">
        <v>0</v>
      </c>
      <c r="BS7" s="203">
        <v>0</v>
      </c>
      <c r="BT7" s="203">
        <v>0</v>
      </c>
      <c r="BU7" s="203">
        <v>0</v>
      </c>
      <c r="BV7" s="203">
        <v>0</v>
      </c>
      <c r="BW7" s="202">
        <v>0</v>
      </c>
      <c r="BX7" s="200">
        <v>0</v>
      </c>
      <c r="BY7" s="203">
        <v>0</v>
      </c>
      <c r="BZ7" s="203">
        <v>0</v>
      </c>
      <c r="CA7" s="203">
        <v>0</v>
      </c>
      <c r="CB7" s="203">
        <v>0</v>
      </c>
      <c r="CC7" s="203">
        <v>0</v>
      </c>
      <c r="CD7" s="203">
        <v>0</v>
      </c>
      <c r="CE7" s="203">
        <v>0</v>
      </c>
      <c r="CF7" s="203">
        <v>0</v>
      </c>
      <c r="CG7" s="203">
        <v>0</v>
      </c>
      <c r="CH7" s="203">
        <v>1.2</v>
      </c>
      <c r="CI7" s="202">
        <v>0</v>
      </c>
      <c r="CJ7" s="200">
        <v>0</v>
      </c>
      <c r="CK7" s="203">
        <v>0</v>
      </c>
      <c r="CL7" s="203">
        <v>0</v>
      </c>
      <c r="CM7" s="203">
        <v>0</v>
      </c>
      <c r="CN7" s="203">
        <v>0</v>
      </c>
      <c r="CO7" s="203">
        <v>0</v>
      </c>
      <c r="CP7" s="203">
        <v>0</v>
      </c>
      <c r="CQ7" s="203">
        <v>0</v>
      </c>
      <c r="CR7" s="203">
        <v>0</v>
      </c>
      <c r="CS7" s="203">
        <v>0</v>
      </c>
      <c r="CT7" s="203">
        <v>0</v>
      </c>
      <c r="CU7" s="202">
        <v>0</v>
      </c>
      <c r="CV7" s="200">
        <v>0</v>
      </c>
      <c r="CW7" s="203">
        <v>0</v>
      </c>
      <c r="CX7" s="203">
        <v>0</v>
      </c>
      <c r="CY7" s="203">
        <v>0</v>
      </c>
      <c r="CZ7" s="203">
        <v>0</v>
      </c>
      <c r="DA7" s="203">
        <v>0</v>
      </c>
      <c r="DB7" s="203">
        <v>0</v>
      </c>
      <c r="DC7" s="203">
        <v>0</v>
      </c>
      <c r="DD7" s="203">
        <v>0</v>
      </c>
      <c r="DE7" s="203">
        <v>0</v>
      </c>
      <c r="DF7" s="203">
        <v>0</v>
      </c>
      <c r="DG7" s="202">
        <v>0</v>
      </c>
      <c r="DH7" s="200">
        <v>0</v>
      </c>
      <c r="DI7" s="203">
        <v>0</v>
      </c>
      <c r="DJ7" s="203">
        <v>0</v>
      </c>
      <c r="DK7" s="203">
        <v>0</v>
      </c>
      <c r="DL7" s="203">
        <v>0</v>
      </c>
      <c r="DM7" s="203">
        <v>0</v>
      </c>
      <c r="DN7" s="203">
        <v>0</v>
      </c>
      <c r="DO7" s="203">
        <v>0</v>
      </c>
      <c r="DP7" s="203">
        <v>0</v>
      </c>
      <c r="DQ7" s="203">
        <v>0</v>
      </c>
      <c r="DR7" s="203">
        <v>0</v>
      </c>
      <c r="DS7" s="202">
        <v>0</v>
      </c>
      <c r="DT7" s="200">
        <v>0</v>
      </c>
      <c r="DU7" s="203">
        <v>0</v>
      </c>
      <c r="DV7" s="203">
        <v>0</v>
      </c>
      <c r="DW7" s="203">
        <v>0</v>
      </c>
      <c r="DX7" s="203">
        <v>0</v>
      </c>
      <c r="DY7" s="203">
        <v>0</v>
      </c>
      <c r="DZ7" s="203">
        <v>0</v>
      </c>
      <c r="EA7" s="203">
        <v>0</v>
      </c>
      <c r="EB7" s="203">
        <v>0</v>
      </c>
      <c r="EC7" s="203">
        <v>0</v>
      </c>
      <c r="ED7" s="203">
        <v>0</v>
      </c>
      <c r="EE7" s="202">
        <v>0</v>
      </c>
      <c r="EF7" s="200">
        <v>0</v>
      </c>
      <c r="EG7" s="203">
        <v>0</v>
      </c>
      <c r="EH7" s="203">
        <v>0</v>
      </c>
      <c r="EI7" s="203">
        <v>0</v>
      </c>
      <c r="EJ7" s="203">
        <v>0</v>
      </c>
      <c r="EK7" s="203">
        <v>0</v>
      </c>
      <c r="EL7" s="203">
        <v>0</v>
      </c>
      <c r="EM7" s="203">
        <v>0</v>
      </c>
      <c r="EN7" s="203">
        <v>0</v>
      </c>
      <c r="EO7" s="203">
        <v>0</v>
      </c>
      <c r="EP7" s="203">
        <v>0</v>
      </c>
      <c r="EQ7" s="202">
        <v>0</v>
      </c>
      <c r="ER7" s="200">
        <v>0</v>
      </c>
      <c r="ES7" s="203">
        <v>0</v>
      </c>
      <c r="ET7" s="203">
        <v>0</v>
      </c>
      <c r="EU7" s="203">
        <v>0</v>
      </c>
      <c r="EV7" s="203">
        <v>0</v>
      </c>
      <c r="EW7" s="203">
        <v>0</v>
      </c>
      <c r="EX7" s="203">
        <v>0</v>
      </c>
      <c r="EY7" s="203">
        <v>0</v>
      </c>
      <c r="EZ7" s="203">
        <v>2.5000000000000001E-2</v>
      </c>
      <c r="FA7" s="203">
        <v>0</v>
      </c>
      <c r="FB7" s="203">
        <v>0</v>
      </c>
      <c r="FC7" s="202">
        <v>3.9E-2</v>
      </c>
      <c r="FD7" s="200">
        <v>0</v>
      </c>
      <c r="FE7" s="203">
        <v>0</v>
      </c>
      <c r="FF7" s="203">
        <v>0</v>
      </c>
      <c r="FG7" s="203">
        <v>0</v>
      </c>
      <c r="FH7" s="203">
        <v>0</v>
      </c>
      <c r="FI7" s="203">
        <v>0</v>
      </c>
      <c r="FJ7" s="203">
        <v>0.2</v>
      </c>
      <c r="FK7" s="203">
        <v>0</v>
      </c>
      <c r="FL7" s="203">
        <v>0</v>
      </c>
      <c r="FM7" s="203">
        <v>0</v>
      </c>
      <c r="FN7" s="203">
        <v>0</v>
      </c>
      <c r="FO7" s="202">
        <v>0.1</v>
      </c>
      <c r="FP7" s="200">
        <v>0</v>
      </c>
      <c r="FQ7" s="203">
        <v>0.05</v>
      </c>
      <c r="FR7" s="203">
        <v>0</v>
      </c>
      <c r="FS7" s="203">
        <v>0</v>
      </c>
      <c r="FT7" s="203">
        <v>0.5</v>
      </c>
      <c r="FU7" s="203">
        <v>0</v>
      </c>
      <c r="FV7" s="203">
        <v>0.2</v>
      </c>
      <c r="FW7" s="203">
        <v>0</v>
      </c>
      <c r="FX7" s="203">
        <v>0</v>
      </c>
      <c r="FY7" s="203">
        <v>0</v>
      </c>
      <c r="FZ7" s="203">
        <v>0</v>
      </c>
      <c r="GA7" s="202">
        <v>0</v>
      </c>
      <c r="GB7" s="200">
        <v>0</v>
      </c>
      <c r="GC7" s="203">
        <v>0.05</v>
      </c>
      <c r="GD7" s="203">
        <v>0</v>
      </c>
      <c r="GE7" s="203">
        <v>0</v>
      </c>
      <c r="GF7" s="203">
        <v>0.66</v>
      </c>
      <c r="GG7" s="203">
        <v>0</v>
      </c>
      <c r="GH7" s="203">
        <v>0</v>
      </c>
      <c r="GI7" s="203">
        <v>0</v>
      </c>
      <c r="GJ7" s="203">
        <v>0</v>
      </c>
      <c r="GK7" s="203">
        <v>0</v>
      </c>
      <c r="GL7" s="203">
        <v>0</v>
      </c>
      <c r="GM7" s="202">
        <v>0</v>
      </c>
      <c r="GN7" s="200">
        <v>0</v>
      </c>
      <c r="GO7" s="203">
        <v>0</v>
      </c>
      <c r="GP7" s="203">
        <v>0</v>
      </c>
      <c r="GQ7" s="203">
        <v>0</v>
      </c>
      <c r="GR7" s="203">
        <v>0</v>
      </c>
      <c r="GS7" s="203">
        <v>0</v>
      </c>
      <c r="GT7" s="203">
        <v>0</v>
      </c>
      <c r="GU7" s="203">
        <v>0</v>
      </c>
      <c r="GV7" s="203">
        <v>0</v>
      </c>
      <c r="GW7" s="203">
        <v>0</v>
      </c>
      <c r="GX7" s="203">
        <v>0</v>
      </c>
      <c r="GY7" s="203">
        <v>0</v>
      </c>
      <c r="GZ7" s="200">
        <v>0</v>
      </c>
      <c r="HA7" s="203">
        <v>0</v>
      </c>
      <c r="HB7" s="203">
        <v>0</v>
      </c>
      <c r="HC7" s="203">
        <v>0</v>
      </c>
      <c r="HD7" s="203">
        <v>0</v>
      </c>
      <c r="HE7" s="203">
        <v>1.2</v>
      </c>
      <c r="HF7" s="203">
        <v>0</v>
      </c>
      <c r="HG7" s="203">
        <v>0.2</v>
      </c>
      <c r="HH7" s="203">
        <v>0</v>
      </c>
      <c r="HI7" s="203">
        <v>4.2</v>
      </c>
      <c r="HJ7" s="203">
        <v>0</v>
      </c>
      <c r="HK7" s="203">
        <v>0</v>
      </c>
      <c r="HL7" s="200">
        <v>0</v>
      </c>
      <c r="HM7" s="203">
        <v>0</v>
      </c>
      <c r="HN7" s="203">
        <v>0</v>
      </c>
      <c r="HO7" s="203">
        <v>0</v>
      </c>
      <c r="HP7" s="203">
        <v>0</v>
      </c>
      <c r="HQ7" s="203">
        <v>0</v>
      </c>
      <c r="HR7" s="203">
        <v>0</v>
      </c>
      <c r="HS7" s="203">
        <v>0</v>
      </c>
      <c r="HT7" s="203">
        <v>0</v>
      </c>
      <c r="HU7" s="203">
        <v>0</v>
      </c>
      <c r="HV7" s="203">
        <v>0</v>
      </c>
      <c r="HW7" s="203">
        <v>0</v>
      </c>
      <c r="HX7" s="200">
        <v>0</v>
      </c>
      <c r="HY7" s="203">
        <v>0</v>
      </c>
      <c r="HZ7" s="203">
        <v>0</v>
      </c>
      <c r="IA7" s="203">
        <v>0</v>
      </c>
      <c r="IB7" s="203">
        <v>0</v>
      </c>
      <c r="IC7" s="203">
        <v>0</v>
      </c>
      <c r="ID7" s="203">
        <v>0</v>
      </c>
      <c r="IE7" s="203">
        <v>0</v>
      </c>
      <c r="IF7" s="203">
        <v>0</v>
      </c>
      <c r="IG7" s="203">
        <v>0</v>
      </c>
      <c r="IH7" s="203">
        <v>0</v>
      </c>
      <c r="II7" s="203">
        <v>1</v>
      </c>
      <c r="IJ7" s="200">
        <v>0</v>
      </c>
      <c r="IK7" s="203">
        <v>0</v>
      </c>
      <c r="IL7" s="203">
        <v>0</v>
      </c>
      <c r="IM7" s="203">
        <v>3</v>
      </c>
      <c r="IN7" s="203">
        <v>0</v>
      </c>
      <c r="IO7" s="203">
        <v>0.05</v>
      </c>
      <c r="IP7" s="203">
        <v>0.2</v>
      </c>
      <c r="IQ7" s="203">
        <v>0.3</v>
      </c>
      <c r="IR7" s="203">
        <v>0</v>
      </c>
      <c r="IS7" s="203">
        <v>0</v>
      </c>
      <c r="IT7" s="203">
        <v>0.98</v>
      </c>
      <c r="IU7" s="203">
        <v>0</v>
      </c>
      <c r="IV7" s="200">
        <v>0.4</v>
      </c>
      <c r="IW7" s="201">
        <v>0</v>
      </c>
      <c r="IX7" s="201">
        <v>0</v>
      </c>
      <c r="IY7" s="201">
        <v>0</v>
      </c>
      <c r="IZ7" s="201">
        <v>0</v>
      </c>
      <c r="JA7" s="201">
        <v>0</v>
      </c>
      <c r="JB7" s="201">
        <v>0</v>
      </c>
      <c r="JC7" s="201">
        <v>0</v>
      </c>
      <c r="JD7" s="213" t="s">
        <v>234</v>
      </c>
      <c r="JE7" s="213">
        <v>0</v>
      </c>
      <c r="JF7" s="213">
        <v>0</v>
      </c>
      <c r="JG7" s="213">
        <v>0</v>
      </c>
      <c r="JH7" s="205">
        <v>0</v>
      </c>
      <c r="JI7" s="204">
        <v>0.1</v>
      </c>
      <c r="JJ7" s="204">
        <v>0</v>
      </c>
      <c r="JK7" s="204">
        <v>0</v>
      </c>
      <c r="JL7" s="204">
        <v>0.1</v>
      </c>
      <c r="JM7" s="204">
        <v>0</v>
      </c>
      <c r="JN7" s="204">
        <v>0</v>
      </c>
      <c r="JO7" s="204">
        <v>0</v>
      </c>
      <c r="JP7" s="204">
        <v>0</v>
      </c>
      <c r="JQ7" s="204">
        <v>0</v>
      </c>
      <c r="JR7" s="204">
        <v>0</v>
      </c>
      <c r="JS7" s="206">
        <v>0</v>
      </c>
      <c r="JT7" s="207"/>
      <c r="JU7" s="208">
        <f t="shared" ref="JU7:JU38" si="0">IFERROR(JS7/JR7*100-100,0)</f>
        <v>0</v>
      </c>
      <c r="JV7" s="209">
        <f t="shared" ref="JV7:JV38" si="1">IFERROR(JS7/JG7*100-100,0)</f>
        <v>0</v>
      </c>
    </row>
    <row r="8" spans="2:282">
      <c r="B8" s="198">
        <v>2</v>
      </c>
      <c r="C8" s="199" t="s">
        <v>1</v>
      </c>
      <c r="D8" s="200">
        <v>53.543999999999997</v>
      </c>
      <c r="E8" s="201">
        <v>31.117999999999999</v>
      </c>
      <c r="F8" s="201">
        <v>33.146000000000001</v>
      </c>
      <c r="G8" s="201">
        <v>36.42</v>
      </c>
      <c r="H8" s="201">
        <v>34.206000000000003</v>
      </c>
      <c r="I8" s="201">
        <v>61.396999999999998</v>
      </c>
      <c r="J8" s="201">
        <v>79.278000000000006</v>
      </c>
      <c r="K8" s="201">
        <v>36.043999999999997</v>
      </c>
      <c r="L8" s="201">
        <v>84.221999999999994</v>
      </c>
      <c r="M8" s="201">
        <v>47.491999999999997</v>
      </c>
      <c r="N8" s="201">
        <v>39.67</v>
      </c>
      <c r="O8" s="202">
        <v>51.506</v>
      </c>
      <c r="P8" s="200">
        <v>37.216999999999999</v>
      </c>
      <c r="Q8" s="201">
        <v>54.048000000000002</v>
      </c>
      <c r="R8" s="201">
        <v>28.678999999999998</v>
      </c>
      <c r="S8" s="201">
        <v>25.658000000000001</v>
      </c>
      <c r="T8" s="201">
        <v>19.387</v>
      </c>
      <c r="U8" s="201">
        <v>21.396999999999998</v>
      </c>
      <c r="V8" s="201">
        <v>24.091999999999999</v>
      </c>
      <c r="W8" s="201">
        <v>28.436</v>
      </c>
      <c r="X8" s="201">
        <v>38.042000000000002</v>
      </c>
      <c r="Y8" s="201">
        <v>32.603999999999999</v>
      </c>
      <c r="Z8" s="203">
        <v>26.663</v>
      </c>
      <c r="AA8" s="202">
        <v>45.622999999999998</v>
      </c>
      <c r="AB8" s="200">
        <v>39.249000000000002</v>
      </c>
      <c r="AC8" s="203">
        <v>19.114000000000001</v>
      </c>
      <c r="AD8" s="203">
        <v>30.664000000000001</v>
      </c>
      <c r="AE8" s="203">
        <v>44.134</v>
      </c>
      <c r="AF8" s="203">
        <v>28.074000000000002</v>
      </c>
      <c r="AG8" s="203">
        <v>36.78</v>
      </c>
      <c r="AH8" s="203">
        <v>26.602</v>
      </c>
      <c r="AI8" s="203">
        <v>277.90800000000002</v>
      </c>
      <c r="AJ8" s="203">
        <v>22.484000000000002</v>
      </c>
      <c r="AK8" s="203">
        <v>15.614000000000001</v>
      </c>
      <c r="AL8" s="203">
        <v>33.061</v>
      </c>
      <c r="AM8" s="202">
        <v>41.515999999999998</v>
      </c>
      <c r="AN8" s="200">
        <v>34.906999999999996</v>
      </c>
      <c r="AO8" s="203">
        <v>31.434999999999999</v>
      </c>
      <c r="AP8" s="203">
        <v>59.741999999999997</v>
      </c>
      <c r="AQ8" s="203">
        <v>37.552999999999997</v>
      </c>
      <c r="AR8" s="203">
        <v>29.681000000000001</v>
      </c>
      <c r="AS8" s="203">
        <v>29.155999999999999</v>
      </c>
      <c r="AT8" s="203">
        <v>15.301</v>
      </c>
      <c r="AU8" s="203">
        <v>23.393999999999998</v>
      </c>
      <c r="AV8" s="203">
        <v>20.079000000000001</v>
      </c>
      <c r="AW8" s="203">
        <v>79.304000000000002</v>
      </c>
      <c r="AX8" s="203">
        <v>13.778</v>
      </c>
      <c r="AY8" s="202">
        <v>35.170999999999999</v>
      </c>
      <c r="AZ8" s="200">
        <v>44.606999999999999</v>
      </c>
      <c r="BA8" s="203">
        <v>0</v>
      </c>
      <c r="BB8" s="203">
        <v>24.593</v>
      </c>
      <c r="BC8" s="203">
        <v>28.15</v>
      </c>
      <c r="BD8" s="203">
        <v>33.326999999999998</v>
      </c>
      <c r="BE8" s="203">
        <v>31.38</v>
      </c>
      <c r="BF8" s="203">
        <v>24.61</v>
      </c>
      <c r="BG8" s="203">
        <v>29.67</v>
      </c>
      <c r="BH8" s="203">
        <v>26.923999999999999</v>
      </c>
      <c r="BI8" s="203">
        <v>9.8710000000000004</v>
      </c>
      <c r="BJ8" s="203">
        <v>41.078000000000003</v>
      </c>
      <c r="BK8" s="202">
        <v>34.325000000000003</v>
      </c>
      <c r="BL8" s="200">
        <v>13.36</v>
      </c>
      <c r="BM8" s="203">
        <v>29.446000000000002</v>
      </c>
      <c r="BN8" s="203">
        <v>16.526</v>
      </c>
      <c r="BO8" s="203">
        <v>40.332999999999998</v>
      </c>
      <c r="BP8" s="203">
        <v>33.072000000000003</v>
      </c>
      <c r="BQ8" s="203">
        <v>44.454000000000001</v>
      </c>
      <c r="BR8" s="203">
        <v>44.472999999999999</v>
      </c>
      <c r="BS8" s="203">
        <v>0.5</v>
      </c>
      <c r="BT8" s="203">
        <v>17.79</v>
      </c>
      <c r="BU8" s="203">
        <v>14.125</v>
      </c>
      <c r="BV8" s="203">
        <v>0</v>
      </c>
      <c r="BW8" s="202">
        <v>0</v>
      </c>
      <c r="BX8" s="200">
        <v>5.6440000000000001</v>
      </c>
      <c r="BY8" s="203">
        <v>0</v>
      </c>
      <c r="BZ8" s="203">
        <v>16.677</v>
      </c>
      <c r="CA8" s="203">
        <v>0</v>
      </c>
      <c r="CB8" s="203">
        <v>0</v>
      </c>
      <c r="CC8" s="203">
        <v>0</v>
      </c>
      <c r="CD8" s="203">
        <v>0</v>
      </c>
      <c r="CE8" s="203">
        <v>0</v>
      </c>
      <c r="CF8" s="203">
        <v>6.9589999999999996</v>
      </c>
      <c r="CG8" s="203">
        <v>0</v>
      </c>
      <c r="CH8" s="203">
        <v>0</v>
      </c>
      <c r="CI8" s="202">
        <v>0</v>
      </c>
      <c r="CJ8" s="200">
        <v>0</v>
      </c>
      <c r="CK8" s="203">
        <v>0</v>
      </c>
      <c r="CL8" s="203">
        <v>0</v>
      </c>
      <c r="CM8" s="203">
        <v>0</v>
      </c>
      <c r="CN8" s="203">
        <v>0</v>
      </c>
      <c r="CO8" s="203">
        <v>0</v>
      </c>
      <c r="CP8" s="203">
        <v>0</v>
      </c>
      <c r="CQ8" s="203">
        <v>0</v>
      </c>
      <c r="CR8" s="203">
        <v>0</v>
      </c>
      <c r="CS8" s="203">
        <v>0</v>
      </c>
      <c r="CT8" s="203">
        <v>0</v>
      </c>
      <c r="CU8" s="202">
        <v>0</v>
      </c>
      <c r="CV8" s="200">
        <v>0</v>
      </c>
      <c r="CW8" s="203">
        <v>0</v>
      </c>
      <c r="CX8" s="203">
        <v>0</v>
      </c>
      <c r="CY8" s="203">
        <v>0.2</v>
      </c>
      <c r="CZ8" s="203">
        <v>0</v>
      </c>
      <c r="DA8" s="203">
        <v>0</v>
      </c>
      <c r="DB8" s="203">
        <v>0</v>
      </c>
      <c r="DC8" s="203">
        <v>0</v>
      </c>
      <c r="DD8" s="203">
        <v>0</v>
      </c>
      <c r="DE8" s="203">
        <v>0</v>
      </c>
      <c r="DF8" s="203">
        <v>0</v>
      </c>
      <c r="DG8" s="202">
        <v>0</v>
      </c>
      <c r="DH8" s="200">
        <v>0</v>
      </c>
      <c r="DI8" s="203">
        <v>69.573999999999998</v>
      </c>
      <c r="DJ8" s="203">
        <v>0</v>
      </c>
      <c r="DK8" s="203">
        <v>0</v>
      </c>
      <c r="DL8" s="203">
        <v>0</v>
      </c>
      <c r="DM8" s="203">
        <v>388.31</v>
      </c>
      <c r="DN8" s="203">
        <v>0</v>
      </c>
      <c r="DO8" s="203">
        <v>29.484000000000002</v>
      </c>
      <c r="DP8" s="203">
        <v>0</v>
      </c>
      <c r="DQ8" s="203">
        <v>0</v>
      </c>
      <c r="DR8" s="203">
        <v>0</v>
      </c>
      <c r="DS8" s="202">
        <v>91.242000000000004</v>
      </c>
      <c r="DT8" s="200">
        <v>0</v>
      </c>
      <c r="DU8" s="203">
        <v>0</v>
      </c>
      <c r="DV8" s="203">
        <v>0</v>
      </c>
      <c r="DW8" s="203">
        <v>0</v>
      </c>
      <c r="DX8" s="203">
        <v>0</v>
      </c>
      <c r="DY8" s="203">
        <v>0</v>
      </c>
      <c r="DZ8" s="203">
        <v>0</v>
      </c>
      <c r="EA8" s="203">
        <v>0</v>
      </c>
      <c r="EB8" s="203">
        <v>0</v>
      </c>
      <c r="EC8" s="203">
        <v>0</v>
      </c>
      <c r="ED8" s="203">
        <v>0</v>
      </c>
      <c r="EE8" s="202">
        <v>0</v>
      </c>
      <c r="EF8" s="200">
        <v>0</v>
      </c>
      <c r="EG8" s="203">
        <v>0</v>
      </c>
      <c r="EH8" s="203">
        <v>0</v>
      </c>
      <c r="EI8" s="203">
        <v>0</v>
      </c>
      <c r="EJ8" s="203">
        <v>0</v>
      </c>
      <c r="EK8" s="203">
        <v>0</v>
      </c>
      <c r="EL8" s="203">
        <v>0</v>
      </c>
      <c r="EM8" s="203">
        <v>388.726</v>
      </c>
      <c r="EN8" s="203">
        <v>0</v>
      </c>
      <c r="EO8" s="203">
        <v>0</v>
      </c>
      <c r="EP8" s="203">
        <v>38.529000000000003</v>
      </c>
      <c r="EQ8" s="202">
        <v>0</v>
      </c>
      <c r="ER8" s="200">
        <v>0</v>
      </c>
      <c r="ES8" s="203">
        <v>0</v>
      </c>
      <c r="ET8" s="203">
        <v>0</v>
      </c>
      <c r="EU8" s="203">
        <v>0</v>
      </c>
      <c r="EV8" s="203">
        <v>0</v>
      </c>
      <c r="EW8" s="203">
        <v>0</v>
      </c>
      <c r="EX8" s="203">
        <v>0</v>
      </c>
      <c r="EY8" s="203">
        <v>0</v>
      </c>
      <c r="EZ8" s="203">
        <v>0</v>
      </c>
      <c r="FA8" s="203">
        <v>0</v>
      </c>
      <c r="FB8" s="203">
        <v>0</v>
      </c>
      <c r="FC8" s="202">
        <v>0</v>
      </c>
      <c r="FD8" s="200">
        <v>0</v>
      </c>
      <c r="FE8" s="203">
        <v>0</v>
      </c>
      <c r="FF8" s="203">
        <v>0</v>
      </c>
      <c r="FG8" s="203">
        <v>32.347000000000001</v>
      </c>
      <c r="FH8" s="203">
        <v>0</v>
      </c>
      <c r="FI8" s="203">
        <v>32.756999999999998</v>
      </c>
      <c r="FJ8" s="203">
        <v>0</v>
      </c>
      <c r="FK8" s="203">
        <v>0</v>
      </c>
      <c r="FL8" s="203">
        <v>0</v>
      </c>
      <c r="FM8" s="203">
        <v>80.781999999999996</v>
      </c>
      <c r="FN8" s="203">
        <v>57.688000000000002</v>
      </c>
      <c r="FO8" s="202">
        <v>0</v>
      </c>
      <c r="FP8" s="200">
        <v>27.324999999999999</v>
      </c>
      <c r="FQ8" s="203">
        <v>12.454000000000001</v>
      </c>
      <c r="FR8" s="203">
        <v>0</v>
      </c>
      <c r="FS8" s="203">
        <v>0</v>
      </c>
      <c r="FT8" s="203">
        <v>0</v>
      </c>
      <c r="FU8" s="203">
        <v>0</v>
      </c>
      <c r="FV8" s="203">
        <v>0</v>
      </c>
      <c r="FW8" s="203">
        <v>0</v>
      </c>
      <c r="FX8" s="203">
        <v>0</v>
      </c>
      <c r="FY8" s="203">
        <v>0</v>
      </c>
      <c r="FZ8" s="203">
        <v>0</v>
      </c>
      <c r="GA8" s="202">
        <v>0</v>
      </c>
      <c r="GB8" s="200">
        <v>10.1</v>
      </c>
      <c r="GC8" s="203">
        <v>0</v>
      </c>
      <c r="GD8" s="203">
        <v>0</v>
      </c>
      <c r="GE8" s="203">
        <v>0</v>
      </c>
      <c r="GF8" s="203">
        <v>96.158000000000001</v>
      </c>
      <c r="GG8" s="203">
        <v>139.79499999999999</v>
      </c>
      <c r="GH8" s="203">
        <v>86.224000000000004</v>
      </c>
      <c r="GI8" s="203">
        <v>53.334000000000003</v>
      </c>
      <c r="GJ8" s="203">
        <v>32.284999999999997</v>
      </c>
      <c r="GK8" s="203">
        <v>89.498000000000005</v>
      </c>
      <c r="GL8" s="203">
        <v>74.73</v>
      </c>
      <c r="GM8" s="202">
        <v>123.485</v>
      </c>
      <c r="GN8" s="200">
        <v>115.163</v>
      </c>
      <c r="GO8" s="203">
        <v>96.13</v>
      </c>
      <c r="GP8" s="203">
        <v>363.262</v>
      </c>
      <c r="GQ8" s="203">
        <v>142.203</v>
      </c>
      <c r="GR8" s="203">
        <v>152.15299999999999</v>
      </c>
      <c r="GS8" s="203">
        <v>53.57</v>
      </c>
      <c r="GT8" s="203">
        <v>47.679000000000002</v>
      </c>
      <c r="GU8" s="203">
        <v>115.08499999999999</v>
      </c>
      <c r="GV8" s="203">
        <v>212.197</v>
      </c>
      <c r="GW8" s="203">
        <v>3357.712</v>
      </c>
      <c r="GX8" s="203">
        <v>65.078999999999994</v>
      </c>
      <c r="GY8" s="203">
        <v>125.34699999999999</v>
      </c>
      <c r="GZ8" s="200">
        <v>63.305999999999997</v>
      </c>
      <c r="HA8" s="203">
        <v>80.328000000000003</v>
      </c>
      <c r="HB8" s="203">
        <v>32.917000000000002</v>
      </c>
      <c r="HC8" s="203">
        <v>33.500999999999998</v>
      </c>
      <c r="HD8" s="203">
        <v>40.003999999999998</v>
      </c>
      <c r="HE8" s="203">
        <v>53.073</v>
      </c>
      <c r="HF8" s="203">
        <v>23.283000000000001</v>
      </c>
      <c r="HG8" s="203">
        <v>18.698</v>
      </c>
      <c r="HH8" s="203">
        <v>52.485999999999997</v>
      </c>
      <c r="HI8" s="203">
        <v>16.605</v>
      </c>
      <c r="HJ8" s="203">
        <v>33.908999999999999</v>
      </c>
      <c r="HK8" s="203">
        <v>135.03276</v>
      </c>
      <c r="HL8" s="200">
        <v>4.1048999999999998</v>
      </c>
      <c r="HM8" s="203">
        <v>59.6646</v>
      </c>
      <c r="HN8" s="203">
        <v>12.015000000000001</v>
      </c>
      <c r="HO8" s="203">
        <v>36.215000000000003</v>
      </c>
      <c r="HP8" s="203">
        <v>2.835</v>
      </c>
      <c r="HQ8" s="203">
        <v>17.5306</v>
      </c>
      <c r="HR8" s="203">
        <v>22.585799999999999</v>
      </c>
      <c r="HS8" s="203">
        <v>7.9656099999999999</v>
      </c>
      <c r="HT8" s="203">
        <v>34.263040000000004</v>
      </c>
      <c r="HU8" s="203">
        <v>37.868410000000004</v>
      </c>
      <c r="HV8" s="203">
        <v>18.21547</v>
      </c>
      <c r="HW8" s="203">
        <v>26.510110000000001</v>
      </c>
      <c r="HX8" s="200">
        <v>1</v>
      </c>
      <c r="HY8" s="203">
        <v>130.74826999999999</v>
      </c>
      <c r="HZ8" s="203">
        <v>6.4651999999999994</v>
      </c>
      <c r="IA8" s="203">
        <v>47.926499999999997</v>
      </c>
      <c r="IB8" s="203">
        <v>4.5397700000000007</v>
      </c>
      <c r="IC8" s="203">
        <v>85.564160000000001</v>
      </c>
      <c r="ID8" s="203">
        <v>0.29526999999999998</v>
      </c>
      <c r="IE8" s="203">
        <v>34.122199999999999</v>
      </c>
      <c r="IF8" s="203">
        <v>20.605540000000001</v>
      </c>
      <c r="IG8" s="203">
        <v>0</v>
      </c>
      <c r="IH8" s="203">
        <v>9.3819500000000016</v>
      </c>
      <c r="II8" s="203">
        <v>0</v>
      </c>
      <c r="IJ8" s="200">
        <v>54.2</v>
      </c>
      <c r="IK8" s="203">
        <v>116.4636</v>
      </c>
      <c r="IL8" s="203">
        <v>2.4955699999999998</v>
      </c>
      <c r="IM8" s="203">
        <v>52.255499999999998</v>
      </c>
      <c r="IN8" s="203">
        <v>75.796480000000003</v>
      </c>
      <c r="IO8" s="203">
        <v>95.645049999999983</v>
      </c>
      <c r="IP8" s="203">
        <v>73.099650000000011</v>
      </c>
      <c r="IQ8" s="203">
        <v>70.605000000000004</v>
      </c>
      <c r="IR8" s="203">
        <v>75.268000000000001</v>
      </c>
      <c r="IS8" s="203">
        <v>38.51</v>
      </c>
      <c r="IT8" s="203">
        <v>47.06</v>
      </c>
      <c r="IU8" s="203">
        <v>152.23500000000001</v>
      </c>
      <c r="IV8" s="200">
        <v>80.634690000000006</v>
      </c>
      <c r="IW8" s="201">
        <v>58.749409999999997</v>
      </c>
      <c r="IX8" s="201">
        <v>115.267</v>
      </c>
      <c r="IY8" s="201">
        <v>24.184999999999999</v>
      </c>
      <c r="IZ8" s="201">
        <v>76.190799999999996</v>
      </c>
      <c r="JA8" s="201">
        <v>23.5</v>
      </c>
      <c r="JB8" s="201">
        <v>37</v>
      </c>
      <c r="JC8" s="201">
        <v>275.60000000000002</v>
      </c>
      <c r="JD8" s="213">
        <v>117.97421</v>
      </c>
      <c r="JE8" s="213">
        <v>16</v>
      </c>
      <c r="JF8" s="213">
        <v>1.1499999999999999</v>
      </c>
      <c r="JG8" s="213">
        <v>33.027260000000005</v>
      </c>
      <c r="JH8" s="214">
        <v>69</v>
      </c>
      <c r="JI8" s="213">
        <v>67.661649999999995</v>
      </c>
      <c r="JJ8" s="213">
        <v>198.14254</v>
      </c>
      <c r="JK8" s="213">
        <v>22.486899999999999</v>
      </c>
      <c r="JL8" s="213">
        <v>73.498809999999992</v>
      </c>
      <c r="JM8" s="213">
        <v>57.475059999999999</v>
      </c>
      <c r="JN8" s="213">
        <v>45.736559999999997</v>
      </c>
      <c r="JO8" s="213">
        <v>28.116</v>
      </c>
      <c r="JP8" s="213">
        <v>69.466799999999992</v>
      </c>
      <c r="JQ8" s="213">
        <v>51.95044</v>
      </c>
      <c r="JR8" s="213">
        <v>100.16322999999998</v>
      </c>
      <c r="JS8" s="215">
        <v>20.906759999999998</v>
      </c>
      <c r="JT8" s="207"/>
      <c r="JU8" s="216">
        <f t="shared" si="0"/>
        <v>-79.127310491085396</v>
      </c>
      <c r="JV8" s="217">
        <f t="shared" si="1"/>
        <v>-36.698472716174471</v>
      </c>
    </row>
    <row r="9" spans="2:282">
      <c r="B9" s="198">
        <v>3</v>
      </c>
      <c r="C9" s="199" t="s">
        <v>2</v>
      </c>
      <c r="D9" s="200">
        <v>704.44600000000003</v>
      </c>
      <c r="E9" s="201">
        <v>1517.09</v>
      </c>
      <c r="F9" s="201">
        <v>2666.009</v>
      </c>
      <c r="G9" s="201">
        <v>3911.2289999999998</v>
      </c>
      <c r="H9" s="201">
        <v>5380.2510000000002</v>
      </c>
      <c r="I9" s="201">
        <v>4506.8190000000004</v>
      </c>
      <c r="J9" s="201">
        <v>5879.0550000000003</v>
      </c>
      <c r="K9" s="201">
        <v>3712.2710000000002</v>
      </c>
      <c r="L9" s="201">
        <v>5029.1390000000001</v>
      </c>
      <c r="M9" s="201">
        <v>3229.375</v>
      </c>
      <c r="N9" s="201">
        <v>3391.9270000000001</v>
      </c>
      <c r="O9" s="202">
        <v>3131.4259999999999</v>
      </c>
      <c r="P9" s="200">
        <v>2444.1970000000001</v>
      </c>
      <c r="Q9" s="201">
        <v>1160.508</v>
      </c>
      <c r="R9" s="201">
        <v>746.63300000000004</v>
      </c>
      <c r="S9" s="201">
        <v>1360.41</v>
      </c>
      <c r="T9" s="201">
        <v>1398.7670000000001</v>
      </c>
      <c r="U9" s="201">
        <v>2262.3310000000001</v>
      </c>
      <c r="V9" s="201">
        <v>1484.789</v>
      </c>
      <c r="W9" s="201">
        <v>1437.663</v>
      </c>
      <c r="X9" s="201">
        <v>1873.808</v>
      </c>
      <c r="Y9" s="201">
        <v>1916.029</v>
      </c>
      <c r="Z9" s="203">
        <v>2594.518</v>
      </c>
      <c r="AA9" s="202">
        <v>2497.6320000000001</v>
      </c>
      <c r="AB9" s="200">
        <v>1120.047</v>
      </c>
      <c r="AC9" s="203">
        <v>543.99</v>
      </c>
      <c r="AD9" s="203">
        <v>611.87099999999998</v>
      </c>
      <c r="AE9" s="203">
        <v>2163.527</v>
      </c>
      <c r="AF9" s="203">
        <v>2128.1410000000001</v>
      </c>
      <c r="AG9" s="203">
        <v>4490.8469999999998</v>
      </c>
      <c r="AH9" s="203">
        <v>2097.4670000000001</v>
      </c>
      <c r="AI9" s="203">
        <v>4275.2449999999999</v>
      </c>
      <c r="AJ9" s="203">
        <v>2640.2809999999999</v>
      </c>
      <c r="AK9" s="203">
        <v>3260.902</v>
      </c>
      <c r="AL9" s="203">
        <v>2631.3290000000002</v>
      </c>
      <c r="AM9" s="202">
        <v>3380.2950000000001</v>
      </c>
      <c r="AN9" s="200">
        <v>1003.515</v>
      </c>
      <c r="AO9" s="203">
        <v>1088.3699999999999</v>
      </c>
      <c r="AP9" s="203">
        <v>723.22799999999995</v>
      </c>
      <c r="AQ9" s="203">
        <v>898.65700000000004</v>
      </c>
      <c r="AR9" s="203">
        <v>2418.0250000000001</v>
      </c>
      <c r="AS9" s="203">
        <v>6234.2709999999997</v>
      </c>
      <c r="AT9" s="203">
        <v>929.94</v>
      </c>
      <c r="AU9" s="203">
        <v>1486.989</v>
      </c>
      <c r="AV9" s="203">
        <v>3163.1570000000002</v>
      </c>
      <c r="AW9" s="203">
        <v>2331.3980000000001</v>
      </c>
      <c r="AX9" s="203">
        <v>3695.223</v>
      </c>
      <c r="AY9" s="202">
        <v>1571.8889999999999</v>
      </c>
      <c r="AZ9" s="200">
        <v>1548.204</v>
      </c>
      <c r="BA9" s="203">
        <v>759.43799999999999</v>
      </c>
      <c r="BB9" s="203">
        <v>478.75900000000001</v>
      </c>
      <c r="BC9" s="203">
        <v>1201.8330000000001</v>
      </c>
      <c r="BD9" s="203">
        <v>1206.8789999999999</v>
      </c>
      <c r="BE9" s="203">
        <v>5201.2719999999999</v>
      </c>
      <c r="BF9" s="203">
        <v>1934.288</v>
      </c>
      <c r="BG9" s="203">
        <v>2521.9760000000001</v>
      </c>
      <c r="BH9" s="203">
        <v>3432.3969999999999</v>
      </c>
      <c r="BI9" s="203">
        <v>1578.1479999999999</v>
      </c>
      <c r="BJ9" s="203">
        <v>1511.6859999999999</v>
      </c>
      <c r="BK9" s="202">
        <v>1144.336</v>
      </c>
      <c r="BL9" s="200">
        <v>1309.287</v>
      </c>
      <c r="BM9" s="203">
        <v>522.81500000000005</v>
      </c>
      <c r="BN9" s="203">
        <v>341.19499999999999</v>
      </c>
      <c r="BO9" s="203">
        <v>780.23299999999995</v>
      </c>
      <c r="BP9" s="203">
        <v>2432.02</v>
      </c>
      <c r="BQ9" s="203">
        <v>2958.0030000000002</v>
      </c>
      <c r="BR9" s="203">
        <v>2994.1060000000002</v>
      </c>
      <c r="BS9" s="203">
        <v>3010.7489999999998</v>
      </c>
      <c r="BT9" s="203">
        <v>2615.8000000000002</v>
      </c>
      <c r="BU9" s="203">
        <v>2522.0169999999998</v>
      </c>
      <c r="BV9" s="203">
        <v>1585.588</v>
      </c>
      <c r="BW9" s="202">
        <v>1647.951</v>
      </c>
      <c r="BX9" s="200">
        <v>557.75900000000001</v>
      </c>
      <c r="BY9" s="203">
        <v>352.76299999999998</v>
      </c>
      <c r="BZ9" s="203">
        <v>383.37599999999998</v>
      </c>
      <c r="CA9" s="203">
        <v>789.65700000000004</v>
      </c>
      <c r="CB9" s="203">
        <v>714.13699999999994</v>
      </c>
      <c r="CC9" s="203">
        <v>2023.4110000000001</v>
      </c>
      <c r="CD9" s="203">
        <v>2076.2640000000001</v>
      </c>
      <c r="CE9" s="203">
        <v>1544.2840000000001</v>
      </c>
      <c r="CF9" s="203">
        <v>2011.8420000000001</v>
      </c>
      <c r="CG9" s="203">
        <v>1088.6220000000001</v>
      </c>
      <c r="CH9" s="203">
        <v>2697.9029999999998</v>
      </c>
      <c r="CI9" s="202">
        <v>422.12099999999998</v>
      </c>
      <c r="CJ9" s="200">
        <v>1401.568</v>
      </c>
      <c r="CK9" s="203">
        <v>308.94799999999998</v>
      </c>
      <c r="CL9" s="203">
        <v>1610.758</v>
      </c>
      <c r="CM9" s="203">
        <v>714.5</v>
      </c>
      <c r="CN9" s="203">
        <v>2255.973</v>
      </c>
      <c r="CO9" s="203">
        <v>3223.56</v>
      </c>
      <c r="CP9" s="203">
        <v>1870.67</v>
      </c>
      <c r="CQ9" s="203">
        <v>2307.4989999999998</v>
      </c>
      <c r="CR9" s="203">
        <v>1926.511</v>
      </c>
      <c r="CS9" s="203">
        <v>1054.731</v>
      </c>
      <c r="CT9" s="203">
        <v>2569.77</v>
      </c>
      <c r="CU9" s="202">
        <v>1263.184</v>
      </c>
      <c r="CV9" s="200">
        <v>935.79100000000005</v>
      </c>
      <c r="CW9" s="203">
        <v>560.45600000000002</v>
      </c>
      <c r="CX9" s="203">
        <v>163.07499999999999</v>
      </c>
      <c r="CY9" s="203">
        <v>143.07900000000001</v>
      </c>
      <c r="CZ9" s="203">
        <v>1859.8910000000001</v>
      </c>
      <c r="DA9" s="203">
        <v>2684.3249999999998</v>
      </c>
      <c r="DB9" s="203">
        <v>2728.9650000000001</v>
      </c>
      <c r="DC9" s="203">
        <v>2413.6030000000001</v>
      </c>
      <c r="DD9" s="203">
        <v>1330.124</v>
      </c>
      <c r="DE9" s="203">
        <v>1246.2809999999999</v>
      </c>
      <c r="DF9" s="203">
        <v>1392.5219999999999</v>
      </c>
      <c r="DG9" s="202">
        <v>800.79100000000005</v>
      </c>
      <c r="DH9" s="200">
        <v>448.27600000000001</v>
      </c>
      <c r="DI9" s="203">
        <v>309.36799999999999</v>
      </c>
      <c r="DJ9" s="203">
        <v>291.85000000000002</v>
      </c>
      <c r="DK9" s="203">
        <v>393.81700000000001</v>
      </c>
      <c r="DL9" s="203">
        <v>2350.2060000000001</v>
      </c>
      <c r="DM9" s="203">
        <v>2637.5859999999998</v>
      </c>
      <c r="DN9" s="203">
        <v>3270.0329999999999</v>
      </c>
      <c r="DO9" s="203">
        <v>1559.856</v>
      </c>
      <c r="DP9" s="203">
        <v>646.95100000000002</v>
      </c>
      <c r="DQ9" s="203">
        <v>1959.7929999999999</v>
      </c>
      <c r="DR9" s="203">
        <v>3054.9180000000001</v>
      </c>
      <c r="DS9" s="202">
        <v>955.80499999999995</v>
      </c>
      <c r="DT9" s="200">
        <v>751.92100000000005</v>
      </c>
      <c r="DU9" s="203">
        <v>675.35299999999995</v>
      </c>
      <c r="DV9" s="203">
        <v>3509.636</v>
      </c>
      <c r="DW9" s="203">
        <v>469.36900000000003</v>
      </c>
      <c r="DX9" s="203">
        <v>1484.0740000000001</v>
      </c>
      <c r="DY9" s="203">
        <v>1664.431</v>
      </c>
      <c r="DZ9" s="203">
        <v>1970.354</v>
      </c>
      <c r="EA9" s="203">
        <v>875.28499999999997</v>
      </c>
      <c r="EB9" s="203">
        <v>3307.5219999999999</v>
      </c>
      <c r="EC9" s="203">
        <v>1824.2619999999999</v>
      </c>
      <c r="ED9" s="203">
        <v>854.01400000000001</v>
      </c>
      <c r="EE9" s="202">
        <v>803.11</v>
      </c>
      <c r="EF9" s="200">
        <v>670.05600000000004</v>
      </c>
      <c r="EG9" s="203">
        <v>216.89699999999999</v>
      </c>
      <c r="EH9" s="203">
        <v>111.669</v>
      </c>
      <c r="EI9" s="203">
        <v>647.39400000000001</v>
      </c>
      <c r="EJ9" s="203">
        <v>1703.652</v>
      </c>
      <c r="EK9" s="203">
        <v>926.62099999999998</v>
      </c>
      <c r="EL9" s="203">
        <v>1706.2860000000001</v>
      </c>
      <c r="EM9" s="203">
        <v>2402.6909999999998</v>
      </c>
      <c r="EN9" s="203">
        <v>335.04700000000003</v>
      </c>
      <c r="EO9" s="203">
        <v>856.86400000000003</v>
      </c>
      <c r="EP9" s="203">
        <v>739.26</v>
      </c>
      <c r="EQ9" s="202">
        <v>426.43</v>
      </c>
      <c r="ER9" s="200">
        <v>214.56</v>
      </c>
      <c r="ES9" s="203">
        <v>4.7050000000000001</v>
      </c>
      <c r="ET9" s="203">
        <v>10.026</v>
      </c>
      <c r="EU9" s="203">
        <v>192.851</v>
      </c>
      <c r="EV9" s="203">
        <v>193.54400000000001</v>
      </c>
      <c r="EW9" s="203">
        <v>445.26299999999998</v>
      </c>
      <c r="EX9" s="203">
        <v>827.11599999999999</v>
      </c>
      <c r="EY9" s="203">
        <v>894.24699999999996</v>
      </c>
      <c r="EZ9" s="203">
        <v>317.88200000000001</v>
      </c>
      <c r="FA9" s="203">
        <v>1206.6320000000001</v>
      </c>
      <c r="FB9" s="203">
        <v>735.23299999999995</v>
      </c>
      <c r="FC9" s="202">
        <v>720.38599999999997</v>
      </c>
      <c r="FD9" s="200">
        <v>307.41800000000001</v>
      </c>
      <c r="FE9" s="203">
        <v>440.20400000000001</v>
      </c>
      <c r="FF9" s="203">
        <v>879.03399999999999</v>
      </c>
      <c r="FG9" s="203">
        <v>1150.9739999999999</v>
      </c>
      <c r="FH9" s="203">
        <v>2173.2930000000001</v>
      </c>
      <c r="FI9" s="203">
        <v>3222.5590000000002</v>
      </c>
      <c r="FJ9" s="203">
        <v>5400.9340000000002</v>
      </c>
      <c r="FK9" s="203">
        <v>3474.8980000000001</v>
      </c>
      <c r="FL9" s="203">
        <v>5469.1469999999999</v>
      </c>
      <c r="FM9" s="203">
        <v>2998.3180000000002</v>
      </c>
      <c r="FN9" s="203">
        <v>2343.3470000000002</v>
      </c>
      <c r="FO9" s="202">
        <v>3074.5610000000001</v>
      </c>
      <c r="FP9" s="200">
        <v>4317.768</v>
      </c>
      <c r="FQ9" s="203">
        <v>1327.104</v>
      </c>
      <c r="FR9" s="203">
        <v>3011.8319999999999</v>
      </c>
      <c r="FS9" s="203">
        <v>646.255</v>
      </c>
      <c r="FT9" s="203">
        <v>5623.0249999999996</v>
      </c>
      <c r="FU9" s="203">
        <v>3883.2849999999999</v>
      </c>
      <c r="FV9" s="203">
        <v>3320.4670000000001</v>
      </c>
      <c r="FW9" s="203">
        <v>5179.08</v>
      </c>
      <c r="FX9" s="203">
        <v>6542.1940000000004</v>
      </c>
      <c r="FY9" s="203">
        <v>3547.8090000000002</v>
      </c>
      <c r="FZ9" s="203">
        <v>1424.2090000000001</v>
      </c>
      <c r="GA9" s="202">
        <v>4713.4399999999996</v>
      </c>
      <c r="GB9" s="200">
        <v>1275.251</v>
      </c>
      <c r="GC9" s="203">
        <v>1168.1310000000001</v>
      </c>
      <c r="GD9" s="203">
        <v>1442.6210000000001</v>
      </c>
      <c r="GE9" s="203">
        <v>1973.0509999999999</v>
      </c>
      <c r="GF9" s="203">
        <v>2099.9340000000002</v>
      </c>
      <c r="GG9" s="203">
        <v>6606.6549999999997</v>
      </c>
      <c r="GH9" s="203">
        <v>3243.223</v>
      </c>
      <c r="GI9" s="203">
        <v>4954.2349999999997</v>
      </c>
      <c r="GJ9" s="203">
        <v>3389.672</v>
      </c>
      <c r="GK9" s="203">
        <v>2829.7020000000002</v>
      </c>
      <c r="GL9" s="203">
        <v>1952.0830000000001</v>
      </c>
      <c r="GM9" s="202">
        <v>2324.931</v>
      </c>
      <c r="GN9" s="200">
        <v>1601.8230000000001</v>
      </c>
      <c r="GO9" s="203">
        <v>1791.5360000000001</v>
      </c>
      <c r="GP9" s="203">
        <v>2550.9499999999998</v>
      </c>
      <c r="GQ9" s="203">
        <v>1673.848</v>
      </c>
      <c r="GR9" s="203">
        <v>2869.6120000000001</v>
      </c>
      <c r="GS9" s="203">
        <v>1005.938</v>
      </c>
      <c r="GT9" s="203">
        <v>5133.26</v>
      </c>
      <c r="GU9" s="203">
        <v>5345.509</v>
      </c>
      <c r="GV9" s="203">
        <v>4007.991</v>
      </c>
      <c r="GW9" s="203">
        <v>2929.45</v>
      </c>
      <c r="GX9" s="203">
        <v>2562.1320000000001</v>
      </c>
      <c r="GY9" s="203">
        <v>2364.0639999999999</v>
      </c>
      <c r="GZ9" s="200">
        <v>4870.9750000000004</v>
      </c>
      <c r="HA9" s="203">
        <v>1684.671</v>
      </c>
      <c r="HB9" s="203">
        <v>3122.5329999999999</v>
      </c>
      <c r="HC9" s="203">
        <v>248.75800000000001</v>
      </c>
      <c r="HD9" s="203">
        <v>3140.6950000000002</v>
      </c>
      <c r="HE9" s="203">
        <v>5190.607</v>
      </c>
      <c r="HF9" s="203">
        <v>2498.6039999999998</v>
      </c>
      <c r="HG9" s="203">
        <v>7032.6310000000003</v>
      </c>
      <c r="HH9" s="203">
        <v>5935.1809999999996</v>
      </c>
      <c r="HI9" s="203">
        <v>6645.9160000000002</v>
      </c>
      <c r="HJ9" s="203">
        <v>2537.902</v>
      </c>
      <c r="HK9" s="203">
        <v>3506.4511400000001</v>
      </c>
      <c r="HL9" s="200">
        <v>3731.5218699999996</v>
      </c>
      <c r="HM9" s="203">
        <v>1340.00956</v>
      </c>
      <c r="HN9" s="203">
        <v>1382.4439499999999</v>
      </c>
      <c r="HO9" s="203">
        <v>3590.5574700000002</v>
      </c>
      <c r="HP9" s="203">
        <v>2412.7562399999997</v>
      </c>
      <c r="HQ9" s="203">
        <v>2457.7342999999996</v>
      </c>
      <c r="HR9" s="203">
        <v>5156.0472599999994</v>
      </c>
      <c r="HS9" s="203">
        <v>2365.8504800000001</v>
      </c>
      <c r="HT9" s="203">
        <v>2681.6299700000004</v>
      </c>
      <c r="HU9" s="203">
        <v>3827.6372500000002</v>
      </c>
      <c r="HV9" s="203">
        <v>1814.1327699999999</v>
      </c>
      <c r="HW9" s="203">
        <v>2012.77971</v>
      </c>
      <c r="HX9" s="200">
        <v>1840.4440999999999</v>
      </c>
      <c r="HY9" s="203">
        <v>116.57581999999999</v>
      </c>
      <c r="HZ9" s="203">
        <v>3967.48189</v>
      </c>
      <c r="IA9" s="203">
        <v>206.86281</v>
      </c>
      <c r="IB9" s="203">
        <v>3042.0608099999999</v>
      </c>
      <c r="IC9" s="203">
        <v>210.89605</v>
      </c>
      <c r="ID9" s="203">
        <v>302.47694000000001</v>
      </c>
      <c r="IE9" s="203">
        <v>244.11301999999998</v>
      </c>
      <c r="IF9" s="203">
        <v>408.10364999999996</v>
      </c>
      <c r="IG9" s="203">
        <v>527.64015000000006</v>
      </c>
      <c r="IH9" s="203">
        <v>1045.5064600000001</v>
      </c>
      <c r="II9" s="203">
        <v>615.03616999999997</v>
      </c>
      <c r="IJ9" s="200">
        <v>1057.1833899999999</v>
      </c>
      <c r="IK9" s="203">
        <v>358.03836000000001</v>
      </c>
      <c r="IL9" s="203">
        <v>421.89299000000005</v>
      </c>
      <c r="IM9" s="203">
        <v>2006.7992899999999</v>
      </c>
      <c r="IN9" s="203">
        <v>1227.82068</v>
      </c>
      <c r="IO9" s="203">
        <v>2445.0614400000004</v>
      </c>
      <c r="IP9" s="203">
        <v>2618.7975699999997</v>
      </c>
      <c r="IQ9" s="203">
        <v>2294.0650000000001</v>
      </c>
      <c r="IR9" s="203">
        <v>2901.576</v>
      </c>
      <c r="IS9" s="203">
        <v>2367.761</v>
      </c>
      <c r="IT9" s="203">
        <v>2060.0430000000001</v>
      </c>
      <c r="IU9" s="203">
        <v>2685.241</v>
      </c>
      <c r="IV9" s="200">
        <v>1812.2799400000001</v>
      </c>
      <c r="IW9" s="201">
        <v>1763.6465900000001</v>
      </c>
      <c r="IX9" s="201">
        <v>1356.7750000000001</v>
      </c>
      <c r="IY9" s="201">
        <v>117.342</v>
      </c>
      <c r="IZ9" s="201">
        <v>1716.2534600000001</v>
      </c>
      <c r="JA9" s="201">
        <v>743</v>
      </c>
      <c r="JB9" s="201">
        <v>2124</v>
      </c>
      <c r="JC9" s="201">
        <v>2278</v>
      </c>
      <c r="JD9" s="213">
        <v>1561.7726699999998</v>
      </c>
      <c r="JE9" s="213">
        <v>2578</v>
      </c>
      <c r="JF9" s="213">
        <v>749.26099999999997</v>
      </c>
      <c r="JG9" s="213">
        <v>2488.1460100000008</v>
      </c>
      <c r="JH9" s="214">
        <v>317</v>
      </c>
      <c r="JI9" s="213">
        <v>1293.0032500000002</v>
      </c>
      <c r="JJ9" s="213">
        <v>1560.7821400000003</v>
      </c>
      <c r="JK9" s="213">
        <v>197.56821999999994</v>
      </c>
      <c r="JL9" s="213">
        <v>4.8182999999999989</v>
      </c>
      <c r="JM9" s="213">
        <v>188.21972999999997</v>
      </c>
      <c r="JN9" s="213">
        <v>8.7682000000000002</v>
      </c>
      <c r="JO9" s="213">
        <v>14.433999999999999</v>
      </c>
      <c r="JP9" s="213">
        <v>12.7727</v>
      </c>
      <c r="JQ9" s="213">
        <v>6.24411</v>
      </c>
      <c r="JR9" s="213">
        <v>7.4818999999999996</v>
      </c>
      <c r="JS9" s="215">
        <v>4.0364800000000001</v>
      </c>
      <c r="JT9" s="207"/>
      <c r="JU9" s="216">
        <f t="shared" si="0"/>
        <v>-46.050067496224209</v>
      </c>
      <c r="JV9" s="217">
        <f t="shared" si="1"/>
        <v>-99.837771578364894</v>
      </c>
    </row>
    <row r="10" spans="2:282">
      <c r="B10" s="198">
        <v>4</v>
      </c>
      <c r="C10" s="199" t="s">
        <v>81</v>
      </c>
      <c r="D10" s="200">
        <v>22.806999999999999</v>
      </c>
      <c r="E10" s="201">
        <v>17.992000000000001</v>
      </c>
      <c r="F10" s="201">
        <v>9.0879999999999992</v>
      </c>
      <c r="G10" s="201">
        <v>10.1</v>
      </c>
      <c r="H10" s="201">
        <v>10.347</v>
      </c>
      <c r="I10" s="201">
        <v>13.058999999999999</v>
      </c>
      <c r="J10" s="201">
        <v>15.342000000000001</v>
      </c>
      <c r="K10" s="201">
        <v>0.307</v>
      </c>
      <c r="L10" s="201">
        <v>18.725999999999999</v>
      </c>
      <c r="M10" s="201">
        <v>13.945</v>
      </c>
      <c r="N10" s="201">
        <v>12.731999999999999</v>
      </c>
      <c r="O10" s="202">
        <v>4.4989999999999997</v>
      </c>
      <c r="P10" s="200">
        <v>27.547000000000001</v>
      </c>
      <c r="Q10" s="201">
        <v>38.106000000000002</v>
      </c>
      <c r="R10" s="201">
        <v>19.582999999999998</v>
      </c>
      <c r="S10" s="201">
        <v>19.832999999999998</v>
      </c>
      <c r="T10" s="201">
        <v>15.429</v>
      </c>
      <c r="U10" s="201">
        <v>12.116</v>
      </c>
      <c r="V10" s="201">
        <v>27.280999999999999</v>
      </c>
      <c r="W10" s="201">
        <v>19.503</v>
      </c>
      <c r="X10" s="201">
        <v>19.573</v>
      </c>
      <c r="Y10" s="201">
        <v>14.039</v>
      </c>
      <c r="Z10" s="203">
        <v>14.433999999999999</v>
      </c>
      <c r="AA10" s="202">
        <v>20.815999999999999</v>
      </c>
      <c r="AB10" s="200">
        <v>20.716999999999999</v>
      </c>
      <c r="AC10" s="203">
        <v>15.71</v>
      </c>
      <c r="AD10" s="203">
        <v>16.698</v>
      </c>
      <c r="AE10" s="203">
        <v>9.0609999999999999</v>
      </c>
      <c r="AF10" s="203">
        <v>19.018999999999998</v>
      </c>
      <c r="AG10" s="203">
        <v>21.295000000000002</v>
      </c>
      <c r="AH10" s="203">
        <v>17.553000000000001</v>
      </c>
      <c r="AI10" s="203">
        <v>11.881</v>
      </c>
      <c r="AJ10" s="203">
        <v>13.061999999999999</v>
      </c>
      <c r="AK10" s="203">
        <v>4.266</v>
      </c>
      <c r="AL10" s="203">
        <v>18.027000000000001</v>
      </c>
      <c r="AM10" s="202">
        <v>8.6440000000000001</v>
      </c>
      <c r="AN10" s="200">
        <v>19.986999999999998</v>
      </c>
      <c r="AO10" s="203">
        <v>16.643999999999998</v>
      </c>
      <c r="AP10" s="203">
        <v>19.864000000000001</v>
      </c>
      <c r="AQ10" s="203">
        <v>20.335000000000001</v>
      </c>
      <c r="AR10" s="203">
        <v>22.515000000000001</v>
      </c>
      <c r="AS10" s="203">
        <v>22.382999999999999</v>
      </c>
      <c r="AT10" s="203">
        <v>11.436999999999999</v>
      </c>
      <c r="AU10" s="203">
        <v>12.407</v>
      </c>
      <c r="AV10" s="203">
        <v>13.807</v>
      </c>
      <c r="AW10" s="203">
        <v>14.67</v>
      </c>
      <c r="AX10" s="203">
        <v>9.6669999999999998</v>
      </c>
      <c r="AY10" s="202">
        <v>26.474</v>
      </c>
      <c r="AZ10" s="200">
        <v>28.957999999999998</v>
      </c>
      <c r="BA10" s="203">
        <v>0</v>
      </c>
      <c r="BB10" s="203">
        <v>16.824999999999999</v>
      </c>
      <c r="BC10" s="203">
        <v>41.555999999999997</v>
      </c>
      <c r="BD10" s="203">
        <v>21.335999999999999</v>
      </c>
      <c r="BE10" s="203">
        <v>12.557</v>
      </c>
      <c r="BF10" s="203">
        <v>18.972999999999999</v>
      </c>
      <c r="BG10" s="203">
        <v>17.670000000000002</v>
      </c>
      <c r="BH10" s="203">
        <v>19.353999999999999</v>
      </c>
      <c r="BI10" s="203">
        <v>7.4740000000000002</v>
      </c>
      <c r="BJ10" s="203">
        <v>23.547000000000001</v>
      </c>
      <c r="BK10" s="202">
        <v>4.2</v>
      </c>
      <c r="BL10" s="200">
        <v>12.239000000000001</v>
      </c>
      <c r="BM10" s="203">
        <v>26.073</v>
      </c>
      <c r="BN10" s="203">
        <v>13.012</v>
      </c>
      <c r="BO10" s="203">
        <v>25.152000000000001</v>
      </c>
      <c r="BP10" s="203">
        <v>18.114000000000001</v>
      </c>
      <c r="BQ10" s="203">
        <v>26.744</v>
      </c>
      <c r="BR10" s="203">
        <v>20.14</v>
      </c>
      <c r="BS10" s="203">
        <v>4.0199999999999996</v>
      </c>
      <c r="BT10" s="203">
        <v>0</v>
      </c>
      <c r="BU10" s="203">
        <v>11.5</v>
      </c>
      <c r="BV10" s="203">
        <v>5.476</v>
      </c>
      <c r="BW10" s="202">
        <v>0</v>
      </c>
      <c r="BX10" s="200">
        <v>0.79100000000000004</v>
      </c>
      <c r="BY10" s="203">
        <v>0</v>
      </c>
      <c r="BZ10" s="203">
        <v>14.625</v>
      </c>
      <c r="CA10" s="203">
        <v>0</v>
      </c>
      <c r="CB10" s="203">
        <v>0</v>
      </c>
      <c r="CC10" s="203">
        <v>0</v>
      </c>
      <c r="CD10" s="203">
        <v>0</v>
      </c>
      <c r="CE10" s="203">
        <v>0</v>
      </c>
      <c r="CF10" s="203">
        <v>0</v>
      </c>
      <c r="CG10" s="203">
        <v>0</v>
      </c>
      <c r="CH10" s="203">
        <v>0</v>
      </c>
      <c r="CI10" s="202">
        <v>0</v>
      </c>
      <c r="CJ10" s="200">
        <v>0</v>
      </c>
      <c r="CK10" s="203">
        <v>0</v>
      </c>
      <c r="CL10" s="203">
        <v>0</v>
      </c>
      <c r="CM10" s="203">
        <v>0</v>
      </c>
      <c r="CN10" s="203">
        <v>0</v>
      </c>
      <c r="CO10" s="203">
        <v>0</v>
      </c>
      <c r="CP10" s="203">
        <v>0</v>
      </c>
      <c r="CQ10" s="203">
        <v>0</v>
      </c>
      <c r="CR10" s="203">
        <v>0</v>
      </c>
      <c r="CS10" s="203">
        <v>0</v>
      </c>
      <c r="CT10" s="203">
        <v>14.661</v>
      </c>
      <c r="CU10" s="202">
        <v>0</v>
      </c>
      <c r="CV10" s="200">
        <v>0</v>
      </c>
      <c r="CW10" s="203">
        <v>0</v>
      </c>
      <c r="CX10" s="203">
        <v>0</v>
      </c>
      <c r="CY10" s="203">
        <v>0</v>
      </c>
      <c r="CZ10" s="203">
        <v>0</v>
      </c>
      <c r="DA10" s="203">
        <v>0</v>
      </c>
      <c r="DB10" s="203">
        <v>0</v>
      </c>
      <c r="DC10" s="203">
        <v>2.8370000000000002</v>
      </c>
      <c r="DD10" s="203">
        <v>0</v>
      </c>
      <c r="DE10" s="203">
        <v>9.8070000000000004</v>
      </c>
      <c r="DF10" s="203">
        <v>14.846</v>
      </c>
      <c r="DG10" s="202">
        <v>0</v>
      </c>
      <c r="DH10" s="200">
        <v>0</v>
      </c>
      <c r="DI10" s="203">
        <v>0</v>
      </c>
      <c r="DJ10" s="203">
        <v>0</v>
      </c>
      <c r="DK10" s="203">
        <v>6.4139999999999997</v>
      </c>
      <c r="DL10" s="203">
        <v>7.5609999999999999</v>
      </c>
      <c r="DM10" s="203">
        <v>0</v>
      </c>
      <c r="DN10" s="203">
        <v>0</v>
      </c>
      <c r="DO10" s="203">
        <v>0</v>
      </c>
      <c r="DP10" s="203">
        <v>0</v>
      </c>
      <c r="DQ10" s="203">
        <v>0</v>
      </c>
      <c r="DR10" s="203">
        <v>0</v>
      </c>
      <c r="DS10" s="202">
        <v>0.8</v>
      </c>
      <c r="DT10" s="200">
        <v>0</v>
      </c>
      <c r="DU10" s="203">
        <v>0</v>
      </c>
      <c r="DV10" s="203">
        <v>0</v>
      </c>
      <c r="DW10" s="203">
        <v>0</v>
      </c>
      <c r="DX10" s="203">
        <v>0</v>
      </c>
      <c r="DY10" s="203">
        <v>0</v>
      </c>
      <c r="DZ10" s="203">
        <v>0</v>
      </c>
      <c r="EA10" s="203">
        <v>0</v>
      </c>
      <c r="EB10" s="203">
        <v>0</v>
      </c>
      <c r="EC10" s="203">
        <v>0</v>
      </c>
      <c r="ED10" s="203">
        <v>0</v>
      </c>
      <c r="EE10" s="202">
        <v>0</v>
      </c>
      <c r="EF10" s="200">
        <v>0</v>
      </c>
      <c r="EG10" s="203">
        <v>0</v>
      </c>
      <c r="EH10" s="203">
        <v>0</v>
      </c>
      <c r="EI10" s="203">
        <v>1.4890000000000001</v>
      </c>
      <c r="EJ10" s="203">
        <v>0</v>
      </c>
      <c r="EK10" s="203">
        <v>1.4890000000000001</v>
      </c>
      <c r="EL10" s="203">
        <v>0</v>
      </c>
      <c r="EM10" s="203">
        <v>236.07</v>
      </c>
      <c r="EN10" s="203">
        <v>1.365</v>
      </c>
      <c r="EO10" s="203">
        <v>0</v>
      </c>
      <c r="EP10" s="203">
        <v>30.800999999999998</v>
      </c>
      <c r="EQ10" s="202">
        <v>0</v>
      </c>
      <c r="ER10" s="200">
        <v>1.554</v>
      </c>
      <c r="ES10" s="203">
        <v>0</v>
      </c>
      <c r="ET10" s="203">
        <v>0</v>
      </c>
      <c r="EU10" s="203">
        <v>1.603</v>
      </c>
      <c r="EV10" s="203">
        <v>0</v>
      </c>
      <c r="EW10" s="203">
        <v>0</v>
      </c>
      <c r="EX10" s="203">
        <v>1.6</v>
      </c>
      <c r="EY10" s="203">
        <v>0</v>
      </c>
      <c r="EZ10" s="203">
        <v>0</v>
      </c>
      <c r="FA10" s="203">
        <v>3.8759999999999999</v>
      </c>
      <c r="FB10" s="203">
        <v>0</v>
      </c>
      <c r="FC10" s="202">
        <v>70.879000000000005</v>
      </c>
      <c r="FD10" s="200">
        <v>0</v>
      </c>
      <c r="FE10" s="203">
        <v>4.0439999999999996</v>
      </c>
      <c r="FF10" s="203">
        <v>0</v>
      </c>
      <c r="FG10" s="203">
        <v>1.7589999999999999</v>
      </c>
      <c r="FH10" s="203">
        <v>0</v>
      </c>
      <c r="FI10" s="203">
        <v>0</v>
      </c>
      <c r="FJ10" s="203">
        <v>2.024</v>
      </c>
      <c r="FK10" s="203">
        <v>0</v>
      </c>
      <c r="FL10" s="203">
        <v>2.5289999999999999</v>
      </c>
      <c r="FM10" s="203">
        <v>22.338000000000001</v>
      </c>
      <c r="FN10" s="203">
        <v>11.726000000000001</v>
      </c>
      <c r="FO10" s="202">
        <v>0</v>
      </c>
      <c r="FP10" s="200">
        <v>0</v>
      </c>
      <c r="FQ10" s="203">
        <v>0</v>
      </c>
      <c r="FR10" s="203">
        <v>0</v>
      </c>
      <c r="FS10" s="203">
        <v>0</v>
      </c>
      <c r="FT10" s="203">
        <v>0</v>
      </c>
      <c r="FU10" s="203">
        <v>0.155</v>
      </c>
      <c r="FV10" s="203">
        <v>0.2</v>
      </c>
      <c r="FW10" s="203">
        <v>0.182</v>
      </c>
      <c r="FX10" s="203">
        <v>0</v>
      </c>
      <c r="FY10" s="203">
        <v>0</v>
      </c>
      <c r="FZ10" s="203">
        <v>0.3</v>
      </c>
      <c r="GA10" s="202">
        <v>0</v>
      </c>
      <c r="GB10" s="200">
        <v>0</v>
      </c>
      <c r="GC10" s="203">
        <v>0</v>
      </c>
      <c r="GD10" s="203">
        <v>0</v>
      </c>
      <c r="GE10" s="203">
        <v>0</v>
      </c>
      <c r="GF10" s="203">
        <v>25.798999999999999</v>
      </c>
      <c r="GG10" s="203">
        <v>0</v>
      </c>
      <c r="GH10" s="203">
        <v>13.176</v>
      </c>
      <c r="GI10" s="203">
        <v>18.172000000000001</v>
      </c>
      <c r="GJ10" s="203">
        <v>5.9020000000000001</v>
      </c>
      <c r="GK10" s="203">
        <v>2.2320000000000002</v>
      </c>
      <c r="GL10" s="203">
        <v>40.255000000000003</v>
      </c>
      <c r="GM10" s="202">
        <v>54.234000000000002</v>
      </c>
      <c r="GN10" s="200">
        <v>15.935</v>
      </c>
      <c r="GO10" s="203">
        <v>5.1619999999999999</v>
      </c>
      <c r="GP10" s="203">
        <v>61.189</v>
      </c>
      <c r="GQ10" s="203">
        <v>69.251999999999995</v>
      </c>
      <c r="GR10" s="203">
        <v>15.224</v>
      </c>
      <c r="GS10" s="203">
        <v>29.254999999999999</v>
      </c>
      <c r="GT10" s="203">
        <v>50.776000000000003</v>
      </c>
      <c r="GU10" s="203">
        <v>77.653000000000006</v>
      </c>
      <c r="GV10" s="203">
        <v>116.071</v>
      </c>
      <c r="GW10" s="203">
        <v>36.932000000000002</v>
      </c>
      <c r="GX10" s="203">
        <v>0</v>
      </c>
      <c r="GY10" s="203">
        <v>0</v>
      </c>
      <c r="GZ10" s="200">
        <v>1.4550000000000001</v>
      </c>
      <c r="HA10" s="203">
        <v>22.434000000000001</v>
      </c>
      <c r="HB10" s="203">
        <v>13.461</v>
      </c>
      <c r="HC10" s="203">
        <v>35.997999999999998</v>
      </c>
      <c r="HD10" s="203">
        <v>22.114999999999998</v>
      </c>
      <c r="HE10" s="203">
        <v>11.430999999999999</v>
      </c>
      <c r="HF10" s="203">
        <v>20.936</v>
      </c>
      <c r="HG10" s="203">
        <v>42.12</v>
      </c>
      <c r="HH10" s="203">
        <v>12.353</v>
      </c>
      <c r="HI10" s="203">
        <v>25.593</v>
      </c>
      <c r="HJ10" s="203">
        <v>61.137</v>
      </c>
      <c r="HK10" s="203">
        <v>39.503739999999993</v>
      </c>
      <c r="HL10" s="200">
        <v>45.667809999999996</v>
      </c>
      <c r="HM10" s="203">
        <v>11.203719999999999</v>
      </c>
      <c r="HN10" s="203">
        <v>52.991529999999997</v>
      </c>
      <c r="HO10" s="203">
        <v>106.49925</v>
      </c>
      <c r="HP10" s="203">
        <v>201.02651</v>
      </c>
      <c r="HQ10" s="203">
        <v>188.65001000000001</v>
      </c>
      <c r="HR10" s="203">
        <v>87.302390000000003</v>
      </c>
      <c r="HS10" s="203">
        <v>75.611580000000004</v>
      </c>
      <c r="HT10" s="203">
        <v>99.958239999999989</v>
      </c>
      <c r="HU10" s="203">
        <v>81.715630000000004</v>
      </c>
      <c r="HV10" s="203">
        <v>44.079920000000001</v>
      </c>
      <c r="HW10" s="203">
        <v>48.730199999999996</v>
      </c>
      <c r="HX10" s="200">
        <v>0</v>
      </c>
      <c r="HY10" s="203">
        <v>75.445829999999987</v>
      </c>
      <c r="HZ10" s="203">
        <v>100.91212</v>
      </c>
      <c r="IA10" s="203">
        <v>28.699000000000002</v>
      </c>
      <c r="IB10" s="203">
        <v>0</v>
      </c>
      <c r="IC10" s="203">
        <v>37.404270000000004</v>
      </c>
      <c r="ID10" s="203">
        <v>66.951999999999998</v>
      </c>
      <c r="IE10" s="203">
        <v>10.444049999999999</v>
      </c>
      <c r="IF10" s="203">
        <v>68.838189999999983</v>
      </c>
      <c r="IG10" s="203">
        <v>0</v>
      </c>
      <c r="IH10" s="203">
        <v>35.696849999999998</v>
      </c>
      <c r="II10" s="203">
        <v>29.604849999999999</v>
      </c>
      <c r="IJ10" s="200">
        <v>31.21771</v>
      </c>
      <c r="IK10" s="203">
        <v>105.74052</v>
      </c>
      <c r="IL10" s="203">
        <v>7.7023999999999999</v>
      </c>
      <c r="IM10" s="203">
        <v>70.438399999999987</v>
      </c>
      <c r="IN10" s="203">
        <v>68.323459999999997</v>
      </c>
      <c r="IO10" s="203">
        <v>66.803610000000006</v>
      </c>
      <c r="IP10" s="203">
        <v>54.16451</v>
      </c>
      <c r="IQ10" s="203">
        <v>97.998999999999995</v>
      </c>
      <c r="IR10" s="203">
        <v>82.953999999999994</v>
      </c>
      <c r="IS10" s="203">
        <v>95.216999999999999</v>
      </c>
      <c r="IT10" s="203">
        <v>121.764</v>
      </c>
      <c r="IU10" s="203">
        <v>188.23500000000001</v>
      </c>
      <c r="IV10" s="200">
        <v>111.88638000000002</v>
      </c>
      <c r="IW10" s="201">
        <v>92.349589999999992</v>
      </c>
      <c r="IX10" s="201">
        <v>127.179</v>
      </c>
      <c r="IY10" s="201">
        <v>97.423719999999989</v>
      </c>
      <c r="IZ10" s="201">
        <v>96.432509999999994</v>
      </c>
      <c r="JA10" s="201">
        <v>112.2</v>
      </c>
      <c r="JB10" s="201">
        <v>68</v>
      </c>
      <c r="JC10" s="201">
        <v>142.4</v>
      </c>
      <c r="JD10" s="213">
        <v>160.84859999999998</v>
      </c>
      <c r="JE10" s="213">
        <v>126</v>
      </c>
      <c r="JF10" s="213">
        <v>75.293999999999997</v>
      </c>
      <c r="JG10" s="213">
        <v>92.637710000000013</v>
      </c>
      <c r="JH10" s="214">
        <v>88</v>
      </c>
      <c r="JI10" s="213">
        <v>116.83669999999998</v>
      </c>
      <c r="JJ10" s="213">
        <v>155.20980000000003</v>
      </c>
      <c r="JK10" s="213">
        <v>150.15995999999998</v>
      </c>
      <c r="JL10" s="213">
        <v>132.15780999999998</v>
      </c>
      <c r="JM10" s="213">
        <v>99.026799999999994</v>
      </c>
      <c r="JN10" s="213">
        <v>136.1968</v>
      </c>
      <c r="JO10" s="213">
        <v>125.97412000000001</v>
      </c>
      <c r="JP10" s="213">
        <v>170.31469999999999</v>
      </c>
      <c r="JQ10" s="213">
        <v>146.08019000000002</v>
      </c>
      <c r="JR10" s="213">
        <v>225.19647000000003</v>
      </c>
      <c r="JS10" s="215">
        <v>188.33953999999994</v>
      </c>
      <c r="JT10" s="207"/>
      <c r="JU10" s="216">
        <f t="shared" si="0"/>
        <v>-16.366566491917084</v>
      </c>
      <c r="JV10" s="217">
        <f t="shared" si="1"/>
        <v>103.30763789389863</v>
      </c>
    </row>
    <row r="11" spans="2:282">
      <c r="B11" s="198">
        <v>5</v>
      </c>
      <c r="C11" s="199" t="s">
        <v>3</v>
      </c>
      <c r="D11" s="200">
        <v>0</v>
      </c>
      <c r="E11" s="201">
        <v>0</v>
      </c>
      <c r="F11" s="201">
        <v>0</v>
      </c>
      <c r="G11" s="201">
        <v>0</v>
      </c>
      <c r="H11" s="201">
        <v>0</v>
      </c>
      <c r="I11" s="201">
        <v>0</v>
      </c>
      <c r="J11" s="201">
        <v>0</v>
      </c>
      <c r="K11" s="201">
        <v>0</v>
      </c>
      <c r="L11" s="201">
        <v>0</v>
      </c>
      <c r="M11" s="201">
        <v>0</v>
      </c>
      <c r="N11" s="201">
        <v>0</v>
      </c>
      <c r="O11" s="202">
        <v>0</v>
      </c>
      <c r="P11" s="200">
        <v>0</v>
      </c>
      <c r="Q11" s="201">
        <v>0</v>
      </c>
      <c r="R11" s="201">
        <v>0.53200000000000003</v>
      </c>
      <c r="S11" s="201">
        <v>0</v>
      </c>
      <c r="T11" s="201">
        <v>0</v>
      </c>
      <c r="U11" s="201">
        <v>0</v>
      </c>
      <c r="V11" s="201">
        <v>0</v>
      </c>
      <c r="W11" s="201">
        <v>0</v>
      </c>
      <c r="X11" s="201">
        <v>0</v>
      </c>
      <c r="Y11" s="201">
        <v>0</v>
      </c>
      <c r="Z11" s="203">
        <v>0</v>
      </c>
      <c r="AA11" s="202">
        <v>0.61</v>
      </c>
      <c r="AB11" s="200">
        <v>0</v>
      </c>
      <c r="AC11" s="203">
        <v>0</v>
      </c>
      <c r="AD11" s="203">
        <v>0</v>
      </c>
      <c r="AE11" s="203">
        <v>0</v>
      </c>
      <c r="AF11" s="203">
        <v>0</v>
      </c>
      <c r="AG11" s="203">
        <v>0</v>
      </c>
      <c r="AH11" s="203">
        <v>0</v>
      </c>
      <c r="AI11" s="203">
        <v>0</v>
      </c>
      <c r="AJ11" s="203">
        <v>0</v>
      </c>
      <c r="AK11" s="203">
        <v>0</v>
      </c>
      <c r="AL11" s="203">
        <v>0</v>
      </c>
      <c r="AM11" s="202">
        <v>0</v>
      </c>
      <c r="AN11" s="200">
        <v>54.167999999999999</v>
      </c>
      <c r="AO11" s="203">
        <v>0</v>
      </c>
      <c r="AP11" s="203">
        <v>0</v>
      </c>
      <c r="AQ11" s="203">
        <v>53.933999999999997</v>
      </c>
      <c r="AR11" s="203">
        <v>0</v>
      </c>
      <c r="AS11" s="203">
        <v>55.206000000000003</v>
      </c>
      <c r="AT11" s="203">
        <v>0</v>
      </c>
      <c r="AU11" s="203">
        <v>0</v>
      </c>
      <c r="AV11" s="203">
        <v>0</v>
      </c>
      <c r="AW11" s="203">
        <v>0</v>
      </c>
      <c r="AX11" s="203">
        <v>0</v>
      </c>
      <c r="AY11" s="202">
        <v>0</v>
      </c>
      <c r="AZ11" s="200">
        <v>0</v>
      </c>
      <c r="BA11" s="203">
        <v>0</v>
      </c>
      <c r="BB11" s="203">
        <v>0</v>
      </c>
      <c r="BC11" s="203">
        <v>0</v>
      </c>
      <c r="BD11" s="203">
        <v>0</v>
      </c>
      <c r="BE11" s="203">
        <v>0</v>
      </c>
      <c r="BF11" s="203">
        <v>0</v>
      </c>
      <c r="BG11" s="203">
        <v>0</v>
      </c>
      <c r="BH11" s="203">
        <v>0</v>
      </c>
      <c r="BI11" s="203">
        <v>0</v>
      </c>
      <c r="BJ11" s="203">
        <v>0</v>
      </c>
      <c r="BK11" s="202">
        <v>0</v>
      </c>
      <c r="BL11" s="200">
        <v>0</v>
      </c>
      <c r="BM11" s="203">
        <v>0</v>
      </c>
      <c r="BN11" s="203">
        <v>4.8000000000000001E-2</v>
      </c>
      <c r="BO11" s="203">
        <v>0</v>
      </c>
      <c r="BP11" s="203">
        <v>0</v>
      </c>
      <c r="BQ11" s="203">
        <v>0.05</v>
      </c>
      <c r="BR11" s="203">
        <v>0</v>
      </c>
      <c r="BS11" s="203">
        <v>0</v>
      </c>
      <c r="BT11" s="203">
        <v>0</v>
      </c>
      <c r="BU11" s="203">
        <v>0</v>
      </c>
      <c r="BV11" s="203">
        <v>0</v>
      </c>
      <c r="BW11" s="202">
        <v>0</v>
      </c>
      <c r="BX11" s="200">
        <v>0</v>
      </c>
      <c r="BY11" s="203">
        <v>0</v>
      </c>
      <c r="BZ11" s="203">
        <v>0</v>
      </c>
      <c r="CA11" s="203">
        <v>0</v>
      </c>
      <c r="CB11" s="203">
        <v>0</v>
      </c>
      <c r="CC11" s="203">
        <v>2.2610000000000001</v>
      </c>
      <c r="CD11" s="203">
        <v>0</v>
      </c>
      <c r="CE11" s="203">
        <v>0</v>
      </c>
      <c r="CF11" s="203">
        <v>0</v>
      </c>
      <c r="CG11" s="203">
        <v>0</v>
      </c>
      <c r="CH11" s="203">
        <v>0</v>
      </c>
      <c r="CI11" s="202">
        <v>0</v>
      </c>
      <c r="CJ11" s="200">
        <v>0</v>
      </c>
      <c r="CK11" s="203">
        <v>0</v>
      </c>
      <c r="CL11" s="203">
        <v>0</v>
      </c>
      <c r="CM11" s="203">
        <v>0</v>
      </c>
      <c r="CN11" s="203">
        <v>0</v>
      </c>
      <c r="CO11" s="203">
        <v>0</v>
      </c>
      <c r="CP11" s="203">
        <v>0</v>
      </c>
      <c r="CQ11" s="203">
        <v>0</v>
      </c>
      <c r="CR11" s="203">
        <v>0</v>
      </c>
      <c r="CS11" s="203">
        <v>0</v>
      </c>
      <c r="CT11" s="203">
        <v>0</v>
      </c>
      <c r="CU11" s="202">
        <v>0</v>
      </c>
      <c r="CV11" s="200">
        <v>0</v>
      </c>
      <c r="CW11" s="203">
        <v>0</v>
      </c>
      <c r="CX11" s="203">
        <v>0</v>
      </c>
      <c r="CY11" s="203">
        <v>0</v>
      </c>
      <c r="CZ11" s="203">
        <v>0</v>
      </c>
      <c r="DA11" s="203">
        <v>0</v>
      </c>
      <c r="DB11" s="203">
        <v>0</v>
      </c>
      <c r="DC11" s="203">
        <v>0</v>
      </c>
      <c r="DD11" s="203">
        <v>0</v>
      </c>
      <c r="DE11" s="203">
        <v>0</v>
      </c>
      <c r="DF11" s="203">
        <v>0</v>
      </c>
      <c r="DG11" s="202">
        <v>0</v>
      </c>
      <c r="DH11" s="200">
        <v>0</v>
      </c>
      <c r="DI11" s="203">
        <v>0</v>
      </c>
      <c r="DJ11" s="203">
        <v>0</v>
      </c>
      <c r="DK11" s="203">
        <v>0</v>
      </c>
      <c r="DL11" s="203">
        <v>0</v>
      </c>
      <c r="DM11" s="203">
        <v>0</v>
      </c>
      <c r="DN11" s="203">
        <v>0</v>
      </c>
      <c r="DO11" s="203">
        <v>0.1</v>
      </c>
      <c r="DP11" s="203">
        <v>0</v>
      </c>
      <c r="DQ11" s="203">
        <v>0</v>
      </c>
      <c r="DR11" s="203">
        <v>0</v>
      </c>
      <c r="DS11" s="202">
        <v>0</v>
      </c>
      <c r="DT11" s="200">
        <v>0</v>
      </c>
      <c r="DU11" s="203">
        <v>0</v>
      </c>
      <c r="DV11" s="203">
        <v>0</v>
      </c>
      <c r="DW11" s="203">
        <v>0</v>
      </c>
      <c r="DX11" s="203">
        <v>0</v>
      </c>
      <c r="DY11" s="203">
        <v>0</v>
      </c>
      <c r="DZ11" s="203">
        <v>0</v>
      </c>
      <c r="EA11" s="203">
        <v>0</v>
      </c>
      <c r="EB11" s="203">
        <v>0</v>
      </c>
      <c r="EC11" s="203">
        <v>0</v>
      </c>
      <c r="ED11" s="203">
        <v>0</v>
      </c>
      <c r="EE11" s="202">
        <v>0</v>
      </c>
      <c r="EF11" s="200">
        <v>0</v>
      </c>
      <c r="EG11" s="203">
        <v>0</v>
      </c>
      <c r="EH11" s="203">
        <v>0</v>
      </c>
      <c r="EI11" s="203">
        <v>0</v>
      </c>
      <c r="EJ11" s="203">
        <v>0</v>
      </c>
      <c r="EK11" s="203">
        <v>0</v>
      </c>
      <c r="EL11" s="203">
        <v>0</v>
      </c>
      <c r="EM11" s="203">
        <v>0.49</v>
      </c>
      <c r="EN11" s="203">
        <v>0</v>
      </c>
      <c r="EO11" s="203">
        <v>0</v>
      </c>
      <c r="EP11" s="203">
        <v>0</v>
      </c>
      <c r="EQ11" s="202">
        <v>0</v>
      </c>
      <c r="ER11" s="200">
        <v>0</v>
      </c>
      <c r="ES11" s="203">
        <v>0</v>
      </c>
      <c r="ET11" s="203">
        <v>0</v>
      </c>
      <c r="EU11" s="203">
        <v>0</v>
      </c>
      <c r="EV11" s="203">
        <v>0</v>
      </c>
      <c r="EW11" s="203">
        <v>0</v>
      </c>
      <c r="EX11" s="203">
        <v>0</v>
      </c>
      <c r="EY11" s="203">
        <v>0</v>
      </c>
      <c r="EZ11" s="203">
        <v>0</v>
      </c>
      <c r="FA11" s="203">
        <v>2.9000000000000001E-2</v>
      </c>
      <c r="FB11" s="203">
        <v>0</v>
      </c>
      <c r="FC11" s="202">
        <v>2.1999999999999999E-2</v>
      </c>
      <c r="FD11" s="200">
        <v>0</v>
      </c>
      <c r="FE11" s="203">
        <v>0</v>
      </c>
      <c r="FF11" s="203">
        <v>0</v>
      </c>
      <c r="FG11" s="203">
        <v>0</v>
      </c>
      <c r="FH11" s="203">
        <v>0</v>
      </c>
      <c r="FI11" s="203">
        <v>0</v>
      </c>
      <c r="FJ11" s="203">
        <v>0</v>
      </c>
      <c r="FK11" s="203">
        <v>0</v>
      </c>
      <c r="FL11" s="203">
        <v>1.0999999999999999E-2</v>
      </c>
      <c r="FM11" s="203">
        <v>0.1</v>
      </c>
      <c r="FN11" s="203">
        <v>0</v>
      </c>
      <c r="FO11" s="202">
        <v>0</v>
      </c>
      <c r="FP11" s="200">
        <v>0</v>
      </c>
      <c r="FQ11" s="203">
        <v>0</v>
      </c>
      <c r="FR11" s="203">
        <v>0.01</v>
      </c>
      <c r="FS11" s="203">
        <v>0</v>
      </c>
      <c r="FT11" s="203">
        <v>0</v>
      </c>
      <c r="FU11" s="203">
        <v>0</v>
      </c>
      <c r="FV11" s="203">
        <v>0</v>
      </c>
      <c r="FW11" s="203">
        <v>0</v>
      </c>
      <c r="FX11" s="203">
        <v>0</v>
      </c>
      <c r="FY11" s="203">
        <v>4.2999999999999997E-2</v>
      </c>
      <c r="FZ11" s="203">
        <v>0.4</v>
      </c>
      <c r="GA11" s="202">
        <v>8.9999999999999993E-3</v>
      </c>
      <c r="GB11" s="200">
        <v>0</v>
      </c>
      <c r="GC11" s="203">
        <v>0</v>
      </c>
      <c r="GD11" s="203">
        <v>0</v>
      </c>
      <c r="GE11" s="203">
        <v>0</v>
      </c>
      <c r="GF11" s="203">
        <v>0</v>
      </c>
      <c r="GG11" s="203">
        <v>97.564999999999998</v>
      </c>
      <c r="GH11" s="203">
        <v>0</v>
      </c>
      <c r="GI11" s="203">
        <v>2.5999999999999999E-2</v>
      </c>
      <c r="GJ11" s="203">
        <v>0</v>
      </c>
      <c r="GK11" s="203">
        <v>0</v>
      </c>
      <c r="GL11" s="203">
        <v>0</v>
      </c>
      <c r="GM11" s="202">
        <v>60.45</v>
      </c>
      <c r="GN11" s="200">
        <v>0</v>
      </c>
      <c r="GO11" s="203">
        <v>0</v>
      </c>
      <c r="GP11" s="203">
        <v>0</v>
      </c>
      <c r="GQ11" s="203">
        <v>0</v>
      </c>
      <c r="GR11" s="203">
        <v>0</v>
      </c>
      <c r="GS11" s="203">
        <v>0</v>
      </c>
      <c r="GT11" s="203">
        <v>0</v>
      </c>
      <c r="GU11" s="203">
        <v>0.12</v>
      </c>
      <c r="GV11" s="203">
        <v>0</v>
      </c>
      <c r="GW11" s="203">
        <v>1.5</v>
      </c>
      <c r="GX11" s="203">
        <v>0</v>
      </c>
      <c r="GY11" s="203">
        <v>0</v>
      </c>
      <c r="GZ11" s="200">
        <v>0</v>
      </c>
      <c r="HA11" s="203">
        <v>0</v>
      </c>
      <c r="HB11" s="203">
        <v>0</v>
      </c>
      <c r="HC11" s="203">
        <v>0</v>
      </c>
      <c r="HD11" s="203">
        <v>0</v>
      </c>
      <c r="HE11" s="203">
        <v>0</v>
      </c>
      <c r="HF11" s="203">
        <v>0</v>
      </c>
      <c r="HG11" s="203">
        <v>0</v>
      </c>
      <c r="HH11" s="203">
        <v>0</v>
      </c>
      <c r="HI11" s="203">
        <v>0</v>
      </c>
      <c r="HJ11" s="203">
        <v>0</v>
      </c>
      <c r="HK11" s="203">
        <v>0</v>
      </c>
      <c r="HL11" s="200">
        <v>0</v>
      </c>
      <c r="HM11" s="203">
        <v>0</v>
      </c>
      <c r="HN11" s="203">
        <v>0</v>
      </c>
      <c r="HO11" s="203">
        <v>0</v>
      </c>
      <c r="HP11" s="203">
        <v>0</v>
      </c>
      <c r="HQ11" s="203">
        <v>0</v>
      </c>
      <c r="HR11" s="203">
        <v>0</v>
      </c>
      <c r="HS11" s="203">
        <v>0</v>
      </c>
      <c r="HT11" s="203">
        <v>0</v>
      </c>
      <c r="HU11" s="203">
        <v>0</v>
      </c>
      <c r="HV11" s="203">
        <v>0</v>
      </c>
      <c r="HW11" s="203">
        <v>0.85111000000000003</v>
      </c>
      <c r="HX11" s="200">
        <v>0</v>
      </c>
      <c r="HY11" s="203">
        <v>0</v>
      </c>
      <c r="HZ11" s="203">
        <v>0</v>
      </c>
      <c r="IA11" s="203">
        <v>0</v>
      </c>
      <c r="IB11" s="203">
        <v>0</v>
      </c>
      <c r="IC11" s="203">
        <v>0</v>
      </c>
      <c r="ID11" s="203">
        <v>0</v>
      </c>
      <c r="IE11" s="203">
        <v>0</v>
      </c>
      <c r="IF11" s="203">
        <v>0</v>
      </c>
      <c r="IG11" s="203">
        <v>0</v>
      </c>
      <c r="IH11" s="203">
        <v>0</v>
      </c>
      <c r="II11" s="203">
        <v>0.02</v>
      </c>
      <c r="IJ11" s="200">
        <v>0</v>
      </c>
      <c r="IK11" s="203">
        <v>12.14</v>
      </c>
      <c r="IL11" s="203">
        <v>0</v>
      </c>
      <c r="IM11" s="203">
        <v>0</v>
      </c>
      <c r="IN11" s="203">
        <v>5.0000000000000001E-3</v>
      </c>
      <c r="IO11" s="203">
        <v>0</v>
      </c>
      <c r="IP11" s="203">
        <v>0</v>
      </c>
      <c r="IQ11" s="203">
        <v>0</v>
      </c>
      <c r="IR11" s="203">
        <v>0</v>
      </c>
      <c r="IS11" s="203">
        <v>0.1</v>
      </c>
      <c r="IT11" s="203">
        <v>0</v>
      </c>
      <c r="IU11" s="203">
        <v>0.05</v>
      </c>
      <c r="IV11" s="200">
        <v>0</v>
      </c>
      <c r="IW11" s="201">
        <v>0</v>
      </c>
      <c r="IX11" s="201">
        <v>0</v>
      </c>
      <c r="IY11" s="201">
        <v>0.02</v>
      </c>
      <c r="IZ11" s="201">
        <v>0</v>
      </c>
      <c r="JA11" s="201">
        <v>0</v>
      </c>
      <c r="JB11" s="201">
        <v>0</v>
      </c>
      <c r="JC11" s="201">
        <v>0</v>
      </c>
      <c r="JD11" s="213" t="s">
        <v>234</v>
      </c>
      <c r="JE11" s="213">
        <v>0</v>
      </c>
      <c r="JF11" s="213">
        <v>0</v>
      </c>
      <c r="JG11" s="213">
        <v>0</v>
      </c>
      <c r="JH11" s="214">
        <v>0</v>
      </c>
      <c r="JI11" s="213">
        <v>0</v>
      </c>
      <c r="JJ11" s="213">
        <v>0</v>
      </c>
      <c r="JK11" s="213">
        <v>0</v>
      </c>
      <c r="JL11" s="213">
        <v>3.4259999999999999E-2</v>
      </c>
      <c r="JM11" s="213">
        <v>0</v>
      </c>
      <c r="JN11" s="213">
        <v>0</v>
      </c>
      <c r="JO11" s="213">
        <v>0</v>
      </c>
      <c r="JP11" s="213">
        <v>0</v>
      </c>
      <c r="JQ11" s="213">
        <v>0</v>
      </c>
      <c r="JR11" s="213">
        <v>0</v>
      </c>
      <c r="JS11" s="215">
        <v>0</v>
      </c>
      <c r="JT11" s="207"/>
      <c r="JU11" s="216">
        <f t="shared" si="0"/>
        <v>0</v>
      </c>
      <c r="JV11" s="217">
        <f t="shared" si="1"/>
        <v>0</v>
      </c>
    </row>
    <row r="12" spans="2:282">
      <c r="B12" s="198">
        <v>6</v>
      </c>
      <c r="C12" s="199" t="s">
        <v>4</v>
      </c>
      <c r="D12" s="200">
        <v>11.487</v>
      </c>
      <c r="E12" s="201">
        <v>0</v>
      </c>
      <c r="F12" s="201">
        <v>0.1</v>
      </c>
      <c r="G12" s="201">
        <v>0.15</v>
      </c>
      <c r="H12" s="201">
        <v>1.1000000000000001</v>
      </c>
      <c r="I12" s="201">
        <v>0</v>
      </c>
      <c r="J12" s="201">
        <v>0.627</v>
      </c>
      <c r="K12" s="201">
        <v>0</v>
      </c>
      <c r="L12" s="201">
        <v>0.5</v>
      </c>
      <c r="M12" s="201">
        <v>0</v>
      </c>
      <c r="N12" s="201">
        <v>0</v>
      </c>
      <c r="O12" s="202">
        <v>0</v>
      </c>
      <c r="P12" s="200">
        <v>0.1</v>
      </c>
      <c r="Q12" s="201">
        <v>0</v>
      </c>
      <c r="R12" s="201">
        <v>0</v>
      </c>
      <c r="S12" s="201">
        <v>0</v>
      </c>
      <c r="T12" s="201">
        <v>0</v>
      </c>
      <c r="U12" s="201">
        <v>0</v>
      </c>
      <c r="V12" s="201">
        <v>1.5109999999999999</v>
      </c>
      <c r="W12" s="201">
        <v>0</v>
      </c>
      <c r="X12" s="201">
        <v>0.3</v>
      </c>
      <c r="Y12" s="201">
        <v>0</v>
      </c>
      <c r="Z12" s="203">
        <v>0</v>
      </c>
      <c r="AA12" s="202">
        <v>0</v>
      </c>
      <c r="AB12" s="200">
        <v>0</v>
      </c>
      <c r="AC12" s="203">
        <v>0</v>
      </c>
      <c r="AD12" s="203">
        <v>0.1</v>
      </c>
      <c r="AE12" s="203">
        <v>0</v>
      </c>
      <c r="AF12" s="203">
        <v>0.05</v>
      </c>
      <c r="AG12" s="203">
        <v>0</v>
      </c>
      <c r="AH12" s="203">
        <v>0.5</v>
      </c>
      <c r="AI12" s="203">
        <v>0.2</v>
      </c>
      <c r="AJ12" s="203">
        <v>0.2</v>
      </c>
      <c r="AK12" s="203">
        <v>0</v>
      </c>
      <c r="AL12" s="203">
        <v>0</v>
      </c>
      <c r="AM12" s="202">
        <v>0</v>
      </c>
      <c r="AN12" s="200">
        <v>0</v>
      </c>
      <c r="AO12" s="203">
        <v>0</v>
      </c>
      <c r="AP12" s="203">
        <v>0</v>
      </c>
      <c r="AQ12" s="203">
        <v>0.05</v>
      </c>
      <c r="AR12" s="203">
        <v>0</v>
      </c>
      <c r="AS12" s="203">
        <v>0</v>
      </c>
      <c r="AT12" s="203">
        <v>0</v>
      </c>
      <c r="AU12" s="203">
        <v>0.01</v>
      </c>
      <c r="AV12" s="203">
        <v>0</v>
      </c>
      <c r="AW12" s="203">
        <v>0</v>
      </c>
      <c r="AX12" s="203">
        <v>0.05</v>
      </c>
      <c r="AY12" s="202">
        <v>4.1989999999999998</v>
      </c>
      <c r="AZ12" s="200">
        <v>3.8149999999999999</v>
      </c>
      <c r="BA12" s="203">
        <v>0.01</v>
      </c>
      <c r="BB12" s="203">
        <v>0.2</v>
      </c>
      <c r="BC12" s="203">
        <v>0</v>
      </c>
      <c r="BD12" s="203">
        <v>0</v>
      </c>
      <c r="BE12" s="203">
        <v>0.54</v>
      </c>
      <c r="BF12" s="203">
        <v>0</v>
      </c>
      <c r="BG12" s="203">
        <v>0</v>
      </c>
      <c r="BH12" s="203">
        <v>0</v>
      </c>
      <c r="BI12" s="203">
        <v>0</v>
      </c>
      <c r="BJ12" s="203">
        <v>0</v>
      </c>
      <c r="BK12" s="202">
        <v>4.9909999999999997</v>
      </c>
      <c r="BL12" s="200">
        <v>0.5</v>
      </c>
      <c r="BM12" s="203">
        <v>0.23</v>
      </c>
      <c r="BN12" s="203">
        <v>0</v>
      </c>
      <c r="BO12" s="203">
        <v>3.8180000000000001</v>
      </c>
      <c r="BP12" s="203">
        <v>0.06</v>
      </c>
      <c r="BQ12" s="203">
        <v>0.05</v>
      </c>
      <c r="BR12" s="203">
        <v>0</v>
      </c>
      <c r="BS12" s="203">
        <v>0.05</v>
      </c>
      <c r="BT12" s="203">
        <v>0</v>
      </c>
      <c r="BU12" s="203">
        <v>5.6769999999999996</v>
      </c>
      <c r="BV12" s="203">
        <v>0.25</v>
      </c>
      <c r="BW12" s="202">
        <v>0.04</v>
      </c>
      <c r="BX12" s="200">
        <v>0</v>
      </c>
      <c r="BY12" s="203">
        <v>0</v>
      </c>
      <c r="BZ12" s="203">
        <v>0</v>
      </c>
      <c r="CA12" s="203">
        <v>0.08</v>
      </c>
      <c r="CB12" s="203">
        <v>0</v>
      </c>
      <c r="CC12" s="203">
        <v>0</v>
      </c>
      <c r="CD12" s="203">
        <v>5.0000000000000001E-3</v>
      </c>
      <c r="CE12" s="203">
        <v>0</v>
      </c>
      <c r="CF12" s="203">
        <v>0.16</v>
      </c>
      <c r="CG12" s="203">
        <v>0</v>
      </c>
      <c r="CH12" s="203">
        <v>0</v>
      </c>
      <c r="CI12" s="202">
        <v>0</v>
      </c>
      <c r="CJ12" s="200">
        <v>0</v>
      </c>
      <c r="CK12" s="203">
        <v>0.1</v>
      </c>
      <c r="CL12" s="203">
        <v>0</v>
      </c>
      <c r="CM12" s="203">
        <v>0</v>
      </c>
      <c r="CN12" s="203">
        <v>0</v>
      </c>
      <c r="CO12" s="203">
        <v>0</v>
      </c>
      <c r="CP12" s="203">
        <v>0</v>
      </c>
      <c r="CQ12" s="203">
        <v>0</v>
      </c>
      <c r="CR12" s="203">
        <v>0.03</v>
      </c>
      <c r="CS12" s="203">
        <v>0</v>
      </c>
      <c r="CT12" s="203">
        <v>0</v>
      </c>
      <c r="CU12" s="202">
        <v>0.1</v>
      </c>
      <c r="CV12" s="200">
        <v>0</v>
      </c>
      <c r="CW12" s="203">
        <v>0</v>
      </c>
      <c r="CX12" s="203">
        <v>0.1</v>
      </c>
      <c r="CY12" s="203">
        <v>0.1</v>
      </c>
      <c r="CZ12" s="203">
        <v>0</v>
      </c>
      <c r="DA12" s="203">
        <v>0</v>
      </c>
      <c r="DB12" s="203">
        <v>0</v>
      </c>
      <c r="DC12" s="203">
        <v>0</v>
      </c>
      <c r="DD12" s="203">
        <v>0</v>
      </c>
      <c r="DE12" s="203">
        <v>0</v>
      </c>
      <c r="DF12" s="203">
        <v>0.1</v>
      </c>
      <c r="DG12" s="202">
        <v>0</v>
      </c>
      <c r="DH12" s="200">
        <v>0.2</v>
      </c>
      <c r="DI12" s="203">
        <v>0</v>
      </c>
      <c r="DJ12" s="203">
        <v>0.24</v>
      </c>
      <c r="DK12" s="203">
        <v>0.05</v>
      </c>
      <c r="DL12" s="203">
        <v>0</v>
      </c>
      <c r="DM12" s="203">
        <v>0</v>
      </c>
      <c r="DN12" s="203">
        <v>0</v>
      </c>
      <c r="DO12" s="203">
        <v>0</v>
      </c>
      <c r="DP12" s="203">
        <v>0</v>
      </c>
      <c r="DQ12" s="203">
        <v>0</v>
      </c>
      <c r="DR12" s="203">
        <v>0</v>
      </c>
      <c r="DS12" s="202">
        <v>0</v>
      </c>
      <c r="DT12" s="200">
        <v>0</v>
      </c>
      <c r="DU12" s="203">
        <v>0</v>
      </c>
      <c r="DV12" s="203">
        <v>0.6</v>
      </c>
      <c r="DW12" s="203">
        <v>0.4</v>
      </c>
      <c r="DX12" s="203">
        <v>0</v>
      </c>
      <c r="DY12" s="203">
        <v>0</v>
      </c>
      <c r="DZ12" s="203">
        <v>0.4</v>
      </c>
      <c r="EA12" s="203">
        <v>0.4</v>
      </c>
      <c r="EB12" s="203">
        <v>0.5</v>
      </c>
      <c r="EC12" s="203">
        <v>0.55000000000000004</v>
      </c>
      <c r="ED12" s="203">
        <v>0.3</v>
      </c>
      <c r="EE12" s="202">
        <v>0.22</v>
      </c>
      <c r="EF12" s="200">
        <v>0.3</v>
      </c>
      <c r="EG12" s="203">
        <v>0.4</v>
      </c>
      <c r="EH12" s="203">
        <v>0.5</v>
      </c>
      <c r="EI12" s="203">
        <v>0.3</v>
      </c>
      <c r="EJ12" s="203">
        <v>0</v>
      </c>
      <c r="EK12" s="203">
        <v>0</v>
      </c>
      <c r="EL12" s="203">
        <v>0.25</v>
      </c>
      <c r="EM12" s="203">
        <v>0.04</v>
      </c>
      <c r="EN12" s="203">
        <v>0</v>
      </c>
      <c r="EO12" s="203">
        <v>0.8</v>
      </c>
      <c r="EP12" s="203">
        <v>0</v>
      </c>
      <c r="EQ12" s="202">
        <v>0</v>
      </c>
      <c r="ER12" s="200">
        <v>0</v>
      </c>
      <c r="ES12" s="203">
        <v>0.2</v>
      </c>
      <c r="ET12" s="203">
        <v>0</v>
      </c>
      <c r="EU12" s="203">
        <v>0</v>
      </c>
      <c r="EV12" s="203">
        <v>0.15</v>
      </c>
      <c r="EW12" s="203">
        <v>0.05</v>
      </c>
      <c r="EX12" s="203">
        <v>0</v>
      </c>
      <c r="EY12" s="203">
        <v>0</v>
      </c>
      <c r="EZ12" s="203">
        <v>0</v>
      </c>
      <c r="FA12" s="203">
        <v>0.4</v>
      </c>
      <c r="FB12" s="203">
        <v>0</v>
      </c>
      <c r="FC12" s="202">
        <v>0</v>
      </c>
      <c r="FD12" s="200">
        <v>0</v>
      </c>
      <c r="FE12" s="203">
        <v>0</v>
      </c>
      <c r="FF12" s="203">
        <v>0</v>
      </c>
      <c r="FG12" s="203">
        <v>0</v>
      </c>
      <c r="FH12" s="203">
        <v>0</v>
      </c>
      <c r="FI12" s="203">
        <v>0</v>
      </c>
      <c r="FJ12" s="203">
        <v>0</v>
      </c>
      <c r="FK12" s="203">
        <v>0</v>
      </c>
      <c r="FL12" s="203">
        <v>0</v>
      </c>
      <c r="FM12" s="203">
        <v>0.05</v>
      </c>
      <c r="FN12" s="203">
        <v>0.113</v>
      </c>
      <c r="FO12" s="202">
        <v>0</v>
      </c>
      <c r="FP12" s="200">
        <v>0</v>
      </c>
      <c r="FQ12" s="203">
        <v>53.832000000000001</v>
      </c>
      <c r="FR12" s="203">
        <v>0</v>
      </c>
      <c r="FS12" s="203">
        <v>0</v>
      </c>
      <c r="FT12" s="203">
        <v>0</v>
      </c>
      <c r="FU12" s="203">
        <v>0</v>
      </c>
      <c r="FV12" s="203">
        <v>0</v>
      </c>
      <c r="FW12" s="203">
        <v>0</v>
      </c>
      <c r="FX12" s="203">
        <v>0</v>
      </c>
      <c r="FY12" s="203">
        <v>0</v>
      </c>
      <c r="FZ12" s="203">
        <v>0</v>
      </c>
      <c r="GA12" s="202">
        <v>0.2</v>
      </c>
      <c r="GB12" s="200">
        <v>0</v>
      </c>
      <c r="GC12" s="203">
        <v>0</v>
      </c>
      <c r="GD12" s="203">
        <v>4.4999999999999998E-2</v>
      </c>
      <c r="GE12" s="203">
        <v>0.1</v>
      </c>
      <c r="GF12" s="203">
        <v>0</v>
      </c>
      <c r="GG12" s="203">
        <v>26.16</v>
      </c>
      <c r="GH12" s="203">
        <v>0.05</v>
      </c>
      <c r="GI12" s="203">
        <v>0</v>
      </c>
      <c r="GJ12" s="203">
        <v>1.294</v>
      </c>
      <c r="GK12" s="203">
        <v>0</v>
      </c>
      <c r="GL12" s="203">
        <v>0.02</v>
      </c>
      <c r="GM12" s="202">
        <v>0</v>
      </c>
      <c r="GN12" s="200">
        <v>0</v>
      </c>
      <c r="GO12" s="203">
        <v>0</v>
      </c>
      <c r="GP12" s="203">
        <v>0</v>
      </c>
      <c r="GQ12" s="203">
        <v>0</v>
      </c>
      <c r="GR12" s="203">
        <v>0</v>
      </c>
      <c r="GS12" s="203">
        <v>0</v>
      </c>
      <c r="GT12" s="203">
        <v>17.626000000000001</v>
      </c>
      <c r="GU12" s="203">
        <v>0</v>
      </c>
      <c r="GV12" s="203">
        <v>0</v>
      </c>
      <c r="GW12" s="203">
        <v>0</v>
      </c>
      <c r="GX12" s="203">
        <v>0</v>
      </c>
      <c r="GY12" s="203">
        <v>0</v>
      </c>
      <c r="GZ12" s="200">
        <v>0</v>
      </c>
      <c r="HA12" s="203">
        <v>0</v>
      </c>
      <c r="HB12" s="203">
        <v>0</v>
      </c>
      <c r="HC12" s="203">
        <v>0</v>
      </c>
      <c r="HD12" s="203">
        <v>0.2</v>
      </c>
      <c r="HE12" s="203">
        <v>0</v>
      </c>
      <c r="HF12" s="203">
        <v>0</v>
      </c>
      <c r="HG12" s="203">
        <v>0</v>
      </c>
      <c r="HH12" s="203">
        <v>0</v>
      </c>
      <c r="HI12" s="203">
        <v>0</v>
      </c>
      <c r="HJ12" s="203">
        <v>0</v>
      </c>
      <c r="HK12" s="203">
        <v>0</v>
      </c>
      <c r="HL12" s="200">
        <v>0</v>
      </c>
      <c r="HM12" s="203">
        <v>0</v>
      </c>
      <c r="HN12" s="203">
        <v>0</v>
      </c>
      <c r="HO12" s="203">
        <v>0</v>
      </c>
      <c r="HP12" s="203">
        <v>0</v>
      </c>
      <c r="HQ12" s="203">
        <v>0</v>
      </c>
      <c r="HR12" s="203">
        <v>0.05</v>
      </c>
      <c r="HS12" s="203">
        <v>0</v>
      </c>
      <c r="HT12" s="203">
        <v>0</v>
      </c>
      <c r="HU12" s="203">
        <v>0</v>
      </c>
      <c r="HV12" s="203">
        <v>0</v>
      </c>
      <c r="HW12" s="203">
        <v>0</v>
      </c>
      <c r="HX12" s="200">
        <v>0</v>
      </c>
      <c r="HY12" s="203">
        <v>0</v>
      </c>
      <c r="HZ12" s="203">
        <v>0.05</v>
      </c>
      <c r="IA12" s="203">
        <v>0</v>
      </c>
      <c r="IB12" s="203">
        <v>0.05</v>
      </c>
      <c r="IC12" s="203">
        <v>0</v>
      </c>
      <c r="ID12" s="203">
        <v>0</v>
      </c>
      <c r="IE12" s="203">
        <v>0</v>
      </c>
      <c r="IF12" s="203">
        <v>0</v>
      </c>
      <c r="IG12" s="203">
        <v>0.15</v>
      </c>
      <c r="IH12" s="203">
        <v>0.05</v>
      </c>
      <c r="II12" s="203">
        <v>0.123</v>
      </c>
      <c r="IJ12" s="200">
        <v>0.45</v>
      </c>
      <c r="IK12" s="203">
        <v>1.9E-2</v>
      </c>
      <c r="IL12" s="203">
        <v>0</v>
      </c>
      <c r="IM12" s="203">
        <v>0.03</v>
      </c>
      <c r="IN12" s="203">
        <v>3.177</v>
      </c>
      <c r="IO12" s="203">
        <v>0.25</v>
      </c>
      <c r="IP12" s="203">
        <v>0.2</v>
      </c>
      <c r="IQ12" s="203">
        <v>0.39</v>
      </c>
      <c r="IR12" s="203">
        <v>0.4</v>
      </c>
      <c r="IS12" s="203">
        <v>0.19</v>
      </c>
      <c r="IT12" s="203">
        <v>0.05</v>
      </c>
      <c r="IU12" s="203">
        <v>0.12</v>
      </c>
      <c r="IV12" s="200">
        <v>0</v>
      </c>
      <c r="IW12" s="201">
        <v>0</v>
      </c>
      <c r="IX12" s="201">
        <v>0</v>
      </c>
      <c r="IY12" s="201">
        <v>0.32</v>
      </c>
      <c r="IZ12" s="201">
        <v>3.4000000000000002E-2</v>
      </c>
      <c r="JA12" s="201">
        <v>0.4</v>
      </c>
      <c r="JB12" s="201">
        <v>0</v>
      </c>
      <c r="JC12" s="201">
        <v>0.1</v>
      </c>
      <c r="JD12" s="213">
        <v>0.63</v>
      </c>
      <c r="JE12" s="213">
        <v>0</v>
      </c>
      <c r="JF12" s="213">
        <v>0.03</v>
      </c>
      <c r="JG12" s="213">
        <v>0</v>
      </c>
      <c r="JH12" s="214">
        <v>0.2</v>
      </c>
      <c r="JI12" s="213">
        <v>0</v>
      </c>
      <c r="JJ12" s="213">
        <v>0</v>
      </c>
      <c r="JK12" s="213">
        <v>0</v>
      </c>
      <c r="JL12" s="213">
        <v>0.4</v>
      </c>
      <c r="JM12" s="213">
        <v>0.03</v>
      </c>
      <c r="JN12" s="213">
        <v>0.09</v>
      </c>
      <c r="JO12" s="213">
        <v>0.02</v>
      </c>
      <c r="JP12" s="213">
        <v>0</v>
      </c>
      <c r="JQ12" s="213">
        <v>0</v>
      </c>
      <c r="JR12" s="213">
        <v>0</v>
      </c>
      <c r="JS12" s="215">
        <v>0</v>
      </c>
      <c r="JT12" s="207"/>
      <c r="JU12" s="216">
        <f t="shared" si="0"/>
        <v>0</v>
      </c>
      <c r="JV12" s="217">
        <f t="shared" si="1"/>
        <v>0</v>
      </c>
    </row>
    <row r="13" spans="2:282">
      <c r="B13" s="198">
        <v>7</v>
      </c>
      <c r="C13" s="199" t="s">
        <v>5</v>
      </c>
      <c r="D13" s="200">
        <v>120.438</v>
      </c>
      <c r="E13" s="201">
        <v>103.34099999999999</v>
      </c>
      <c r="F13" s="201">
        <v>77.935000000000002</v>
      </c>
      <c r="G13" s="201">
        <v>152.92500000000001</v>
      </c>
      <c r="H13" s="201">
        <v>249.18199999999999</v>
      </c>
      <c r="I13" s="201">
        <v>94.748000000000005</v>
      </c>
      <c r="J13" s="201">
        <v>127.336</v>
      </c>
      <c r="K13" s="201">
        <v>80.304000000000002</v>
      </c>
      <c r="L13" s="201">
        <v>110.935</v>
      </c>
      <c r="M13" s="201">
        <v>129.083</v>
      </c>
      <c r="N13" s="201">
        <v>209.23099999999999</v>
      </c>
      <c r="O13" s="202">
        <v>144.4</v>
      </c>
      <c r="P13" s="200">
        <v>98.540999999999997</v>
      </c>
      <c r="Q13" s="201">
        <v>138.49700000000001</v>
      </c>
      <c r="R13" s="201">
        <v>203.62899999999999</v>
      </c>
      <c r="S13" s="201">
        <v>191.85599999999999</v>
      </c>
      <c r="T13" s="201">
        <v>129.59700000000001</v>
      </c>
      <c r="U13" s="201">
        <v>125.374</v>
      </c>
      <c r="V13" s="201">
        <v>149.941</v>
      </c>
      <c r="W13" s="201">
        <v>105.93</v>
      </c>
      <c r="X13" s="201">
        <v>103.956</v>
      </c>
      <c r="Y13" s="201">
        <v>167.77500000000001</v>
      </c>
      <c r="Z13" s="203">
        <v>143.15100000000001</v>
      </c>
      <c r="AA13" s="202">
        <v>140.65100000000001</v>
      </c>
      <c r="AB13" s="200">
        <v>97.584000000000003</v>
      </c>
      <c r="AC13" s="203">
        <v>123.37</v>
      </c>
      <c r="AD13" s="203">
        <v>293.98399999999998</v>
      </c>
      <c r="AE13" s="203">
        <v>332.78300000000002</v>
      </c>
      <c r="AF13" s="203">
        <v>290.84800000000001</v>
      </c>
      <c r="AG13" s="203">
        <v>326.31099999999998</v>
      </c>
      <c r="AH13" s="203">
        <v>186.51499999999999</v>
      </c>
      <c r="AI13" s="203">
        <v>198.49600000000001</v>
      </c>
      <c r="AJ13" s="203">
        <v>262.76400000000001</v>
      </c>
      <c r="AK13" s="203">
        <v>142.833</v>
      </c>
      <c r="AL13" s="203">
        <v>142.398</v>
      </c>
      <c r="AM13" s="202">
        <v>126.47199999999999</v>
      </c>
      <c r="AN13" s="200">
        <v>118.13</v>
      </c>
      <c r="AO13" s="203">
        <v>114.09099999999999</v>
      </c>
      <c r="AP13" s="203">
        <v>153.25899999999999</v>
      </c>
      <c r="AQ13" s="203">
        <v>148.91300000000001</v>
      </c>
      <c r="AR13" s="203">
        <v>114.551</v>
      </c>
      <c r="AS13" s="203">
        <v>116.70699999999999</v>
      </c>
      <c r="AT13" s="203">
        <v>148.99199999999999</v>
      </c>
      <c r="AU13" s="203">
        <v>96.073999999999998</v>
      </c>
      <c r="AV13" s="203">
        <v>76.804000000000002</v>
      </c>
      <c r="AW13" s="203">
        <v>91.706000000000003</v>
      </c>
      <c r="AX13" s="203">
        <v>86.192999999999998</v>
      </c>
      <c r="AY13" s="202">
        <v>101.22799999999999</v>
      </c>
      <c r="AZ13" s="200">
        <v>75.509</v>
      </c>
      <c r="BA13" s="203">
        <v>56.767000000000003</v>
      </c>
      <c r="BB13" s="203">
        <v>73.066000000000003</v>
      </c>
      <c r="BC13" s="203">
        <v>79.519000000000005</v>
      </c>
      <c r="BD13" s="203">
        <v>105.292</v>
      </c>
      <c r="BE13" s="203">
        <v>64.308000000000007</v>
      </c>
      <c r="BF13" s="203">
        <v>91.191999999999993</v>
      </c>
      <c r="BG13" s="203">
        <v>74.733000000000004</v>
      </c>
      <c r="BH13" s="203">
        <v>68.292000000000002</v>
      </c>
      <c r="BI13" s="203">
        <v>89.488</v>
      </c>
      <c r="BJ13" s="203">
        <v>72.563999999999993</v>
      </c>
      <c r="BK13" s="202">
        <v>71.683999999999997</v>
      </c>
      <c r="BL13" s="200">
        <v>59.585000000000001</v>
      </c>
      <c r="BM13" s="203">
        <v>103.619</v>
      </c>
      <c r="BN13" s="203">
        <v>68.346999999999994</v>
      </c>
      <c r="BO13" s="203">
        <v>71.251000000000005</v>
      </c>
      <c r="BP13" s="203">
        <v>86.465999999999994</v>
      </c>
      <c r="BQ13" s="203">
        <v>86.253</v>
      </c>
      <c r="BR13" s="203">
        <v>54.402999999999999</v>
      </c>
      <c r="BS13" s="203">
        <v>35.612000000000002</v>
      </c>
      <c r="BT13" s="203">
        <v>42.06</v>
      </c>
      <c r="BU13" s="203">
        <v>83.584999999999994</v>
      </c>
      <c r="BV13" s="203">
        <v>45.939</v>
      </c>
      <c r="BW13" s="202">
        <v>47.914000000000001</v>
      </c>
      <c r="BX13" s="200">
        <v>49.99</v>
      </c>
      <c r="BY13" s="203">
        <v>55.847999999999999</v>
      </c>
      <c r="BZ13" s="203">
        <v>65.05</v>
      </c>
      <c r="CA13" s="203">
        <v>76.706000000000003</v>
      </c>
      <c r="CB13" s="203">
        <v>83.619</v>
      </c>
      <c r="CC13" s="203">
        <v>70.582999999999998</v>
      </c>
      <c r="CD13" s="203">
        <v>93.135000000000005</v>
      </c>
      <c r="CE13" s="203">
        <v>82.025000000000006</v>
      </c>
      <c r="CF13" s="203">
        <v>83.488</v>
      </c>
      <c r="CG13" s="203">
        <v>103.336</v>
      </c>
      <c r="CH13" s="203">
        <v>62.671999999999997</v>
      </c>
      <c r="CI13" s="202">
        <v>57.393000000000001</v>
      </c>
      <c r="CJ13" s="200">
        <v>66.519000000000005</v>
      </c>
      <c r="CK13" s="203">
        <v>64.712999999999994</v>
      </c>
      <c r="CL13" s="203">
        <v>87.658000000000001</v>
      </c>
      <c r="CM13" s="203">
        <v>157.09399999999999</v>
      </c>
      <c r="CN13" s="203">
        <v>79.617999999999995</v>
      </c>
      <c r="CO13" s="203">
        <v>68.998000000000005</v>
      </c>
      <c r="CP13" s="203">
        <v>90.557000000000002</v>
      </c>
      <c r="CQ13" s="203">
        <v>98.584000000000003</v>
      </c>
      <c r="CR13" s="203">
        <v>88.712000000000003</v>
      </c>
      <c r="CS13" s="203">
        <v>87.741</v>
      </c>
      <c r="CT13" s="203">
        <v>74.700999999999993</v>
      </c>
      <c r="CU13" s="202">
        <v>102.619</v>
      </c>
      <c r="CV13" s="200">
        <v>79.084000000000003</v>
      </c>
      <c r="CW13" s="203">
        <v>66.897000000000006</v>
      </c>
      <c r="CX13" s="203">
        <v>141.982</v>
      </c>
      <c r="CY13" s="203">
        <v>141.96799999999999</v>
      </c>
      <c r="CZ13" s="203">
        <v>156.59700000000001</v>
      </c>
      <c r="DA13" s="203">
        <v>133.17099999999999</v>
      </c>
      <c r="DB13" s="203">
        <v>96.275000000000006</v>
      </c>
      <c r="DC13" s="203">
        <v>97.421999999999997</v>
      </c>
      <c r="DD13" s="203">
        <v>142.40199999999999</v>
      </c>
      <c r="DE13" s="203">
        <v>122.251</v>
      </c>
      <c r="DF13" s="203">
        <v>95.081000000000003</v>
      </c>
      <c r="DG13" s="202">
        <v>78.408000000000001</v>
      </c>
      <c r="DH13" s="200">
        <v>49.908000000000001</v>
      </c>
      <c r="DI13" s="203">
        <v>84.114999999999995</v>
      </c>
      <c r="DJ13" s="203">
        <v>98.658000000000001</v>
      </c>
      <c r="DK13" s="203">
        <v>79.948999999999998</v>
      </c>
      <c r="DL13" s="203">
        <v>109.26900000000001</v>
      </c>
      <c r="DM13" s="203">
        <v>106.381</v>
      </c>
      <c r="DN13" s="203">
        <v>73.177000000000007</v>
      </c>
      <c r="DO13" s="203">
        <v>63.737000000000002</v>
      </c>
      <c r="DP13" s="203">
        <v>56.143999999999998</v>
      </c>
      <c r="DQ13" s="203">
        <v>70.765000000000001</v>
      </c>
      <c r="DR13" s="203">
        <v>78.804000000000002</v>
      </c>
      <c r="DS13" s="202">
        <v>49.070999999999998</v>
      </c>
      <c r="DT13" s="200">
        <v>41.125</v>
      </c>
      <c r="DU13" s="203">
        <v>46.994999999999997</v>
      </c>
      <c r="DV13" s="203">
        <v>52.070999999999998</v>
      </c>
      <c r="DW13" s="203">
        <v>100.41</v>
      </c>
      <c r="DX13" s="203">
        <v>69.995000000000005</v>
      </c>
      <c r="DY13" s="203">
        <v>47.429000000000002</v>
      </c>
      <c r="DZ13" s="203">
        <v>69.034999999999997</v>
      </c>
      <c r="EA13" s="203">
        <v>56.643999999999998</v>
      </c>
      <c r="EB13" s="203">
        <v>74.620999999999995</v>
      </c>
      <c r="EC13" s="203">
        <v>151.56</v>
      </c>
      <c r="ED13" s="203">
        <v>143.65600000000001</v>
      </c>
      <c r="EE13" s="202">
        <v>41.381999999999998</v>
      </c>
      <c r="EF13" s="200">
        <v>91.15</v>
      </c>
      <c r="EG13" s="203">
        <v>68.709000000000003</v>
      </c>
      <c r="EH13" s="203">
        <v>144.864</v>
      </c>
      <c r="EI13" s="203">
        <v>68.91</v>
      </c>
      <c r="EJ13" s="203">
        <v>97.94</v>
      </c>
      <c r="EK13" s="203">
        <v>108.578</v>
      </c>
      <c r="EL13" s="203">
        <v>83.212000000000003</v>
      </c>
      <c r="EM13" s="203">
        <v>258.92399999999998</v>
      </c>
      <c r="EN13" s="203">
        <v>133.30000000000001</v>
      </c>
      <c r="EO13" s="203">
        <v>175.482</v>
      </c>
      <c r="EP13" s="203">
        <v>220.596</v>
      </c>
      <c r="EQ13" s="202">
        <v>74.674999999999997</v>
      </c>
      <c r="ER13" s="200">
        <v>71.498000000000005</v>
      </c>
      <c r="ES13" s="203">
        <v>98.165000000000006</v>
      </c>
      <c r="ET13" s="203">
        <v>133.02000000000001</v>
      </c>
      <c r="EU13" s="203">
        <v>87.370999999999995</v>
      </c>
      <c r="EV13" s="203">
        <v>89.88</v>
      </c>
      <c r="EW13" s="203">
        <v>26.065000000000001</v>
      </c>
      <c r="EX13" s="203">
        <v>134.22800000000001</v>
      </c>
      <c r="EY13" s="203">
        <v>197.59200000000001</v>
      </c>
      <c r="EZ13" s="203">
        <v>253.61600000000001</v>
      </c>
      <c r="FA13" s="203">
        <v>442.88900000000001</v>
      </c>
      <c r="FB13" s="203">
        <v>403.29700000000003</v>
      </c>
      <c r="FC13" s="202">
        <v>544.29700000000003</v>
      </c>
      <c r="FD13" s="200">
        <v>360.13</v>
      </c>
      <c r="FE13" s="203">
        <v>544.90899999999999</v>
      </c>
      <c r="FF13" s="203">
        <v>280.79899999999998</v>
      </c>
      <c r="FG13" s="203">
        <v>250.19800000000001</v>
      </c>
      <c r="FH13" s="203">
        <v>369.82900000000001</v>
      </c>
      <c r="FI13" s="203">
        <v>384.16800000000001</v>
      </c>
      <c r="FJ13" s="203">
        <v>483.459</v>
      </c>
      <c r="FK13" s="203">
        <v>524.303</v>
      </c>
      <c r="FL13" s="203">
        <v>626.31600000000003</v>
      </c>
      <c r="FM13" s="203">
        <v>547.03399999999999</v>
      </c>
      <c r="FN13" s="203">
        <v>520.87699999999995</v>
      </c>
      <c r="FO13" s="202">
        <v>449.65699999999998</v>
      </c>
      <c r="FP13" s="200">
        <v>364.32299999999998</v>
      </c>
      <c r="FQ13" s="203">
        <v>674.18600000000004</v>
      </c>
      <c r="FR13" s="203">
        <v>441.44299999999998</v>
      </c>
      <c r="FS13" s="203">
        <v>409.702</v>
      </c>
      <c r="FT13" s="203">
        <v>303.33800000000002</v>
      </c>
      <c r="FU13" s="203">
        <v>266.14999999999998</v>
      </c>
      <c r="FV13" s="203">
        <v>579.16399999999999</v>
      </c>
      <c r="FW13" s="203">
        <v>434.50799999999998</v>
      </c>
      <c r="FX13" s="203">
        <v>496.86599999999999</v>
      </c>
      <c r="FY13" s="203">
        <v>842.99300000000005</v>
      </c>
      <c r="FZ13" s="203">
        <v>707.46299999999997</v>
      </c>
      <c r="GA13" s="202">
        <v>810.25400000000002</v>
      </c>
      <c r="GB13" s="200">
        <v>700.67200000000003</v>
      </c>
      <c r="GC13" s="203">
        <v>450.43299999999999</v>
      </c>
      <c r="GD13" s="203">
        <v>1013.032</v>
      </c>
      <c r="GE13" s="203">
        <v>1691.904</v>
      </c>
      <c r="GF13" s="203">
        <v>988.65800000000002</v>
      </c>
      <c r="GG13" s="203">
        <v>882.81799999999998</v>
      </c>
      <c r="GH13" s="203">
        <v>528.61800000000005</v>
      </c>
      <c r="GI13" s="203">
        <v>1071.0440000000001</v>
      </c>
      <c r="GJ13" s="203">
        <v>1200.752</v>
      </c>
      <c r="GK13" s="203">
        <v>798.54499999999996</v>
      </c>
      <c r="GL13" s="203">
        <v>823.327</v>
      </c>
      <c r="GM13" s="202">
        <v>713.15599999999995</v>
      </c>
      <c r="GN13" s="200">
        <v>543.42499999999995</v>
      </c>
      <c r="GO13" s="203">
        <v>278.83699999999999</v>
      </c>
      <c r="GP13" s="203">
        <v>592.06799999999998</v>
      </c>
      <c r="GQ13" s="203">
        <v>779.31100000000004</v>
      </c>
      <c r="GR13" s="203">
        <v>581.22</v>
      </c>
      <c r="GS13" s="203">
        <v>606.02300000000002</v>
      </c>
      <c r="GT13" s="203">
        <v>582.96600000000001</v>
      </c>
      <c r="GU13" s="203">
        <v>715.74300000000005</v>
      </c>
      <c r="GV13" s="203">
        <v>551.26</v>
      </c>
      <c r="GW13" s="203">
        <v>519.50199999999995</v>
      </c>
      <c r="GX13" s="203">
        <v>995.98699999999997</v>
      </c>
      <c r="GY13" s="203">
        <v>639.54499999999996</v>
      </c>
      <c r="GZ13" s="200">
        <v>536.43700000000001</v>
      </c>
      <c r="HA13" s="203">
        <v>683.096</v>
      </c>
      <c r="HB13" s="203">
        <v>498.726</v>
      </c>
      <c r="HC13" s="203">
        <v>645.39</v>
      </c>
      <c r="HD13" s="203">
        <v>631.17499999999995</v>
      </c>
      <c r="HE13" s="203">
        <v>803.58199999999999</v>
      </c>
      <c r="HF13" s="203">
        <v>730.74699999999996</v>
      </c>
      <c r="HG13" s="203">
        <v>799.95500000000004</v>
      </c>
      <c r="HH13" s="203">
        <v>739.13300000000004</v>
      </c>
      <c r="HI13" s="203">
        <v>775.27599999999995</v>
      </c>
      <c r="HJ13" s="203">
        <v>637.20699999999999</v>
      </c>
      <c r="HK13" s="203">
        <v>434.78545000000008</v>
      </c>
      <c r="HL13" s="200">
        <v>512.05526999999995</v>
      </c>
      <c r="HM13" s="203">
        <v>340.53952000000004</v>
      </c>
      <c r="HN13" s="203">
        <v>599.96064999999999</v>
      </c>
      <c r="HO13" s="203">
        <v>453.87588000000005</v>
      </c>
      <c r="HP13" s="203">
        <v>1077.05231</v>
      </c>
      <c r="HQ13" s="203">
        <v>558.2899299999998</v>
      </c>
      <c r="HR13" s="203">
        <v>1003.5287000000001</v>
      </c>
      <c r="HS13" s="203">
        <v>788.01850999999965</v>
      </c>
      <c r="HT13" s="203">
        <v>959.48334999999986</v>
      </c>
      <c r="HU13" s="203">
        <v>664.68557999999996</v>
      </c>
      <c r="HV13" s="203">
        <v>935.98600999999996</v>
      </c>
      <c r="HW13" s="203">
        <v>947.37361999999996</v>
      </c>
      <c r="HX13" s="200">
        <v>349.04043999999999</v>
      </c>
      <c r="HY13" s="203">
        <v>1108.0989899999997</v>
      </c>
      <c r="HZ13" s="203">
        <v>695.64114000000018</v>
      </c>
      <c r="IA13" s="203">
        <v>1053.3436900000002</v>
      </c>
      <c r="IB13" s="203">
        <v>767.42978000000005</v>
      </c>
      <c r="IC13" s="203">
        <v>671.31930999999986</v>
      </c>
      <c r="ID13" s="203">
        <v>425.72769</v>
      </c>
      <c r="IE13" s="203">
        <v>642.21790999999996</v>
      </c>
      <c r="IF13" s="203">
        <v>301.27628000000004</v>
      </c>
      <c r="IG13" s="203">
        <v>744.39246999999989</v>
      </c>
      <c r="IH13" s="203">
        <v>244.49214999999998</v>
      </c>
      <c r="II13" s="203">
        <v>611.41503999999998</v>
      </c>
      <c r="IJ13" s="200">
        <v>364.85556000000003</v>
      </c>
      <c r="IK13" s="203">
        <v>407.12521000000004</v>
      </c>
      <c r="IL13" s="203">
        <v>541.42376000000013</v>
      </c>
      <c r="IM13" s="203">
        <v>158.33200000000005</v>
      </c>
      <c r="IN13" s="203">
        <v>613.68141000000003</v>
      </c>
      <c r="IO13" s="203">
        <v>457.50173000000007</v>
      </c>
      <c r="IP13" s="203">
        <v>244.40717999999998</v>
      </c>
      <c r="IQ13" s="203">
        <v>204.935</v>
      </c>
      <c r="IR13" s="203">
        <v>253.46700000000001</v>
      </c>
      <c r="IS13" s="203">
        <v>625.31100000000004</v>
      </c>
      <c r="IT13" s="203">
        <v>426.17099999999999</v>
      </c>
      <c r="IU13" s="203">
        <v>522.85400000000004</v>
      </c>
      <c r="IV13" s="200">
        <v>260.17057</v>
      </c>
      <c r="IW13" s="201">
        <v>364.17707999999999</v>
      </c>
      <c r="IX13" s="201">
        <v>895.70600000000002</v>
      </c>
      <c r="IY13" s="201">
        <v>533.3464399999998</v>
      </c>
      <c r="IZ13" s="201">
        <v>389.31819999999993</v>
      </c>
      <c r="JA13" s="201">
        <v>305</v>
      </c>
      <c r="JB13" s="201">
        <v>404</v>
      </c>
      <c r="JC13" s="201">
        <v>443</v>
      </c>
      <c r="JD13" s="213">
        <v>413.04060999999996</v>
      </c>
      <c r="JE13" s="213">
        <v>391</v>
      </c>
      <c r="JF13" s="213">
        <v>476.93955</v>
      </c>
      <c r="JG13" s="213">
        <v>442.07034999999996</v>
      </c>
      <c r="JH13" s="214">
        <v>73</v>
      </c>
      <c r="JI13" s="213">
        <v>533.4624399999999</v>
      </c>
      <c r="JJ13" s="213">
        <v>427.91129999999987</v>
      </c>
      <c r="JK13" s="213">
        <v>366.46828000000005</v>
      </c>
      <c r="JL13" s="213">
        <v>292.80685000000011</v>
      </c>
      <c r="JM13" s="213">
        <v>412.85618000000005</v>
      </c>
      <c r="JN13" s="213">
        <v>180.65407999999999</v>
      </c>
      <c r="JO13" s="213">
        <v>278.46484999999996</v>
      </c>
      <c r="JP13" s="213">
        <v>238.05503999999999</v>
      </c>
      <c r="JQ13" s="213">
        <v>343.9797200000001</v>
      </c>
      <c r="JR13" s="213">
        <v>346.03192000000001</v>
      </c>
      <c r="JS13" s="215">
        <v>81.206829999999997</v>
      </c>
      <c r="JT13" s="207"/>
      <c r="JU13" s="216">
        <f t="shared" si="0"/>
        <v>-76.531982945388393</v>
      </c>
      <c r="JV13" s="217">
        <f t="shared" si="1"/>
        <v>-81.630337795782964</v>
      </c>
    </row>
    <row r="14" spans="2:282">
      <c r="B14" s="198">
        <v>8</v>
      </c>
      <c r="C14" s="199" t="s">
        <v>6</v>
      </c>
      <c r="D14" s="200">
        <v>78.635000000000005</v>
      </c>
      <c r="E14" s="201">
        <v>88.399000000000001</v>
      </c>
      <c r="F14" s="201">
        <v>175.017</v>
      </c>
      <c r="G14" s="201">
        <v>232.05500000000001</v>
      </c>
      <c r="H14" s="201">
        <v>169.595</v>
      </c>
      <c r="I14" s="201">
        <v>256.84899999999999</v>
      </c>
      <c r="J14" s="201">
        <v>279.64</v>
      </c>
      <c r="K14" s="201">
        <v>447.56200000000001</v>
      </c>
      <c r="L14" s="201">
        <v>353.82900000000001</v>
      </c>
      <c r="M14" s="201">
        <v>338.95699999999999</v>
      </c>
      <c r="N14" s="201">
        <v>261.22199999999998</v>
      </c>
      <c r="O14" s="202">
        <v>396.05500000000001</v>
      </c>
      <c r="P14" s="200">
        <v>284.709</v>
      </c>
      <c r="Q14" s="201">
        <v>322.93900000000002</v>
      </c>
      <c r="R14" s="201">
        <v>160.10400000000001</v>
      </c>
      <c r="S14" s="201">
        <v>73.600999999999999</v>
      </c>
      <c r="T14" s="201">
        <v>111.541</v>
      </c>
      <c r="U14" s="201">
        <v>211.59700000000001</v>
      </c>
      <c r="V14" s="201">
        <v>189.303</v>
      </c>
      <c r="W14" s="201">
        <v>133.06800000000001</v>
      </c>
      <c r="X14" s="201">
        <v>346.08199999999999</v>
      </c>
      <c r="Y14" s="201">
        <v>271.31200000000001</v>
      </c>
      <c r="Z14" s="203">
        <v>387.178</v>
      </c>
      <c r="AA14" s="202">
        <v>250.262</v>
      </c>
      <c r="AB14" s="200">
        <v>51.475999999999999</v>
      </c>
      <c r="AC14" s="203">
        <v>259.96800000000002</v>
      </c>
      <c r="AD14" s="203">
        <v>191.68600000000001</v>
      </c>
      <c r="AE14" s="203">
        <v>108.895</v>
      </c>
      <c r="AF14" s="203">
        <v>331.524</v>
      </c>
      <c r="AG14" s="203">
        <v>219.833</v>
      </c>
      <c r="AH14" s="203">
        <v>52.344000000000001</v>
      </c>
      <c r="AI14" s="203">
        <v>47.584000000000003</v>
      </c>
      <c r="AJ14" s="203">
        <v>180.06700000000001</v>
      </c>
      <c r="AK14" s="203">
        <v>78.331999999999994</v>
      </c>
      <c r="AL14" s="203">
        <v>327.43700000000001</v>
      </c>
      <c r="AM14" s="202">
        <v>163.43</v>
      </c>
      <c r="AN14" s="200">
        <v>40.255000000000003</v>
      </c>
      <c r="AO14" s="203">
        <v>94.412999999999997</v>
      </c>
      <c r="AP14" s="203">
        <v>372.83499999999998</v>
      </c>
      <c r="AQ14" s="203">
        <v>163.61500000000001</v>
      </c>
      <c r="AR14" s="203">
        <v>288.101</v>
      </c>
      <c r="AS14" s="203">
        <v>240.72200000000001</v>
      </c>
      <c r="AT14" s="203">
        <v>55.664000000000001</v>
      </c>
      <c r="AU14" s="203">
        <v>64.995999999999995</v>
      </c>
      <c r="AV14" s="203">
        <v>107.52200000000001</v>
      </c>
      <c r="AW14" s="203">
        <v>28.443000000000001</v>
      </c>
      <c r="AX14" s="203">
        <v>19.390999999999998</v>
      </c>
      <c r="AY14" s="202">
        <v>62.646999999999998</v>
      </c>
      <c r="AZ14" s="200">
        <v>50.639000000000003</v>
      </c>
      <c r="BA14" s="203">
        <v>101.39700000000001</v>
      </c>
      <c r="BB14" s="203">
        <v>80.713999999999999</v>
      </c>
      <c r="BC14" s="203">
        <v>200.26</v>
      </c>
      <c r="BD14" s="203">
        <v>67.043000000000006</v>
      </c>
      <c r="BE14" s="203">
        <v>200.767</v>
      </c>
      <c r="BF14" s="203">
        <v>46.098999999999997</v>
      </c>
      <c r="BG14" s="203">
        <v>279.52600000000001</v>
      </c>
      <c r="BH14" s="203">
        <v>173.31800000000001</v>
      </c>
      <c r="BI14" s="203">
        <v>28.821999999999999</v>
      </c>
      <c r="BJ14" s="203">
        <v>252.49100000000001</v>
      </c>
      <c r="BK14" s="202">
        <v>66.67</v>
      </c>
      <c r="BL14" s="200">
        <v>155.39699999999999</v>
      </c>
      <c r="BM14" s="203">
        <v>84.531000000000006</v>
      </c>
      <c r="BN14" s="203">
        <v>139.65299999999999</v>
      </c>
      <c r="BO14" s="203">
        <v>41.939</v>
      </c>
      <c r="BP14" s="203">
        <v>101.517</v>
      </c>
      <c r="BQ14" s="203">
        <v>35.006</v>
      </c>
      <c r="BR14" s="203">
        <v>111.714</v>
      </c>
      <c r="BS14" s="203">
        <v>85.64</v>
      </c>
      <c r="BT14" s="203">
        <v>96.489000000000004</v>
      </c>
      <c r="BU14" s="203">
        <v>194.58799999999999</v>
      </c>
      <c r="BV14" s="203">
        <v>84.051000000000002</v>
      </c>
      <c r="BW14" s="202">
        <v>93.019000000000005</v>
      </c>
      <c r="BX14" s="200">
        <v>45.085999999999999</v>
      </c>
      <c r="BY14" s="203">
        <v>90.438999999999993</v>
      </c>
      <c r="BZ14" s="203">
        <v>80.05</v>
      </c>
      <c r="CA14" s="203">
        <v>73.515000000000001</v>
      </c>
      <c r="CB14" s="203">
        <v>77.385999999999996</v>
      </c>
      <c r="CC14" s="203">
        <v>51.215000000000003</v>
      </c>
      <c r="CD14" s="203">
        <v>46.158999999999999</v>
      </c>
      <c r="CE14" s="203">
        <v>47.134999999999998</v>
      </c>
      <c r="CF14" s="203">
        <v>51.238999999999997</v>
      </c>
      <c r="CG14" s="203">
        <v>56.531999999999996</v>
      </c>
      <c r="CH14" s="203">
        <v>63.673000000000002</v>
      </c>
      <c r="CI14" s="202">
        <v>106.67400000000001</v>
      </c>
      <c r="CJ14" s="200">
        <v>155.27099999999999</v>
      </c>
      <c r="CK14" s="203">
        <v>100.392</v>
      </c>
      <c r="CL14" s="203">
        <v>84.778999999999996</v>
      </c>
      <c r="CM14" s="203">
        <v>64.314999999999998</v>
      </c>
      <c r="CN14" s="203">
        <v>118.494</v>
      </c>
      <c r="CO14" s="203">
        <v>64.447000000000003</v>
      </c>
      <c r="CP14" s="203">
        <v>85.075000000000003</v>
      </c>
      <c r="CQ14" s="203">
        <v>55.735999999999997</v>
      </c>
      <c r="CR14" s="203">
        <v>100.254</v>
      </c>
      <c r="CS14" s="203">
        <v>67.665999999999997</v>
      </c>
      <c r="CT14" s="203">
        <v>143.28299999999999</v>
      </c>
      <c r="CU14" s="202">
        <v>136.12299999999999</v>
      </c>
      <c r="CV14" s="200">
        <v>84.227999999999994</v>
      </c>
      <c r="CW14" s="203">
        <v>127.76600000000001</v>
      </c>
      <c r="CX14" s="203">
        <v>154.79300000000001</v>
      </c>
      <c r="CY14" s="203">
        <v>56.374000000000002</v>
      </c>
      <c r="CZ14" s="203">
        <v>130.94900000000001</v>
      </c>
      <c r="DA14" s="203">
        <v>55.737000000000002</v>
      </c>
      <c r="DB14" s="203">
        <v>114.871</v>
      </c>
      <c r="DC14" s="203">
        <v>91.441999999999993</v>
      </c>
      <c r="DD14" s="203">
        <v>88.861000000000004</v>
      </c>
      <c r="DE14" s="203">
        <v>112.751</v>
      </c>
      <c r="DF14" s="203">
        <v>121.60299999999999</v>
      </c>
      <c r="DG14" s="202">
        <v>86.843999999999994</v>
      </c>
      <c r="DH14" s="200">
        <v>75.147000000000006</v>
      </c>
      <c r="DI14" s="203">
        <v>111.562</v>
      </c>
      <c r="DJ14" s="203">
        <v>60.649000000000001</v>
      </c>
      <c r="DK14" s="203">
        <v>122.54900000000001</v>
      </c>
      <c r="DL14" s="203">
        <v>140.959</v>
      </c>
      <c r="DM14" s="203">
        <v>143.691</v>
      </c>
      <c r="DN14" s="203">
        <v>96.212000000000003</v>
      </c>
      <c r="DO14" s="203">
        <v>71.718000000000004</v>
      </c>
      <c r="DP14" s="203">
        <v>167.19499999999999</v>
      </c>
      <c r="DQ14" s="203">
        <v>111.691</v>
      </c>
      <c r="DR14" s="203">
        <v>222.452</v>
      </c>
      <c r="DS14" s="202">
        <v>92.316000000000003</v>
      </c>
      <c r="DT14" s="200">
        <v>89.51</v>
      </c>
      <c r="DU14" s="203">
        <v>294.37799999999999</v>
      </c>
      <c r="DV14" s="203">
        <v>331.30700000000002</v>
      </c>
      <c r="DW14" s="203">
        <v>76.978999999999999</v>
      </c>
      <c r="DX14" s="203">
        <v>148.01900000000001</v>
      </c>
      <c r="DY14" s="203">
        <v>109.944</v>
      </c>
      <c r="DZ14" s="203">
        <v>48.069000000000003</v>
      </c>
      <c r="EA14" s="203">
        <v>129.852</v>
      </c>
      <c r="EB14" s="203">
        <v>102.83</v>
      </c>
      <c r="EC14" s="203">
        <v>113.55</v>
      </c>
      <c r="ED14" s="203">
        <v>78.774000000000001</v>
      </c>
      <c r="EE14" s="202">
        <v>60.298000000000002</v>
      </c>
      <c r="EF14" s="200">
        <v>409.12599999999998</v>
      </c>
      <c r="EG14" s="203">
        <v>31.210999999999999</v>
      </c>
      <c r="EH14" s="203">
        <v>0.05</v>
      </c>
      <c r="EI14" s="203">
        <v>10.458</v>
      </c>
      <c r="EJ14" s="203">
        <v>7.8</v>
      </c>
      <c r="EK14" s="203">
        <v>11.509</v>
      </c>
      <c r="EL14" s="203">
        <v>222.25</v>
      </c>
      <c r="EM14" s="203">
        <v>107.422</v>
      </c>
      <c r="EN14" s="203">
        <v>326.82499999999999</v>
      </c>
      <c r="EO14" s="203">
        <v>629.255</v>
      </c>
      <c r="EP14" s="203">
        <v>28.695</v>
      </c>
      <c r="EQ14" s="202">
        <v>229.97300000000001</v>
      </c>
      <c r="ER14" s="200">
        <v>52.398000000000003</v>
      </c>
      <c r="ES14" s="203">
        <v>244.97900000000001</v>
      </c>
      <c r="ET14" s="203">
        <v>82.228999999999999</v>
      </c>
      <c r="EU14" s="203">
        <v>170.047</v>
      </c>
      <c r="EV14" s="203">
        <v>82.674999999999997</v>
      </c>
      <c r="EW14" s="203">
        <v>129.548</v>
      </c>
      <c r="EX14" s="203">
        <v>119.426</v>
      </c>
      <c r="EY14" s="203">
        <v>521.04499999999996</v>
      </c>
      <c r="EZ14" s="203">
        <v>130.017</v>
      </c>
      <c r="FA14" s="203">
        <v>107.617</v>
      </c>
      <c r="FB14" s="203">
        <v>59.698999999999998</v>
      </c>
      <c r="FC14" s="202">
        <v>127.85</v>
      </c>
      <c r="FD14" s="200">
        <v>40.012</v>
      </c>
      <c r="FE14" s="203">
        <v>235.9</v>
      </c>
      <c r="FF14" s="203">
        <v>91.442999999999998</v>
      </c>
      <c r="FG14" s="203">
        <v>55.222999999999999</v>
      </c>
      <c r="FH14" s="203">
        <v>97.867000000000004</v>
      </c>
      <c r="FI14" s="203">
        <v>41.554000000000002</v>
      </c>
      <c r="FJ14" s="203">
        <v>87.480999999999995</v>
      </c>
      <c r="FK14" s="203">
        <v>68.39</v>
      </c>
      <c r="FL14" s="203">
        <v>20.718</v>
      </c>
      <c r="FM14" s="203">
        <v>73.307000000000002</v>
      </c>
      <c r="FN14" s="203">
        <v>93.141999999999996</v>
      </c>
      <c r="FO14" s="202">
        <v>66.62</v>
      </c>
      <c r="FP14" s="200">
        <v>44.764000000000003</v>
      </c>
      <c r="FQ14" s="203">
        <v>92.007999999999996</v>
      </c>
      <c r="FR14" s="203">
        <v>31.486999999999998</v>
      </c>
      <c r="FS14" s="203">
        <v>78.527000000000001</v>
      </c>
      <c r="FT14" s="203">
        <v>45.076000000000001</v>
      </c>
      <c r="FU14" s="203">
        <v>73.161000000000001</v>
      </c>
      <c r="FV14" s="203">
        <v>48.485999999999997</v>
      </c>
      <c r="FW14" s="203">
        <v>59.884</v>
      </c>
      <c r="FX14" s="203">
        <v>82.275000000000006</v>
      </c>
      <c r="FY14" s="203">
        <v>34.012999999999998</v>
      </c>
      <c r="FZ14" s="203">
        <v>114.71</v>
      </c>
      <c r="GA14" s="202">
        <v>117.819</v>
      </c>
      <c r="GB14" s="200">
        <v>98.858000000000004</v>
      </c>
      <c r="GC14" s="203">
        <v>122.637</v>
      </c>
      <c r="GD14" s="203">
        <v>230.04</v>
      </c>
      <c r="GE14" s="203">
        <v>201.14599999999999</v>
      </c>
      <c r="GF14" s="203">
        <v>303.91300000000001</v>
      </c>
      <c r="GG14" s="203">
        <v>213.965</v>
      </c>
      <c r="GH14" s="203">
        <v>59.231000000000002</v>
      </c>
      <c r="GI14" s="203">
        <v>58.16</v>
      </c>
      <c r="GJ14" s="203">
        <v>105.074</v>
      </c>
      <c r="GK14" s="203">
        <v>112.47</v>
      </c>
      <c r="GL14" s="203">
        <v>206.381</v>
      </c>
      <c r="GM14" s="202">
        <v>192.58799999999999</v>
      </c>
      <c r="GN14" s="200">
        <v>173.429</v>
      </c>
      <c r="GO14" s="203">
        <v>124.13500000000001</v>
      </c>
      <c r="GP14" s="203">
        <v>220.22399999999999</v>
      </c>
      <c r="GQ14" s="203">
        <v>162.661</v>
      </c>
      <c r="GR14" s="203">
        <v>126.699</v>
      </c>
      <c r="GS14" s="203">
        <v>264.67</v>
      </c>
      <c r="GT14" s="203">
        <v>139.36199999999999</v>
      </c>
      <c r="GU14" s="203">
        <v>73.465999999999994</v>
      </c>
      <c r="GV14" s="203">
        <v>151.61199999999999</v>
      </c>
      <c r="GW14" s="203">
        <v>164.84</v>
      </c>
      <c r="GX14" s="203">
        <v>270.98200000000003</v>
      </c>
      <c r="GY14" s="203">
        <v>88.367999999999995</v>
      </c>
      <c r="GZ14" s="200">
        <v>105.274</v>
      </c>
      <c r="HA14" s="203">
        <v>245.99700000000001</v>
      </c>
      <c r="HB14" s="203">
        <v>249.31700000000001</v>
      </c>
      <c r="HC14" s="203">
        <v>250.505</v>
      </c>
      <c r="HD14" s="203">
        <v>97.447000000000003</v>
      </c>
      <c r="HE14" s="203">
        <v>165.529</v>
      </c>
      <c r="HF14" s="203">
        <v>98.796999999999997</v>
      </c>
      <c r="HG14" s="203">
        <v>35.137999999999998</v>
      </c>
      <c r="HH14" s="203">
        <v>172.55</v>
      </c>
      <c r="HI14" s="203">
        <v>142.494</v>
      </c>
      <c r="HJ14" s="203">
        <v>183.34299999999999</v>
      </c>
      <c r="HK14" s="203">
        <v>277.56028999999995</v>
      </c>
      <c r="HL14" s="200">
        <v>207.39530999999997</v>
      </c>
      <c r="HM14" s="203">
        <v>129.46169</v>
      </c>
      <c r="HN14" s="203">
        <v>240.65655999999998</v>
      </c>
      <c r="HO14" s="203">
        <v>110.86006999999999</v>
      </c>
      <c r="HP14" s="203">
        <v>183.41249999999999</v>
      </c>
      <c r="HQ14" s="203">
        <v>160.97681</v>
      </c>
      <c r="HR14" s="203">
        <v>184.12947999999997</v>
      </c>
      <c r="HS14" s="203">
        <v>412.08379000000002</v>
      </c>
      <c r="HT14" s="203">
        <v>177.35264999999998</v>
      </c>
      <c r="HU14" s="203">
        <v>211.93381000000005</v>
      </c>
      <c r="HV14" s="203">
        <v>143.06157999999999</v>
      </c>
      <c r="HW14" s="203">
        <v>223.89070999999996</v>
      </c>
      <c r="HX14" s="200">
        <v>226.03138000000001</v>
      </c>
      <c r="HY14" s="203">
        <v>405.97725999999994</v>
      </c>
      <c r="HZ14" s="203">
        <v>280.86435999999998</v>
      </c>
      <c r="IA14" s="203">
        <v>90.865970000000004</v>
      </c>
      <c r="IB14" s="203">
        <v>264.75061999999997</v>
      </c>
      <c r="IC14" s="203">
        <v>251.11233999999999</v>
      </c>
      <c r="ID14" s="203">
        <v>115.31143</v>
      </c>
      <c r="IE14" s="203">
        <v>291.97514000000001</v>
      </c>
      <c r="IF14" s="203">
        <v>181.93860000000001</v>
      </c>
      <c r="IG14" s="203">
        <v>437.09843000000006</v>
      </c>
      <c r="IH14" s="203">
        <v>269.84886999999998</v>
      </c>
      <c r="II14" s="203">
        <v>302.53153000000003</v>
      </c>
      <c r="IJ14" s="200">
        <v>343.30466000000001</v>
      </c>
      <c r="IK14" s="203">
        <v>259.09152</v>
      </c>
      <c r="IL14" s="203">
        <v>238.14335999999997</v>
      </c>
      <c r="IM14" s="203">
        <v>1.8460000000000001</v>
      </c>
      <c r="IN14" s="203">
        <v>228.56510999999998</v>
      </c>
      <c r="IO14" s="203">
        <v>98.383169999999993</v>
      </c>
      <c r="IP14" s="203">
        <v>265.17291999999998</v>
      </c>
      <c r="IQ14" s="203">
        <v>221.846</v>
      </c>
      <c r="IR14" s="203">
        <v>217.059</v>
      </c>
      <c r="IS14" s="203">
        <v>228.58099999999999</v>
      </c>
      <c r="IT14" s="203">
        <v>168.58799999999999</v>
      </c>
      <c r="IU14" s="203">
        <v>152.74</v>
      </c>
      <c r="IV14" s="200">
        <v>51.736699999999999</v>
      </c>
      <c r="IW14" s="201">
        <v>179.91910000000001</v>
      </c>
      <c r="IX14" s="201">
        <v>170.971</v>
      </c>
      <c r="IY14" s="201">
        <v>143.12466000000001</v>
      </c>
      <c r="IZ14" s="201">
        <v>138.94469999999998</v>
      </c>
      <c r="JA14" s="201">
        <v>235.8</v>
      </c>
      <c r="JB14" s="201">
        <v>168</v>
      </c>
      <c r="JC14" s="201">
        <v>130.1</v>
      </c>
      <c r="JD14" s="213">
        <v>127.15961</v>
      </c>
      <c r="JE14" s="213">
        <v>139</v>
      </c>
      <c r="JF14" s="213">
        <v>157.15335000000002</v>
      </c>
      <c r="JG14" s="213">
        <v>205.37288000000001</v>
      </c>
      <c r="JH14" s="214">
        <v>51</v>
      </c>
      <c r="JI14" s="213">
        <v>281.67930000000007</v>
      </c>
      <c r="JJ14" s="213">
        <v>347.95711000000011</v>
      </c>
      <c r="JK14" s="213">
        <v>117.12876999999999</v>
      </c>
      <c r="JL14" s="213">
        <v>127.04282999999998</v>
      </c>
      <c r="JM14" s="213">
        <v>149.95144999999999</v>
      </c>
      <c r="JN14" s="213">
        <v>21.99334</v>
      </c>
      <c r="JO14" s="213">
        <v>119.27887999999997</v>
      </c>
      <c r="JP14" s="213">
        <v>121.02306</v>
      </c>
      <c r="JQ14" s="213">
        <v>148.25037000000003</v>
      </c>
      <c r="JR14" s="213">
        <v>122.51907999999999</v>
      </c>
      <c r="JS14" s="215">
        <v>160.20847999999998</v>
      </c>
      <c r="JT14" s="207"/>
      <c r="JU14" s="216">
        <f t="shared" si="0"/>
        <v>30.762065794160378</v>
      </c>
      <c r="JV14" s="217">
        <f t="shared" si="1"/>
        <v>-21.991413861460202</v>
      </c>
    </row>
    <row r="15" spans="2:282">
      <c r="B15" s="198">
        <v>9</v>
      </c>
      <c r="C15" s="199" t="s">
        <v>7</v>
      </c>
      <c r="D15" s="200">
        <v>6.4989999999999997</v>
      </c>
      <c r="E15" s="201">
        <v>6.14</v>
      </c>
      <c r="F15" s="201">
        <v>0</v>
      </c>
      <c r="G15" s="201">
        <v>10.426</v>
      </c>
      <c r="H15" s="201">
        <v>0</v>
      </c>
      <c r="I15" s="201">
        <v>0</v>
      </c>
      <c r="J15" s="201">
        <v>3.6309999999999998</v>
      </c>
      <c r="K15" s="201">
        <v>0</v>
      </c>
      <c r="L15" s="201">
        <v>0.14499999999999999</v>
      </c>
      <c r="M15" s="201">
        <v>0.56000000000000005</v>
      </c>
      <c r="N15" s="201">
        <v>3.7690000000000001</v>
      </c>
      <c r="O15" s="202">
        <v>0.4</v>
      </c>
      <c r="P15" s="200">
        <v>1.98</v>
      </c>
      <c r="Q15" s="201">
        <v>7.1630000000000003</v>
      </c>
      <c r="R15" s="201">
        <v>4.1609999999999996</v>
      </c>
      <c r="S15" s="201">
        <v>1.948</v>
      </c>
      <c r="T15" s="201">
        <v>1.526</v>
      </c>
      <c r="U15" s="201">
        <v>2.5760000000000001</v>
      </c>
      <c r="V15" s="201">
        <v>1.913</v>
      </c>
      <c r="W15" s="201">
        <v>5.952</v>
      </c>
      <c r="X15" s="201">
        <v>1.895</v>
      </c>
      <c r="Y15" s="201">
        <v>0.98</v>
      </c>
      <c r="Z15" s="203">
        <v>0</v>
      </c>
      <c r="AA15" s="202">
        <v>1.04</v>
      </c>
      <c r="AB15" s="200">
        <v>2.4119999999999999</v>
      </c>
      <c r="AC15" s="203">
        <v>0</v>
      </c>
      <c r="AD15" s="203">
        <v>3.2749999999999999</v>
      </c>
      <c r="AE15" s="203">
        <v>0.375</v>
      </c>
      <c r="AF15" s="203">
        <v>0</v>
      </c>
      <c r="AG15" s="203">
        <v>0</v>
      </c>
      <c r="AH15" s="203">
        <v>0</v>
      </c>
      <c r="AI15" s="203">
        <v>7.3689999999999998</v>
      </c>
      <c r="AJ15" s="203">
        <v>1.41</v>
      </c>
      <c r="AK15" s="203">
        <v>0.39</v>
      </c>
      <c r="AL15" s="203">
        <v>3.66</v>
      </c>
      <c r="AM15" s="202">
        <v>2.1909999999999998</v>
      </c>
      <c r="AN15" s="200">
        <v>3.3660000000000001</v>
      </c>
      <c r="AO15" s="203">
        <v>0.4</v>
      </c>
      <c r="AP15" s="203">
        <v>0</v>
      </c>
      <c r="AQ15" s="203">
        <v>0.57499999999999996</v>
      </c>
      <c r="AR15" s="203">
        <v>3.45</v>
      </c>
      <c r="AS15" s="203">
        <v>1.84</v>
      </c>
      <c r="AT15" s="203">
        <v>1.43</v>
      </c>
      <c r="AU15" s="203">
        <v>0.96</v>
      </c>
      <c r="AV15" s="203">
        <v>1.5</v>
      </c>
      <c r="AW15" s="203">
        <v>1.3360000000000001</v>
      </c>
      <c r="AX15" s="203">
        <v>2.8149999999999999</v>
      </c>
      <c r="AY15" s="202">
        <v>0.73599999999999999</v>
      </c>
      <c r="AZ15" s="200">
        <v>4.1630000000000003</v>
      </c>
      <c r="BA15" s="203">
        <v>0</v>
      </c>
      <c r="BB15" s="203">
        <v>0</v>
      </c>
      <c r="BC15" s="203">
        <v>1.8859999999999999</v>
      </c>
      <c r="BD15" s="203">
        <v>1.3</v>
      </c>
      <c r="BE15" s="203">
        <v>0</v>
      </c>
      <c r="BF15" s="203">
        <v>1.82</v>
      </c>
      <c r="BG15" s="203">
        <v>0.96599999999999997</v>
      </c>
      <c r="BH15" s="203">
        <v>1.45</v>
      </c>
      <c r="BI15" s="203">
        <v>0</v>
      </c>
      <c r="BJ15" s="203">
        <v>0</v>
      </c>
      <c r="BK15" s="202">
        <v>0</v>
      </c>
      <c r="BL15" s="200">
        <v>0</v>
      </c>
      <c r="BM15" s="203">
        <v>0.79300000000000004</v>
      </c>
      <c r="BN15" s="203">
        <v>3.15</v>
      </c>
      <c r="BO15" s="203">
        <v>0.94299999999999995</v>
      </c>
      <c r="BP15" s="203">
        <v>0.80400000000000005</v>
      </c>
      <c r="BQ15" s="203">
        <v>2.3559999999999999</v>
      </c>
      <c r="BR15" s="203">
        <v>2.2799999999999998</v>
      </c>
      <c r="BS15" s="203">
        <v>0.1</v>
      </c>
      <c r="BT15" s="203">
        <v>0</v>
      </c>
      <c r="BU15" s="203">
        <v>2.625</v>
      </c>
      <c r="BV15" s="203">
        <v>0</v>
      </c>
      <c r="BW15" s="202">
        <v>0</v>
      </c>
      <c r="BX15" s="200">
        <v>0</v>
      </c>
      <c r="BY15" s="203">
        <v>0</v>
      </c>
      <c r="BZ15" s="203">
        <v>1.768</v>
      </c>
      <c r="CA15" s="203">
        <v>0</v>
      </c>
      <c r="CB15" s="203">
        <v>0</v>
      </c>
      <c r="CC15" s="203">
        <v>0</v>
      </c>
      <c r="CD15" s="203">
        <v>0</v>
      </c>
      <c r="CE15" s="203">
        <v>0</v>
      </c>
      <c r="CF15" s="203">
        <v>0</v>
      </c>
      <c r="CG15" s="203">
        <v>0</v>
      </c>
      <c r="CH15" s="203">
        <v>0</v>
      </c>
      <c r="CI15" s="202">
        <v>0.1</v>
      </c>
      <c r="CJ15" s="200">
        <v>0.40899999999999997</v>
      </c>
      <c r="CK15" s="203">
        <v>0</v>
      </c>
      <c r="CL15" s="203">
        <v>0</v>
      </c>
      <c r="CM15" s="203">
        <v>0</v>
      </c>
      <c r="CN15" s="203">
        <v>0</v>
      </c>
      <c r="CO15" s="203">
        <v>0</v>
      </c>
      <c r="CP15" s="203">
        <v>0</v>
      </c>
      <c r="CQ15" s="203">
        <v>0</v>
      </c>
      <c r="CR15" s="203">
        <v>0</v>
      </c>
      <c r="CS15" s="203">
        <v>0</v>
      </c>
      <c r="CT15" s="203">
        <v>0</v>
      </c>
      <c r="CU15" s="202">
        <v>0</v>
      </c>
      <c r="CV15" s="200">
        <v>0</v>
      </c>
      <c r="CW15" s="203">
        <v>0</v>
      </c>
      <c r="CX15" s="203">
        <v>0</v>
      </c>
      <c r="CY15" s="203">
        <v>0</v>
      </c>
      <c r="CZ15" s="203">
        <v>3.0000000000000001E-3</v>
      </c>
      <c r="DA15" s="203">
        <v>0</v>
      </c>
      <c r="DB15" s="203">
        <v>0</v>
      </c>
      <c r="DC15" s="203">
        <v>0</v>
      </c>
      <c r="DD15" s="203">
        <v>0</v>
      </c>
      <c r="DE15" s="203">
        <v>2.14</v>
      </c>
      <c r="DF15" s="203">
        <v>0</v>
      </c>
      <c r="DG15" s="202">
        <v>0</v>
      </c>
      <c r="DH15" s="200">
        <v>0</v>
      </c>
      <c r="DI15" s="203">
        <v>0</v>
      </c>
      <c r="DJ15" s="203">
        <v>0</v>
      </c>
      <c r="DK15" s="203">
        <v>0</v>
      </c>
      <c r="DL15" s="203">
        <v>0</v>
      </c>
      <c r="DM15" s="203">
        <v>0</v>
      </c>
      <c r="DN15" s="203">
        <v>0</v>
      </c>
      <c r="DO15" s="203">
        <v>0</v>
      </c>
      <c r="DP15" s="203">
        <v>3.8279999999999998</v>
      </c>
      <c r="DQ15" s="203">
        <v>0</v>
      </c>
      <c r="DR15" s="203">
        <v>0</v>
      </c>
      <c r="DS15" s="202">
        <v>0</v>
      </c>
      <c r="DT15" s="200">
        <v>0</v>
      </c>
      <c r="DU15" s="203">
        <v>0</v>
      </c>
      <c r="DV15" s="203">
        <v>0</v>
      </c>
      <c r="DW15" s="203">
        <v>0</v>
      </c>
      <c r="DX15" s="203">
        <v>0</v>
      </c>
      <c r="DY15" s="203">
        <v>0</v>
      </c>
      <c r="DZ15" s="203">
        <v>12.087</v>
      </c>
      <c r="EA15" s="203">
        <v>0</v>
      </c>
      <c r="EB15" s="203">
        <v>0</v>
      </c>
      <c r="EC15" s="203">
        <v>0</v>
      </c>
      <c r="ED15" s="203">
        <v>0</v>
      </c>
      <c r="EE15" s="202">
        <v>0</v>
      </c>
      <c r="EF15" s="200">
        <v>0</v>
      </c>
      <c r="EG15" s="203">
        <v>0</v>
      </c>
      <c r="EH15" s="203">
        <v>0</v>
      </c>
      <c r="EI15" s="203">
        <v>0</v>
      </c>
      <c r="EJ15" s="203">
        <v>0</v>
      </c>
      <c r="EK15" s="203">
        <v>0</v>
      </c>
      <c r="EL15" s="203">
        <v>0</v>
      </c>
      <c r="EM15" s="203">
        <v>30.968</v>
      </c>
      <c r="EN15" s="203">
        <v>8.5760000000000005</v>
      </c>
      <c r="EO15" s="203">
        <v>1.9339999999999999</v>
      </c>
      <c r="EP15" s="203">
        <v>3.4769999999999999</v>
      </c>
      <c r="EQ15" s="202">
        <v>0</v>
      </c>
      <c r="ER15" s="200">
        <v>0</v>
      </c>
      <c r="ES15" s="203">
        <v>0</v>
      </c>
      <c r="ET15" s="203">
        <v>0</v>
      </c>
      <c r="EU15" s="203">
        <v>0</v>
      </c>
      <c r="EV15" s="203">
        <v>0</v>
      </c>
      <c r="EW15" s="203">
        <v>0</v>
      </c>
      <c r="EX15" s="203">
        <v>0</v>
      </c>
      <c r="EY15" s="203">
        <v>0</v>
      </c>
      <c r="EZ15" s="203">
        <v>0</v>
      </c>
      <c r="FA15" s="203">
        <v>0</v>
      </c>
      <c r="FB15" s="203">
        <v>0</v>
      </c>
      <c r="FC15" s="202">
        <v>0</v>
      </c>
      <c r="FD15" s="200">
        <v>0</v>
      </c>
      <c r="FE15" s="203">
        <v>0</v>
      </c>
      <c r="FF15" s="203">
        <v>0</v>
      </c>
      <c r="FG15" s="203">
        <v>0</v>
      </c>
      <c r="FH15" s="203">
        <v>0</v>
      </c>
      <c r="FI15" s="203">
        <v>0</v>
      </c>
      <c r="FJ15" s="203">
        <v>0.04</v>
      </c>
      <c r="FK15" s="203">
        <v>0</v>
      </c>
      <c r="FL15" s="203">
        <v>0</v>
      </c>
      <c r="FM15" s="203">
        <v>0</v>
      </c>
      <c r="FN15" s="203">
        <v>0</v>
      </c>
      <c r="FO15" s="202">
        <v>0</v>
      </c>
      <c r="FP15" s="200">
        <v>0</v>
      </c>
      <c r="FQ15" s="203">
        <v>0</v>
      </c>
      <c r="FR15" s="203">
        <v>0</v>
      </c>
      <c r="FS15" s="203">
        <v>0</v>
      </c>
      <c r="FT15" s="203">
        <v>1.4999999999999999E-2</v>
      </c>
      <c r="FU15" s="203">
        <v>0.1</v>
      </c>
      <c r="FV15" s="203">
        <v>0</v>
      </c>
      <c r="FW15" s="203">
        <v>0</v>
      </c>
      <c r="FX15" s="203">
        <v>0</v>
      </c>
      <c r="FY15" s="203">
        <v>0</v>
      </c>
      <c r="FZ15" s="203">
        <v>0.78600000000000003</v>
      </c>
      <c r="GA15" s="202">
        <v>5.0000000000000001E-3</v>
      </c>
      <c r="GB15" s="200">
        <v>0</v>
      </c>
      <c r="GC15" s="203">
        <v>0</v>
      </c>
      <c r="GD15" s="203">
        <v>0</v>
      </c>
      <c r="GE15" s="203">
        <v>1.4</v>
      </c>
      <c r="GF15" s="203">
        <v>0.14599999999999999</v>
      </c>
      <c r="GG15" s="203">
        <v>0</v>
      </c>
      <c r="GH15" s="203">
        <v>0.13300000000000001</v>
      </c>
      <c r="GI15" s="203">
        <v>0</v>
      </c>
      <c r="GJ15" s="203">
        <v>1.228</v>
      </c>
      <c r="GK15" s="203">
        <v>0.1</v>
      </c>
      <c r="GL15" s="203">
        <v>6.9269999999999996</v>
      </c>
      <c r="GM15" s="202">
        <v>0</v>
      </c>
      <c r="GN15" s="200">
        <v>1.119</v>
      </c>
      <c r="GO15" s="203">
        <v>0</v>
      </c>
      <c r="GP15" s="203">
        <v>21.059000000000001</v>
      </c>
      <c r="GQ15" s="203">
        <v>8.94</v>
      </c>
      <c r="GR15" s="203">
        <v>17.155000000000001</v>
      </c>
      <c r="GS15" s="203">
        <v>0.999</v>
      </c>
      <c r="GT15" s="203">
        <v>8.1620000000000008</v>
      </c>
      <c r="GU15" s="203">
        <v>2.5270000000000001</v>
      </c>
      <c r="GV15" s="203">
        <v>0</v>
      </c>
      <c r="GW15" s="203">
        <v>0.875</v>
      </c>
      <c r="GX15" s="203">
        <v>4.1000000000000002E-2</v>
      </c>
      <c r="GY15" s="203">
        <v>0.84</v>
      </c>
      <c r="GZ15" s="200">
        <v>0</v>
      </c>
      <c r="HA15" s="203">
        <v>0.35299999999999998</v>
      </c>
      <c r="HB15" s="203">
        <v>1.214</v>
      </c>
      <c r="HC15" s="203">
        <v>0.63</v>
      </c>
      <c r="HD15" s="203">
        <v>1.262</v>
      </c>
      <c r="HE15" s="203">
        <v>0</v>
      </c>
      <c r="HF15" s="203">
        <v>1.18</v>
      </c>
      <c r="HG15" s="203">
        <v>1.4690000000000001</v>
      </c>
      <c r="HH15" s="203">
        <v>3.0430000000000001</v>
      </c>
      <c r="HI15" s="203">
        <v>0.114</v>
      </c>
      <c r="HJ15" s="203">
        <v>0.60599999999999998</v>
      </c>
      <c r="HK15" s="203">
        <v>0</v>
      </c>
      <c r="HL15" s="200">
        <v>0</v>
      </c>
      <c r="HM15" s="203">
        <v>0</v>
      </c>
      <c r="HN15" s="203">
        <v>0</v>
      </c>
      <c r="HO15" s="203">
        <v>0</v>
      </c>
      <c r="HP15" s="203">
        <v>0</v>
      </c>
      <c r="HQ15" s="203">
        <v>0</v>
      </c>
      <c r="HR15" s="203">
        <v>0</v>
      </c>
      <c r="HS15" s="203">
        <v>6.17875</v>
      </c>
      <c r="HT15" s="203">
        <v>2.8860000000000001</v>
      </c>
      <c r="HU15" s="203">
        <v>0</v>
      </c>
      <c r="HV15" s="203">
        <v>6.9739599999999999</v>
      </c>
      <c r="HW15" s="203">
        <v>0</v>
      </c>
      <c r="HX15" s="200">
        <v>5.1713399999999998</v>
      </c>
      <c r="HY15" s="203">
        <v>2.9446999999999997</v>
      </c>
      <c r="HZ15" s="203">
        <v>4.4414999999999996</v>
      </c>
      <c r="IA15" s="203">
        <v>0.82369000000000003</v>
      </c>
      <c r="IB15" s="203">
        <v>4.4587700000000003</v>
      </c>
      <c r="IC15" s="203">
        <v>1.6755</v>
      </c>
      <c r="ID15" s="203">
        <v>5.6736000000000004</v>
      </c>
      <c r="IE15" s="203">
        <v>0</v>
      </c>
      <c r="IF15" s="203">
        <v>0.18</v>
      </c>
      <c r="IG15" s="203">
        <v>0.25</v>
      </c>
      <c r="IH15" s="203">
        <v>0.18</v>
      </c>
      <c r="II15" s="203">
        <v>5.2072299999999991</v>
      </c>
      <c r="IJ15" s="200">
        <v>6.4000000000000001E-2</v>
      </c>
      <c r="IK15" s="203">
        <v>0.27200000000000002</v>
      </c>
      <c r="IL15" s="203">
        <v>15.996880000000001</v>
      </c>
      <c r="IM15" s="203">
        <v>0.65</v>
      </c>
      <c r="IN15" s="203">
        <v>11.84398</v>
      </c>
      <c r="IO15" s="203">
        <v>0.21</v>
      </c>
      <c r="IP15" s="203">
        <v>3.3426</v>
      </c>
      <c r="IQ15" s="203">
        <v>0.71199999999999997</v>
      </c>
      <c r="IR15" s="203">
        <v>4.5250000000000004</v>
      </c>
      <c r="IS15" s="203">
        <v>49.067999999999998</v>
      </c>
      <c r="IT15" s="203">
        <v>0.61099999999999999</v>
      </c>
      <c r="IU15" s="203">
        <v>3.1259999999999999</v>
      </c>
      <c r="IV15" s="200">
        <v>0</v>
      </c>
      <c r="IW15" s="201">
        <v>0.27649000000000001</v>
      </c>
      <c r="IX15" s="201">
        <v>8.3480000000000008</v>
      </c>
      <c r="IY15" s="201">
        <v>2.1406499999999999</v>
      </c>
      <c r="IZ15" s="201">
        <v>0</v>
      </c>
      <c r="JA15" s="201">
        <v>0</v>
      </c>
      <c r="JB15" s="201">
        <v>0</v>
      </c>
      <c r="JC15" s="201">
        <v>6</v>
      </c>
      <c r="JD15" s="213">
        <v>27.420450000000002</v>
      </c>
      <c r="JE15" s="213">
        <v>17</v>
      </c>
      <c r="JF15" s="213">
        <v>4.9200000000000001E-2</v>
      </c>
      <c r="JG15" s="213">
        <v>10.771360000000001</v>
      </c>
      <c r="JH15" s="214">
        <v>0.3</v>
      </c>
      <c r="JI15" s="213">
        <v>3.8849999999999998</v>
      </c>
      <c r="JJ15" s="213">
        <v>0.79</v>
      </c>
      <c r="JK15" s="213">
        <v>0.104</v>
      </c>
      <c r="JL15" s="213">
        <v>0.77085000000000004</v>
      </c>
      <c r="JM15" s="213">
        <v>0.78060000000000007</v>
      </c>
      <c r="JN15" s="213">
        <v>0.2</v>
      </c>
      <c r="JO15" s="213">
        <v>5.78308</v>
      </c>
      <c r="JP15" s="213">
        <v>1.7562199999999999</v>
      </c>
      <c r="JQ15" s="213">
        <v>2.0358700000000001</v>
      </c>
      <c r="JR15" s="213">
        <v>16.0029</v>
      </c>
      <c r="JS15" s="215">
        <v>6.8662000000000001</v>
      </c>
      <c r="JT15" s="207"/>
      <c r="JU15" s="216">
        <f t="shared" si="0"/>
        <v>-57.094026707659232</v>
      </c>
      <c r="JV15" s="217">
        <f t="shared" si="1"/>
        <v>-36.255031862271814</v>
      </c>
    </row>
    <row r="16" spans="2:282">
      <c r="B16" s="198">
        <v>10</v>
      </c>
      <c r="C16" s="199" t="s">
        <v>8</v>
      </c>
      <c r="D16" s="200">
        <v>8.9060000000000006</v>
      </c>
      <c r="E16" s="201">
        <v>6.8049999999999997</v>
      </c>
      <c r="F16" s="201">
        <v>4.46</v>
      </c>
      <c r="G16" s="201">
        <v>4.8250000000000002</v>
      </c>
      <c r="H16" s="201">
        <v>2.23</v>
      </c>
      <c r="I16" s="201">
        <v>11.25</v>
      </c>
      <c r="J16" s="201">
        <v>7.8550000000000004</v>
      </c>
      <c r="K16" s="201">
        <v>4.3999999999999997E-2</v>
      </c>
      <c r="L16" s="201">
        <v>7.681</v>
      </c>
      <c r="M16" s="201">
        <v>2.6339999999999999</v>
      </c>
      <c r="N16" s="201">
        <v>33.759</v>
      </c>
      <c r="O16" s="202">
        <v>7.8289999999999997</v>
      </c>
      <c r="P16" s="200">
        <v>5.5430000000000001</v>
      </c>
      <c r="Q16" s="201">
        <v>9.3559999999999999</v>
      </c>
      <c r="R16" s="201">
        <v>5.5720000000000001</v>
      </c>
      <c r="S16" s="201">
        <v>9.4629999999999992</v>
      </c>
      <c r="T16" s="201">
        <v>7.6820000000000004</v>
      </c>
      <c r="U16" s="201">
        <v>11.032</v>
      </c>
      <c r="V16" s="201">
        <v>8.8949999999999996</v>
      </c>
      <c r="W16" s="201">
        <v>7.7140000000000004</v>
      </c>
      <c r="X16" s="201">
        <v>7.556</v>
      </c>
      <c r="Y16" s="201">
        <v>6.4960000000000004</v>
      </c>
      <c r="Z16" s="203">
        <v>5.4420000000000002</v>
      </c>
      <c r="AA16" s="202">
        <v>6.532</v>
      </c>
      <c r="AB16" s="200">
        <v>12.718999999999999</v>
      </c>
      <c r="AC16" s="203">
        <v>5.15</v>
      </c>
      <c r="AD16" s="203">
        <v>6.42</v>
      </c>
      <c r="AE16" s="203">
        <v>61.433</v>
      </c>
      <c r="AF16" s="203">
        <v>10.468999999999999</v>
      </c>
      <c r="AG16" s="203">
        <v>14.711</v>
      </c>
      <c r="AH16" s="203">
        <v>5.8449999999999998</v>
      </c>
      <c r="AI16" s="203">
        <v>6.6449999999999996</v>
      </c>
      <c r="AJ16" s="203">
        <v>3.7559999999999998</v>
      </c>
      <c r="AK16" s="203">
        <v>1.706</v>
      </c>
      <c r="AL16" s="203">
        <v>11.555999999999999</v>
      </c>
      <c r="AM16" s="202">
        <v>7.2229999999999999</v>
      </c>
      <c r="AN16" s="200">
        <v>10.4</v>
      </c>
      <c r="AO16" s="203">
        <v>6.5049999999999999</v>
      </c>
      <c r="AP16" s="203">
        <v>10.124000000000001</v>
      </c>
      <c r="AQ16" s="203">
        <v>5.44</v>
      </c>
      <c r="AR16" s="203">
        <v>12.321</v>
      </c>
      <c r="AS16" s="203">
        <v>11.097</v>
      </c>
      <c r="AT16" s="203">
        <v>4.1070000000000002</v>
      </c>
      <c r="AU16" s="203">
        <v>9.4390000000000001</v>
      </c>
      <c r="AV16" s="203">
        <v>6.5549999999999997</v>
      </c>
      <c r="AW16" s="203">
        <v>7.8659999999999997</v>
      </c>
      <c r="AX16" s="203">
        <v>3.9590000000000001</v>
      </c>
      <c r="AY16" s="202">
        <v>12.327</v>
      </c>
      <c r="AZ16" s="200">
        <v>10.795999999999999</v>
      </c>
      <c r="BA16" s="203">
        <v>0</v>
      </c>
      <c r="BB16" s="203">
        <v>3.1560000000000001</v>
      </c>
      <c r="BC16" s="203">
        <v>14.715999999999999</v>
      </c>
      <c r="BD16" s="203">
        <v>11.510999999999999</v>
      </c>
      <c r="BE16" s="203">
        <v>15.129</v>
      </c>
      <c r="BF16" s="203">
        <v>11.513999999999999</v>
      </c>
      <c r="BG16" s="203">
        <v>10.054</v>
      </c>
      <c r="BH16" s="203">
        <v>11.871</v>
      </c>
      <c r="BI16" s="203">
        <v>5.9219999999999997</v>
      </c>
      <c r="BJ16" s="203">
        <v>13.939</v>
      </c>
      <c r="BK16" s="202">
        <v>15.789</v>
      </c>
      <c r="BL16" s="200">
        <v>6.5789999999999997</v>
      </c>
      <c r="BM16" s="203">
        <v>8.8740000000000006</v>
      </c>
      <c r="BN16" s="203">
        <v>9.6</v>
      </c>
      <c r="BO16" s="203">
        <v>11.095000000000001</v>
      </c>
      <c r="BP16" s="203">
        <v>11.170999999999999</v>
      </c>
      <c r="BQ16" s="203">
        <v>12.875999999999999</v>
      </c>
      <c r="BR16" s="203">
        <v>9.468</v>
      </c>
      <c r="BS16" s="203">
        <v>1.778</v>
      </c>
      <c r="BT16" s="203">
        <v>0</v>
      </c>
      <c r="BU16" s="203">
        <v>2.625</v>
      </c>
      <c r="BV16" s="203">
        <v>0</v>
      </c>
      <c r="BW16" s="202">
        <v>0</v>
      </c>
      <c r="BX16" s="200">
        <v>2.8959999999999999</v>
      </c>
      <c r="BY16" s="203">
        <v>0</v>
      </c>
      <c r="BZ16" s="203">
        <v>2.8959999999999999</v>
      </c>
      <c r="CA16" s="203">
        <v>0</v>
      </c>
      <c r="CB16" s="203">
        <v>0</v>
      </c>
      <c r="CC16" s="203">
        <v>39.42</v>
      </c>
      <c r="CD16" s="203">
        <v>22.56</v>
      </c>
      <c r="CE16" s="203">
        <v>0</v>
      </c>
      <c r="CF16" s="203">
        <v>0</v>
      </c>
      <c r="CG16" s="203">
        <v>0</v>
      </c>
      <c r="CH16" s="203">
        <v>179.429</v>
      </c>
      <c r="CI16" s="202">
        <v>0</v>
      </c>
      <c r="CJ16" s="200">
        <v>0</v>
      </c>
      <c r="CK16" s="203">
        <v>72.816999999999993</v>
      </c>
      <c r="CL16" s="203">
        <v>0</v>
      </c>
      <c r="CM16" s="203">
        <v>0</v>
      </c>
      <c r="CN16" s="203">
        <v>0</v>
      </c>
      <c r="CO16" s="203">
        <v>0</v>
      </c>
      <c r="CP16" s="203">
        <v>0</v>
      </c>
      <c r="CQ16" s="203">
        <v>0</v>
      </c>
      <c r="CR16" s="203">
        <v>1.911</v>
      </c>
      <c r="CS16" s="203">
        <v>17.271999999999998</v>
      </c>
      <c r="CT16" s="203">
        <v>0</v>
      </c>
      <c r="CU16" s="202">
        <v>0</v>
      </c>
      <c r="CV16" s="200">
        <v>0</v>
      </c>
      <c r="CW16" s="203">
        <v>0</v>
      </c>
      <c r="CX16" s="203">
        <v>0</v>
      </c>
      <c r="CY16" s="203">
        <v>0</v>
      </c>
      <c r="CZ16" s="203">
        <v>0</v>
      </c>
      <c r="DA16" s="203">
        <v>0</v>
      </c>
      <c r="DB16" s="203">
        <v>0</v>
      </c>
      <c r="DC16" s="203">
        <v>0</v>
      </c>
      <c r="DD16" s="203">
        <v>0</v>
      </c>
      <c r="DE16" s="203">
        <v>0</v>
      </c>
      <c r="DF16" s="203">
        <v>0</v>
      </c>
      <c r="DG16" s="202">
        <v>0</v>
      </c>
      <c r="DH16" s="200">
        <v>0</v>
      </c>
      <c r="DI16" s="203">
        <v>53.554000000000002</v>
      </c>
      <c r="DJ16" s="203">
        <v>0</v>
      </c>
      <c r="DK16" s="203">
        <v>70.760000000000005</v>
      </c>
      <c r="DL16" s="203">
        <v>0</v>
      </c>
      <c r="DM16" s="203">
        <v>0</v>
      </c>
      <c r="DN16" s="203">
        <v>0</v>
      </c>
      <c r="DO16" s="203">
        <v>0</v>
      </c>
      <c r="DP16" s="203">
        <v>0</v>
      </c>
      <c r="DQ16" s="203">
        <v>0</v>
      </c>
      <c r="DR16" s="203">
        <v>0</v>
      </c>
      <c r="DS16" s="202">
        <v>0</v>
      </c>
      <c r="DT16" s="200">
        <v>0</v>
      </c>
      <c r="DU16" s="203">
        <v>0</v>
      </c>
      <c r="DV16" s="203">
        <v>0.19</v>
      </c>
      <c r="DW16" s="203">
        <v>2.7650000000000001</v>
      </c>
      <c r="DX16" s="203">
        <v>0</v>
      </c>
      <c r="DY16" s="203">
        <v>0</v>
      </c>
      <c r="DZ16" s="203">
        <v>0</v>
      </c>
      <c r="EA16" s="203">
        <v>0</v>
      </c>
      <c r="EB16" s="203">
        <v>0</v>
      </c>
      <c r="EC16" s="203">
        <v>0.184</v>
      </c>
      <c r="ED16" s="203">
        <v>0</v>
      </c>
      <c r="EE16" s="202">
        <v>0</v>
      </c>
      <c r="EF16" s="200">
        <v>0</v>
      </c>
      <c r="EG16" s="203">
        <v>0</v>
      </c>
      <c r="EH16" s="203">
        <v>0</v>
      </c>
      <c r="EI16" s="203">
        <v>0</v>
      </c>
      <c r="EJ16" s="203">
        <v>0</v>
      </c>
      <c r="EK16" s="203">
        <v>0</v>
      </c>
      <c r="EL16" s="203">
        <v>0</v>
      </c>
      <c r="EM16" s="203">
        <v>118.932</v>
      </c>
      <c r="EN16" s="203">
        <v>0</v>
      </c>
      <c r="EO16" s="203">
        <v>0</v>
      </c>
      <c r="EP16" s="203">
        <v>17.600000000000001</v>
      </c>
      <c r="EQ16" s="202">
        <v>0.1</v>
      </c>
      <c r="ER16" s="200">
        <v>0</v>
      </c>
      <c r="ES16" s="203">
        <v>0</v>
      </c>
      <c r="ET16" s="203">
        <v>0</v>
      </c>
      <c r="EU16" s="203">
        <v>4.0199999999999996</v>
      </c>
      <c r="EV16" s="203">
        <v>29.814</v>
      </c>
      <c r="EW16" s="203">
        <v>0</v>
      </c>
      <c r="EX16" s="203">
        <v>3.9550000000000001</v>
      </c>
      <c r="EY16" s="203">
        <v>0</v>
      </c>
      <c r="EZ16" s="203">
        <v>0</v>
      </c>
      <c r="FA16" s="203">
        <v>0</v>
      </c>
      <c r="FB16" s="203">
        <v>0</v>
      </c>
      <c r="FC16" s="202">
        <v>0</v>
      </c>
      <c r="FD16" s="200">
        <v>0</v>
      </c>
      <c r="FE16" s="203">
        <v>0</v>
      </c>
      <c r="FF16" s="203">
        <v>0</v>
      </c>
      <c r="FG16" s="203">
        <v>0</v>
      </c>
      <c r="FH16" s="203">
        <v>0</v>
      </c>
      <c r="FI16" s="203">
        <v>0</v>
      </c>
      <c r="FJ16" s="203">
        <v>0</v>
      </c>
      <c r="FK16" s="203">
        <v>0</v>
      </c>
      <c r="FL16" s="203">
        <v>0</v>
      </c>
      <c r="FM16" s="203">
        <v>0</v>
      </c>
      <c r="FN16" s="203">
        <v>0</v>
      </c>
      <c r="FO16" s="202">
        <v>0</v>
      </c>
      <c r="FP16" s="200">
        <v>0</v>
      </c>
      <c r="FQ16" s="203">
        <v>0</v>
      </c>
      <c r="FR16" s="203">
        <v>0</v>
      </c>
      <c r="FS16" s="203">
        <v>0</v>
      </c>
      <c r="FT16" s="203">
        <v>0</v>
      </c>
      <c r="FU16" s="203">
        <v>0</v>
      </c>
      <c r="FV16" s="203">
        <v>0</v>
      </c>
      <c r="FW16" s="203">
        <v>0</v>
      </c>
      <c r="FX16" s="203">
        <v>0</v>
      </c>
      <c r="FY16" s="203">
        <v>0</v>
      </c>
      <c r="FZ16" s="203">
        <v>0</v>
      </c>
      <c r="GA16" s="202">
        <v>0</v>
      </c>
      <c r="GB16" s="200">
        <v>0</v>
      </c>
      <c r="GC16" s="203">
        <v>0</v>
      </c>
      <c r="GD16" s="203">
        <v>0</v>
      </c>
      <c r="GE16" s="203">
        <v>0</v>
      </c>
      <c r="GF16" s="203">
        <v>16.202999999999999</v>
      </c>
      <c r="GG16" s="203">
        <v>0</v>
      </c>
      <c r="GH16" s="203">
        <v>10.153</v>
      </c>
      <c r="GI16" s="203">
        <v>5.3479999999999999</v>
      </c>
      <c r="GJ16" s="203">
        <v>2.5310000000000001</v>
      </c>
      <c r="GK16" s="203">
        <v>4.3789999999999996</v>
      </c>
      <c r="GL16" s="203">
        <v>2.4550000000000001</v>
      </c>
      <c r="GM16" s="202">
        <v>26.21</v>
      </c>
      <c r="GN16" s="200">
        <v>2.9209999999999998</v>
      </c>
      <c r="GO16" s="203">
        <v>1.208</v>
      </c>
      <c r="GP16" s="203">
        <v>16.518999999999998</v>
      </c>
      <c r="GQ16" s="203">
        <v>18.227</v>
      </c>
      <c r="GR16" s="203">
        <v>0.57299999999999995</v>
      </c>
      <c r="GS16" s="203">
        <v>10.196</v>
      </c>
      <c r="GT16" s="203">
        <v>4.1719999999999997</v>
      </c>
      <c r="GU16" s="203">
        <v>18.783999999999999</v>
      </c>
      <c r="GV16" s="203">
        <v>42.237000000000002</v>
      </c>
      <c r="GW16" s="203">
        <v>25.567</v>
      </c>
      <c r="GX16" s="203">
        <v>2.57</v>
      </c>
      <c r="GY16" s="203">
        <v>0</v>
      </c>
      <c r="GZ16" s="200">
        <v>0</v>
      </c>
      <c r="HA16" s="203">
        <v>4.109</v>
      </c>
      <c r="HB16" s="203">
        <v>4.5659999999999998</v>
      </c>
      <c r="HC16" s="203">
        <v>11.638999999999999</v>
      </c>
      <c r="HD16" s="203">
        <v>6.1859999999999999</v>
      </c>
      <c r="HE16" s="203">
        <v>4.9240000000000004</v>
      </c>
      <c r="HF16" s="203">
        <v>6.6769999999999996</v>
      </c>
      <c r="HG16" s="203">
        <v>12.472</v>
      </c>
      <c r="HH16" s="203">
        <v>3.5</v>
      </c>
      <c r="HI16" s="203">
        <v>15.865</v>
      </c>
      <c r="HJ16" s="203">
        <v>16.279</v>
      </c>
      <c r="HK16" s="203">
        <v>18.73976</v>
      </c>
      <c r="HL16" s="200">
        <v>1.96</v>
      </c>
      <c r="HM16" s="203">
        <v>2.87</v>
      </c>
      <c r="HN16" s="203">
        <v>26.123200000000001</v>
      </c>
      <c r="HO16" s="203">
        <v>21.12585</v>
      </c>
      <c r="HP16" s="203">
        <v>40.228550000000006</v>
      </c>
      <c r="HQ16" s="203">
        <v>48.338049999999996</v>
      </c>
      <c r="HR16" s="203">
        <v>7.29732</v>
      </c>
      <c r="HS16" s="203">
        <v>0</v>
      </c>
      <c r="HT16" s="203">
        <v>0</v>
      </c>
      <c r="HU16" s="203">
        <v>0</v>
      </c>
      <c r="HV16" s="203">
        <v>0</v>
      </c>
      <c r="HW16" s="203">
        <v>4.2</v>
      </c>
      <c r="HX16" s="200">
        <v>0</v>
      </c>
      <c r="HY16" s="203">
        <v>0</v>
      </c>
      <c r="HZ16" s="203">
        <v>0</v>
      </c>
      <c r="IA16" s="203">
        <v>0</v>
      </c>
      <c r="IB16" s="203">
        <v>0</v>
      </c>
      <c r="IC16" s="203">
        <v>18.515879999999996</v>
      </c>
      <c r="ID16" s="203">
        <v>0</v>
      </c>
      <c r="IE16" s="203">
        <v>0</v>
      </c>
      <c r="IF16" s="203">
        <v>2.3435999999999999</v>
      </c>
      <c r="IG16" s="203">
        <v>0</v>
      </c>
      <c r="IH16" s="203">
        <v>0</v>
      </c>
      <c r="II16" s="203">
        <v>0.1</v>
      </c>
      <c r="IJ16" s="200">
        <v>0</v>
      </c>
      <c r="IK16" s="203">
        <v>6.0497999999999994</v>
      </c>
      <c r="IL16" s="203">
        <v>6.8736999999999995</v>
      </c>
      <c r="IM16" s="203">
        <v>10.474</v>
      </c>
      <c r="IN16" s="203">
        <v>58.224599999999995</v>
      </c>
      <c r="IO16" s="203">
        <v>33.353319999999997</v>
      </c>
      <c r="IP16" s="203">
        <v>2.31935</v>
      </c>
      <c r="IQ16" s="203">
        <v>6.9960000000000004</v>
      </c>
      <c r="IR16" s="203">
        <v>0</v>
      </c>
      <c r="IS16" s="203">
        <v>9.0009999999999994</v>
      </c>
      <c r="IT16" s="203">
        <v>24.975000000000001</v>
      </c>
      <c r="IU16" s="203">
        <v>5.7489999999999997</v>
      </c>
      <c r="IV16" s="200">
        <v>2.8529</v>
      </c>
      <c r="IW16" s="201">
        <v>13.319160000000002</v>
      </c>
      <c r="IX16" s="201">
        <v>9.7349999999999994</v>
      </c>
      <c r="IY16" s="201">
        <v>2.2825000000000002</v>
      </c>
      <c r="IZ16" s="201">
        <v>12.2849</v>
      </c>
      <c r="JA16" s="201">
        <v>3.2</v>
      </c>
      <c r="JB16" s="201">
        <v>7</v>
      </c>
      <c r="JC16" s="201">
        <v>17.100000000000001</v>
      </c>
      <c r="JD16" s="213">
        <v>6.8616800000000007</v>
      </c>
      <c r="JE16" s="213">
        <v>1</v>
      </c>
      <c r="JF16" s="213">
        <v>2.2721900000000002</v>
      </c>
      <c r="JG16" s="213">
        <v>3.1316199999999998</v>
      </c>
      <c r="JH16" s="214">
        <v>11</v>
      </c>
      <c r="JI16" s="213">
        <v>1.9390999999999998</v>
      </c>
      <c r="JJ16" s="213">
        <v>49.728999999999999</v>
      </c>
      <c r="JK16" s="213">
        <v>4.3826999999999998</v>
      </c>
      <c r="JL16" s="213">
        <v>0.11568000000000001</v>
      </c>
      <c r="JM16" s="213">
        <v>17.9832</v>
      </c>
      <c r="JN16" s="213">
        <v>3.4395199999999999</v>
      </c>
      <c r="JO16" s="213">
        <v>0.53200000000000003</v>
      </c>
      <c r="JP16" s="213">
        <v>4.7366599999999996</v>
      </c>
      <c r="JQ16" s="213">
        <v>2.88</v>
      </c>
      <c r="JR16" s="213">
        <v>14.671799999999999</v>
      </c>
      <c r="JS16" s="215">
        <v>10.15404</v>
      </c>
      <c r="JT16" s="207"/>
      <c r="JU16" s="216">
        <f t="shared" si="0"/>
        <v>-30.792131844763418</v>
      </c>
      <c r="JV16" s="217">
        <f t="shared" si="1"/>
        <v>224.24240488948215</v>
      </c>
    </row>
    <row r="17" spans="2:286">
      <c r="B17" s="198">
        <v>11</v>
      </c>
      <c r="C17" s="199" t="s">
        <v>9</v>
      </c>
      <c r="D17" s="200">
        <v>8.7940000000000005</v>
      </c>
      <c r="E17" s="201">
        <v>3.7280000000000002</v>
      </c>
      <c r="F17" s="201">
        <v>3.1389999999999998</v>
      </c>
      <c r="G17" s="201">
        <v>14.333</v>
      </c>
      <c r="H17" s="201">
        <v>15.747</v>
      </c>
      <c r="I17" s="201">
        <v>13.282999999999999</v>
      </c>
      <c r="J17" s="201">
        <v>8.8859999999999992</v>
      </c>
      <c r="K17" s="201">
        <v>5.8310000000000004</v>
      </c>
      <c r="L17" s="201">
        <v>9.4469999999999992</v>
      </c>
      <c r="M17" s="201">
        <v>11.831</v>
      </c>
      <c r="N17" s="201">
        <v>10.02</v>
      </c>
      <c r="O17" s="202">
        <v>5.3179999999999996</v>
      </c>
      <c r="P17" s="200">
        <v>6.91</v>
      </c>
      <c r="Q17" s="201">
        <v>11.215</v>
      </c>
      <c r="R17" s="201">
        <v>7.5119999999999996</v>
      </c>
      <c r="S17" s="201">
        <v>5.6849999999999996</v>
      </c>
      <c r="T17" s="201">
        <v>4.952</v>
      </c>
      <c r="U17" s="201">
        <v>6.4619999999999997</v>
      </c>
      <c r="V17" s="201">
        <v>7.9459999999999997</v>
      </c>
      <c r="W17" s="201">
        <v>10.45</v>
      </c>
      <c r="X17" s="201">
        <v>4.1470000000000002</v>
      </c>
      <c r="Y17" s="201">
        <v>7.6710000000000003</v>
      </c>
      <c r="Z17" s="203">
        <v>6.718</v>
      </c>
      <c r="AA17" s="202">
        <v>8.9969999999999999</v>
      </c>
      <c r="AB17" s="200">
        <v>4.7</v>
      </c>
      <c r="AC17" s="203">
        <v>12.757999999999999</v>
      </c>
      <c r="AD17" s="203">
        <v>4.556</v>
      </c>
      <c r="AE17" s="203">
        <v>1.056</v>
      </c>
      <c r="AF17" s="203">
        <v>3.8050000000000002</v>
      </c>
      <c r="AG17" s="203">
        <v>8.3659999999999997</v>
      </c>
      <c r="AH17" s="203">
        <v>13.968999999999999</v>
      </c>
      <c r="AI17" s="203">
        <v>4.452</v>
      </c>
      <c r="AJ17" s="203">
        <v>3.1890000000000001</v>
      </c>
      <c r="AK17" s="203">
        <v>43.732999999999997</v>
      </c>
      <c r="AL17" s="203">
        <v>21.497</v>
      </c>
      <c r="AM17" s="202">
        <v>3.2370000000000001</v>
      </c>
      <c r="AN17" s="200">
        <v>35.838999999999999</v>
      </c>
      <c r="AO17" s="203">
        <v>14.917999999999999</v>
      </c>
      <c r="AP17" s="203">
        <v>4.7510000000000003</v>
      </c>
      <c r="AQ17" s="203">
        <v>32.270000000000003</v>
      </c>
      <c r="AR17" s="203">
        <v>6.5750000000000002</v>
      </c>
      <c r="AS17" s="203">
        <v>6.0670000000000002</v>
      </c>
      <c r="AT17" s="203">
        <v>16.094000000000001</v>
      </c>
      <c r="AU17" s="203">
        <v>7.4290000000000003</v>
      </c>
      <c r="AV17" s="203">
        <v>2.1389999999999998</v>
      </c>
      <c r="AW17" s="203">
        <v>6.7510000000000003</v>
      </c>
      <c r="AX17" s="203">
        <v>2.5670000000000002</v>
      </c>
      <c r="AY17" s="202">
        <v>1.516</v>
      </c>
      <c r="AZ17" s="200">
        <v>6.04</v>
      </c>
      <c r="BA17" s="203">
        <v>13.5</v>
      </c>
      <c r="BB17" s="203">
        <v>11.404999999999999</v>
      </c>
      <c r="BC17" s="203">
        <v>5.0430000000000001</v>
      </c>
      <c r="BD17" s="203">
        <v>1.2310000000000001</v>
      </c>
      <c r="BE17" s="203">
        <v>7.4249999999999998</v>
      </c>
      <c r="BF17" s="203">
        <v>1.244</v>
      </c>
      <c r="BG17" s="203">
        <v>9.85</v>
      </c>
      <c r="BH17" s="203">
        <v>2.9289999999999998</v>
      </c>
      <c r="BI17" s="203">
        <v>2.7229999999999999</v>
      </c>
      <c r="BJ17" s="203">
        <v>9.06</v>
      </c>
      <c r="BK17" s="202">
        <v>14.538</v>
      </c>
      <c r="BL17" s="200">
        <v>3.867</v>
      </c>
      <c r="BM17" s="203">
        <v>6.6340000000000003</v>
      </c>
      <c r="BN17" s="203">
        <v>9.609</v>
      </c>
      <c r="BO17" s="203">
        <v>3.911</v>
      </c>
      <c r="BP17" s="203">
        <v>7.8739999999999997</v>
      </c>
      <c r="BQ17" s="203">
        <v>6.968</v>
      </c>
      <c r="BR17" s="203">
        <v>17.838999999999999</v>
      </c>
      <c r="BS17" s="203">
        <v>1.05</v>
      </c>
      <c r="BT17" s="203">
        <v>0.75</v>
      </c>
      <c r="BU17" s="203">
        <v>12.465</v>
      </c>
      <c r="BV17" s="203">
        <v>1.95</v>
      </c>
      <c r="BW17" s="202">
        <v>0</v>
      </c>
      <c r="BX17" s="200">
        <v>0.73</v>
      </c>
      <c r="BY17" s="203">
        <v>6.7720000000000002</v>
      </c>
      <c r="BZ17" s="203">
        <v>6.8840000000000003</v>
      </c>
      <c r="CA17" s="203">
        <v>0</v>
      </c>
      <c r="CB17" s="203">
        <v>6.6449999999999996</v>
      </c>
      <c r="CC17" s="203">
        <v>0</v>
      </c>
      <c r="CD17" s="203">
        <v>0.02</v>
      </c>
      <c r="CE17" s="203">
        <v>0</v>
      </c>
      <c r="CF17" s="203">
        <v>0</v>
      </c>
      <c r="CG17" s="203">
        <v>0</v>
      </c>
      <c r="CH17" s="203">
        <v>0</v>
      </c>
      <c r="CI17" s="202">
        <v>0</v>
      </c>
      <c r="CJ17" s="200">
        <v>0</v>
      </c>
      <c r="CK17" s="203">
        <v>0</v>
      </c>
      <c r="CL17" s="203">
        <v>0</v>
      </c>
      <c r="CM17" s="203">
        <v>0</v>
      </c>
      <c r="CN17" s="203">
        <v>0</v>
      </c>
      <c r="CO17" s="203">
        <v>0</v>
      </c>
      <c r="CP17" s="203">
        <v>0</v>
      </c>
      <c r="CQ17" s="203">
        <v>0</v>
      </c>
      <c r="CR17" s="203">
        <v>0</v>
      </c>
      <c r="CS17" s="203">
        <v>0</v>
      </c>
      <c r="CT17" s="203">
        <v>0.3</v>
      </c>
      <c r="CU17" s="202">
        <v>0.44500000000000001</v>
      </c>
      <c r="CV17" s="200">
        <v>0</v>
      </c>
      <c r="CW17" s="203">
        <v>0.27</v>
      </c>
      <c r="CX17" s="203">
        <v>0</v>
      </c>
      <c r="CY17" s="203">
        <v>0.53</v>
      </c>
      <c r="CZ17" s="203">
        <v>0</v>
      </c>
      <c r="DA17" s="203">
        <v>0.1</v>
      </c>
      <c r="DB17" s="203">
        <v>0.12</v>
      </c>
      <c r="DC17" s="203">
        <v>0.05</v>
      </c>
      <c r="DD17" s="203">
        <v>3.883</v>
      </c>
      <c r="DE17" s="203">
        <v>0</v>
      </c>
      <c r="DF17" s="203">
        <v>0</v>
      </c>
      <c r="DG17" s="202">
        <v>5.3230000000000004</v>
      </c>
      <c r="DH17" s="200">
        <v>0</v>
      </c>
      <c r="DI17" s="203">
        <v>0</v>
      </c>
      <c r="DJ17" s="203">
        <v>0</v>
      </c>
      <c r="DK17" s="203">
        <v>0</v>
      </c>
      <c r="DL17" s="203">
        <v>0</v>
      </c>
      <c r="DM17" s="203">
        <v>0</v>
      </c>
      <c r="DN17" s="203">
        <v>0</v>
      </c>
      <c r="DO17" s="203">
        <v>0.52500000000000002</v>
      </c>
      <c r="DP17" s="203">
        <v>0</v>
      </c>
      <c r="DQ17" s="203">
        <v>0</v>
      </c>
      <c r="DR17" s="203">
        <v>0.66700000000000004</v>
      </c>
      <c r="DS17" s="202">
        <v>0.11</v>
      </c>
      <c r="DT17" s="200">
        <v>0.1</v>
      </c>
      <c r="DU17" s="203">
        <v>0.1</v>
      </c>
      <c r="DV17" s="203">
        <v>0.82599999999999996</v>
      </c>
      <c r="DW17" s="203">
        <v>2.29</v>
      </c>
      <c r="DX17" s="203">
        <v>0</v>
      </c>
      <c r="DY17" s="203">
        <v>0</v>
      </c>
      <c r="DZ17" s="203">
        <v>0.16</v>
      </c>
      <c r="EA17" s="203">
        <v>0</v>
      </c>
      <c r="EB17" s="203">
        <v>0</v>
      </c>
      <c r="EC17" s="203">
        <v>0</v>
      </c>
      <c r="ED17" s="203">
        <v>0</v>
      </c>
      <c r="EE17" s="202">
        <v>0.156</v>
      </c>
      <c r="EF17" s="200">
        <v>0</v>
      </c>
      <c r="EG17" s="203">
        <v>0.156</v>
      </c>
      <c r="EH17" s="203">
        <v>0</v>
      </c>
      <c r="EI17" s="203">
        <v>0.186</v>
      </c>
      <c r="EJ17" s="203">
        <v>0</v>
      </c>
      <c r="EK17" s="203">
        <v>0.25</v>
      </c>
      <c r="EL17" s="203">
        <v>0</v>
      </c>
      <c r="EM17" s="203">
        <v>91.125</v>
      </c>
      <c r="EN17" s="203">
        <v>2.6309999999999998</v>
      </c>
      <c r="EO17" s="203">
        <v>0</v>
      </c>
      <c r="EP17" s="203">
        <v>13.448</v>
      </c>
      <c r="EQ17" s="202">
        <v>0.1</v>
      </c>
      <c r="ER17" s="200">
        <v>0</v>
      </c>
      <c r="ES17" s="203">
        <v>0</v>
      </c>
      <c r="ET17" s="203">
        <v>0</v>
      </c>
      <c r="EU17" s="203">
        <v>0</v>
      </c>
      <c r="EV17" s="203">
        <v>0</v>
      </c>
      <c r="EW17" s="203">
        <v>0</v>
      </c>
      <c r="EX17" s="203">
        <v>0</v>
      </c>
      <c r="EY17" s="203">
        <v>0</v>
      </c>
      <c r="EZ17" s="203">
        <v>6.7000000000000004E-2</v>
      </c>
      <c r="FA17" s="203">
        <v>0</v>
      </c>
      <c r="FB17" s="203">
        <v>0</v>
      </c>
      <c r="FC17" s="202">
        <v>0</v>
      </c>
      <c r="FD17" s="200">
        <v>0.1</v>
      </c>
      <c r="FE17" s="203">
        <v>0</v>
      </c>
      <c r="FF17" s="203">
        <v>0</v>
      </c>
      <c r="FG17" s="203">
        <v>1.05</v>
      </c>
      <c r="FH17" s="203">
        <v>2.81</v>
      </c>
      <c r="FI17" s="203">
        <v>0</v>
      </c>
      <c r="FJ17" s="203">
        <v>9.1639999999999997</v>
      </c>
      <c r="FK17" s="203">
        <v>0</v>
      </c>
      <c r="FL17" s="203">
        <v>1.389</v>
      </c>
      <c r="FM17" s="203">
        <v>1.8779999999999999</v>
      </c>
      <c r="FN17" s="203">
        <v>0</v>
      </c>
      <c r="FO17" s="202">
        <v>0</v>
      </c>
      <c r="FP17" s="200">
        <v>46.38</v>
      </c>
      <c r="FQ17" s="203">
        <v>18.161999999999999</v>
      </c>
      <c r="FR17" s="203">
        <v>0.4</v>
      </c>
      <c r="FS17" s="203">
        <v>0</v>
      </c>
      <c r="FT17" s="203">
        <v>0</v>
      </c>
      <c r="FU17" s="203">
        <v>0</v>
      </c>
      <c r="FV17" s="203">
        <v>0</v>
      </c>
      <c r="FW17" s="203">
        <v>0</v>
      </c>
      <c r="FX17" s="203">
        <v>0</v>
      </c>
      <c r="FY17" s="203">
        <v>0</v>
      </c>
      <c r="FZ17" s="203">
        <v>4.2</v>
      </c>
      <c r="GA17" s="202">
        <v>20.539000000000001</v>
      </c>
      <c r="GB17" s="200">
        <v>0</v>
      </c>
      <c r="GC17" s="203">
        <v>0</v>
      </c>
      <c r="GD17" s="203">
        <v>0</v>
      </c>
      <c r="GE17" s="203">
        <v>5.0960000000000001</v>
      </c>
      <c r="GF17" s="203">
        <v>0</v>
      </c>
      <c r="GG17" s="203">
        <v>187.40899999999999</v>
      </c>
      <c r="GH17" s="203">
        <v>0</v>
      </c>
      <c r="GI17" s="203">
        <v>2.8</v>
      </c>
      <c r="GJ17" s="203">
        <v>4.1580000000000004</v>
      </c>
      <c r="GK17" s="203">
        <v>1.4339999999999999</v>
      </c>
      <c r="GL17" s="203">
        <v>0.41099999999999998</v>
      </c>
      <c r="GM17" s="202">
        <v>1.2649999999999999</v>
      </c>
      <c r="GN17" s="200">
        <v>1.3520000000000001</v>
      </c>
      <c r="GO17" s="203">
        <v>0</v>
      </c>
      <c r="GP17" s="203">
        <v>4.5869999999999997</v>
      </c>
      <c r="GQ17" s="203">
        <v>3.8839999999999999</v>
      </c>
      <c r="GR17" s="203">
        <v>11.500999999999999</v>
      </c>
      <c r="GS17" s="203">
        <v>2.2989999999999999</v>
      </c>
      <c r="GT17" s="203">
        <v>0.97799999999999998</v>
      </c>
      <c r="GU17" s="203">
        <v>23.082000000000001</v>
      </c>
      <c r="GV17" s="203">
        <v>0.2</v>
      </c>
      <c r="GW17" s="203">
        <v>5.4119999999999999</v>
      </c>
      <c r="GX17" s="203">
        <v>0.52</v>
      </c>
      <c r="GY17" s="203">
        <v>0</v>
      </c>
      <c r="GZ17" s="200">
        <v>0</v>
      </c>
      <c r="HA17" s="203">
        <v>370.51299999999998</v>
      </c>
      <c r="HB17" s="203">
        <v>3.181</v>
      </c>
      <c r="HC17" s="203">
        <v>2.7450000000000001</v>
      </c>
      <c r="HD17" s="203">
        <v>14.05</v>
      </c>
      <c r="HE17" s="203">
        <v>0.69399999999999995</v>
      </c>
      <c r="HF17" s="203">
        <v>3.8119999999999998</v>
      </c>
      <c r="HG17" s="203">
        <v>4.1890000000000001</v>
      </c>
      <c r="HH17" s="203">
        <v>0</v>
      </c>
      <c r="HI17" s="203">
        <v>4.7919999999999998</v>
      </c>
      <c r="HJ17" s="203">
        <v>5.0860000000000003</v>
      </c>
      <c r="HK17" s="203">
        <v>3.2978000000000001</v>
      </c>
      <c r="HL17" s="200">
        <v>0</v>
      </c>
      <c r="HM17" s="203">
        <v>0.7722</v>
      </c>
      <c r="HN17" s="203">
        <v>12.544879999999999</v>
      </c>
      <c r="HO17" s="203">
        <v>9.3628999999999998</v>
      </c>
      <c r="HP17" s="203">
        <v>11.159799999999999</v>
      </c>
      <c r="HQ17" s="203">
        <v>16.8431</v>
      </c>
      <c r="HR17" s="203">
        <v>2.5255999999999998</v>
      </c>
      <c r="HS17" s="203">
        <v>0</v>
      </c>
      <c r="HT17" s="203">
        <v>0</v>
      </c>
      <c r="HU17" s="203">
        <v>0</v>
      </c>
      <c r="HV17" s="203">
        <v>0</v>
      </c>
      <c r="HW17" s="203">
        <v>0</v>
      </c>
      <c r="HX17" s="200">
        <v>0</v>
      </c>
      <c r="HY17" s="203">
        <v>0</v>
      </c>
      <c r="HZ17" s="203">
        <v>0.05</v>
      </c>
      <c r="IA17" s="203">
        <v>0</v>
      </c>
      <c r="IB17" s="203">
        <v>0</v>
      </c>
      <c r="IC17" s="203">
        <v>3.7526999999999999</v>
      </c>
      <c r="ID17" s="203">
        <v>0</v>
      </c>
      <c r="IE17" s="203">
        <v>0</v>
      </c>
      <c r="IF17" s="203">
        <v>2.2951999999999999</v>
      </c>
      <c r="IG17" s="203">
        <v>0</v>
      </c>
      <c r="IH17" s="203">
        <v>1.74783</v>
      </c>
      <c r="II17" s="203">
        <v>0</v>
      </c>
      <c r="IJ17" s="200">
        <v>0</v>
      </c>
      <c r="IK17" s="203">
        <v>0.72160000000000002</v>
      </c>
      <c r="IL17" s="203">
        <v>2.8341500000000002</v>
      </c>
      <c r="IM17" s="203">
        <v>44.880410000000005</v>
      </c>
      <c r="IN17" s="203">
        <v>19.452999999999999</v>
      </c>
      <c r="IO17" s="203">
        <v>18.460909999999998</v>
      </c>
      <c r="IP17" s="203">
        <v>1.1830799999999999</v>
      </c>
      <c r="IQ17" s="203">
        <v>2.1539999999999999</v>
      </c>
      <c r="IR17" s="203">
        <v>1.3540000000000001</v>
      </c>
      <c r="IS17" s="203">
        <v>6.109</v>
      </c>
      <c r="IT17" s="203">
        <v>34.264000000000003</v>
      </c>
      <c r="IU17" s="203">
        <v>1.19</v>
      </c>
      <c r="IV17" s="200">
        <v>0.49564999999999998</v>
      </c>
      <c r="IW17" s="201">
        <v>9.5583999999999989</v>
      </c>
      <c r="IX17" s="201">
        <v>48.883000000000003</v>
      </c>
      <c r="IY17" s="201">
        <v>4.5072999999999999</v>
      </c>
      <c r="IZ17" s="201">
        <v>8.7382999999999988</v>
      </c>
      <c r="JA17" s="201">
        <v>0.6</v>
      </c>
      <c r="JB17" s="201">
        <v>3</v>
      </c>
      <c r="JC17" s="201">
        <v>7</v>
      </c>
      <c r="JD17" s="213">
        <v>2.6605599999999998</v>
      </c>
      <c r="JE17" s="213">
        <v>1</v>
      </c>
      <c r="JF17" s="213">
        <v>2.2744</v>
      </c>
      <c r="JG17" s="213">
        <v>2.3765700000000001</v>
      </c>
      <c r="JH17" s="214">
        <v>3</v>
      </c>
      <c r="JI17" s="213">
        <v>0.34733999999999998</v>
      </c>
      <c r="JJ17" s="213">
        <v>7.8372000000000002</v>
      </c>
      <c r="JK17" s="213">
        <v>0</v>
      </c>
      <c r="JL17" s="213">
        <v>0.59220000000000006</v>
      </c>
      <c r="JM17" s="213">
        <v>7.6383299999999998</v>
      </c>
      <c r="JN17" s="213">
        <v>4.4176000000000002</v>
      </c>
      <c r="JO17" s="213">
        <v>1.7854400000000001</v>
      </c>
      <c r="JP17" s="213">
        <v>2.2734999999999999</v>
      </c>
      <c r="JQ17" s="213">
        <v>0.78428999999999993</v>
      </c>
      <c r="JR17" s="213">
        <v>0.50609999999999999</v>
      </c>
      <c r="JS17" s="215">
        <v>98.650779999999997</v>
      </c>
      <c r="JT17" s="207"/>
      <c r="JU17" s="216">
        <f t="shared" si="0"/>
        <v>19392.349338075481</v>
      </c>
      <c r="JV17" s="217">
        <f t="shared" si="1"/>
        <v>4050.9730409792264</v>
      </c>
    </row>
    <row r="18" spans="2:286">
      <c r="B18" s="212">
        <v>12</v>
      </c>
      <c r="C18" s="199" t="s">
        <v>82</v>
      </c>
      <c r="D18" s="200">
        <v>3.3149999999999999</v>
      </c>
      <c r="E18" s="201">
        <v>5.0469999999999997</v>
      </c>
      <c r="F18" s="201">
        <v>1.47</v>
      </c>
      <c r="G18" s="201">
        <v>0.15</v>
      </c>
      <c r="H18" s="201">
        <v>100.212</v>
      </c>
      <c r="I18" s="201">
        <v>2.6429999999999998</v>
      </c>
      <c r="J18" s="201">
        <v>37.542000000000002</v>
      </c>
      <c r="K18" s="201">
        <v>15.574999999999999</v>
      </c>
      <c r="L18" s="201">
        <v>2.34</v>
      </c>
      <c r="M18" s="201">
        <v>2.9249999999999998</v>
      </c>
      <c r="N18" s="201">
        <v>269.964</v>
      </c>
      <c r="O18" s="202">
        <v>1.2649999999999999</v>
      </c>
      <c r="P18" s="200">
        <v>3.7629999999999999</v>
      </c>
      <c r="Q18" s="201">
        <v>1.357</v>
      </c>
      <c r="R18" s="201">
        <v>0.255</v>
      </c>
      <c r="S18" s="201">
        <v>0.78</v>
      </c>
      <c r="T18" s="201">
        <v>51.9</v>
      </c>
      <c r="U18" s="201">
        <v>1.395</v>
      </c>
      <c r="V18" s="201">
        <v>2.4209999999999998</v>
      </c>
      <c r="W18" s="201">
        <v>2.25</v>
      </c>
      <c r="X18" s="201">
        <v>3.444</v>
      </c>
      <c r="Y18" s="201">
        <v>6.1719999999999997</v>
      </c>
      <c r="Z18" s="203">
        <v>4.75</v>
      </c>
      <c r="AA18" s="202">
        <v>2.1659999999999999</v>
      </c>
      <c r="AB18" s="200">
        <v>0.4</v>
      </c>
      <c r="AC18" s="203">
        <v>0.35499999999999998</v>
      </c>
      <c r="AD18" s="203">
        <v>1.95</v>
      </c>
      <c r="AE18" s="203">
        <v>3.04</v>
      </c>
      <c r="AF18" s="203">
        <v>13.132</v>
      </c>
      <c r="AG18" s="203">
        <v>2.754</v>
      </c>
      <c r="AH18" s="203">
        <v>2.2000000000000002</v>
      </c>
      <c r="AI18" s="203">
        <v>2.5299999999999998</v>
      </c>
      <c r="AJ18" s="203">
        <v>26.844999999999999</v>
      </c>
      <c r="AK18" s="203">
        <v>7.9809999999999999</v>
      </c>
      <c r="AL18" s="203">
        <v>6.07</v>
      </c>
      <c r="AM18" s="202">
        <v>0.49</v>
      </c>
      <c r="AN18" s="200">
        <v>3.5840000000000001</v>
      </c>
      <c r="AO18" s="203">
        <v>0</v>
      </c>
      <c r="AP18" s="203">
        <v>6.4530000000000003</v>
      </c>
      <c r="AQ18" s="203">
        <v>0.22</v>
      </c>
      <c r="AR18" s="203">
        <v>0.315</v>
      </c>
      <c r="AS18" s="203">
        <v>0.19</v>
      </c>
      <c r="AT18" s="203">
        <v>1.7</v>
      </c>
      <c r="AU18" s="203">
        <v>0.56999999999999995</v>
      </c>
      <c r="AV18" s="203">
        <v>5.0000000000000001E-3</v>
      </c>
      <c r="AW18" s="203">
        <v>0</v>
      </c>
      <c r="AX18" s="203">
        <v>0.05</v>
      </c>
      <c r="AY18" s="202">
        <v>0.60299999999999998</v>
      </c>
      <c r="AZ18" s="200">
        <v>0.12</v>
      </c>
      <c r="BA18" s="203">
        <v>0</v>
      </c>
      <c r="BB18" s="203">
        <v>2.2050000000000001</v>
      </c>
      <c r="BC18" s="203">
        <v>3.05</v>
      </c>
      <c r="BD18" s="203">
        <v>0.1</v>
      </c>
      <c r="BE18" s="203">
        <v>0.22</v>
      </c>
      <c r="BF18" s="203">
        <v>0.65</v>
      </c>
      <c r="BG18" s="203">
        <v>3.5779999999999998</v>
      </c>
      <c r="BH18" s="203">
        <v>0.47799999999999998</v>
      </c>
      <c r="BI18" s="203">
        <v>4.9649999999999999</v>
      </c>
      <c r="BJ18" s="203">
        <v>6.0000000000000001E-3</v>
      </c>
      <c r="BK18" s="202">
        <v>0.2</v>
      </c>
      <c r="BL18" s="200">
        <v>0</v>
      </c>
      <c r="BM18" s="203">
        <v>0</v>
      </c>
      <c r="BN18" s="203">
        <v>0</v>
      </c>
      <c r="BO18" s="203">
        <v>16.472999999999999</v>
      </c>
      <c r="BP18" s="203">
        <v>0</v>
      </c>
      <c r="BQ18" s="203">
        <v>0.40500000000000003</v>
      </c>
      <c r="BR18" s="203">
        <v>1.6</v>
      </c>
      <c r="BS18" s="203">
        <v>0.37</v>
      </c>
      <c r="BT18" s="203">
        <v>67.067999999999998</v>
      </c>
      <c r="BU18" s="203">
        <v>0.85</v>
      </c>
      <c r="BV18" s="203">
        <v>1.6339999999999999</v>
      </c>
      <c r="BW18" s="202">
        <v>0.55000000000000004</v>
      </c>
      <c r="BX18" s="200">
        <v>0.5</v>
      </c>
      <c r="BY18" s="203">
        <v>0.52</v>
      </c>
      <c r="BZ18" s="203">
        <v>0.55000000000000004</v>
      </c>
      <c r="CA18" s="203">
        <v>13.154</v>
      </c>
      <c r="CB18" s="203">
        <v>7.8419999999999996</v>
      </c>
      <c r="CC18" s="203">
        <v>0.44500000000000001</v>
      </c>
      <c r="CD18" s="203">
        <v>0.81499999999999995</v>
      </c>
      <c r="CE18" s="203">
        <v>0.3</v>
      </c>
      <c r="CF18" s="203">
        <v>1.1000000000000001</v>
      </c>
      <c r="CG18" s="203">
        <v>0.5</v>
      </c>
      <c r="CH18" s="203">
        <v>0.66</v>
      </c>
      <c r="CI18" s="202">
        <v>0.72</v>
      </c>
      <c r="CJ18" s="200">
        <v>8.6750000000000007</v>
      </c>
      <c r="CK18" s="203">
        <v>0.155</v>
      </c>
      <c r="CL18" s="203">
        <v>0.05</v>
      </c>
      <c r="CM18" s="203">
        <v>1.67</v>
      </c>
      <c r="CN18" s="203">
        <v>1.85</v>
      </c>
      <c r="CO18" s="203">
        <v>0.22</v>
      </c>
      <c r="CP18" s="203">
        <v>0.2</v>
      </c>
      <c r="CQ18" s="203">
        <v>0.56000000000000005</v>
      </c>
      <c r="CR18" s="203">
        <v>0</v>
      </c>
      <c r="CS18" s="203">
        <v>1.95</v>
      </c>
      <c r="CT18" s="203">
        <v>2</v>
      </c>
      <c r="CU18" s="202">
        <v>0.65</v>
      </c>
      <c r="CV18" s="200">
        <v>1.64</v>
      </c>
      <c r="CW18" s="203">
        <v>0.24</v>
      </c>
      <c r="CX18" s="203">
        <v>0.4</v>
      </c>
      <c r="CY18" s="203">
        <v>1.2</v>
      </c>
      <c r="CZ18" s="203">
        <v>0.05</v>
      </c>
      <c r="DA18" s="203">
        <v>0</v>
      </c>
      <c r="DB18" s="203">
        <v>0.04</v>
      </c>
      <c r="DC18" s="203">
        <v>0</v>
      </c>
      <c r="DD18" s="203">
        <v>0.23</v>
      </c>
      <c r="DE18" s="203">
        <v>0.05</v>
      </c>
      <c r="DF18" s="203">
        <v>7.0000000000000007E-2</v>
      </c>
      <c r="DG18" s="202">
        <v>0.15</v>
      </c>
      <c r="DH18" s="200">
        <v>0</v>
      </c>
      <c r="DI18" s="203">
        <v>0.25</v>
      </c>
      <c r="DJ18" s="203">
        <v>0.2</v>
      </c>
      <c r="DK18" s="203">
        <v>4.2</v>
      </c>
      <c r="DL18" s="203">
        <v>9.3000000000000007</v>
      </c>
      <c r="DM18" s="203">
        <v>2</v>
      </c>
      <c r="DN18" s="203">
        <v>3.5</v>
      </c>
      <c r="DO18" s="203">
        <v>4.71</v>
      </c>
      <c r="DP18" s="203">
        <v>0</v>
      </c>
      <c r="DQ18" s="203">
        <v>5</v>
      </c>
      <c r="DR18" s="203">
        <v>0</v>
      </c>
      <c r="DS18" s="202">
        <v>0</v>
      </c>
      <c r="DT18" s="200">
        <v>0</v>
      </c>
      <c r="DU18" s="203">
        <v>4</v>
      </c>
      <c r="DV18" s="203">
        <v>3.8</v>
      </c>
      <c r="DW18" s="203">
        <v>0.15</v>
      </c>
      <c r="DX18" s="203">
        <v>0</v>
      </c>
      <c r="DY18" s="203">
        <v>0.40500000000000003</v>
      </c>
      <c r="DZ18" s="203">
        <v>0.3</v>
      </c>
      <c r="EA18" s="203">
        <v>0.5</v>
      </c>
      <c r="EB18" s="203">
        <v>0.3</v>
      </c>
      <c r="EC18" s="203">
        <v>0</v>
      </c>
      <c r="ED18" s="203">
        <v>0.2</v>
      </c>
      <c r="EE18" s="202">
        <v>0.41</v>
      </c>
      <c r="EF18" s="200">
        <v>0</v>
      </c>
      <c r="EG18" s="203">
        <v>0</v>
      </c>
      <c r="EH18" s="203">
        <v>0.15</v>
      </c>
      <c r="EI18" s="203">
        <v>0.2</v>
      </c>
      <c r="EJ18" s="203">
        <v>1.5</v>
      </c>
      <c r="EK18" s="203">
        <v>0.02</v>
      </c>
      <c r="EL18" s="203">
        <v>0.1</v>
      </c>
      <c r="EM18" s="203">
        <v>0.88</v>
      </c>
      <c r="EN18" s="203">
        <v>0</v>
      </c>
      <c r="EO18" s="203">
        <v>0</v>
      </c>
      <c r="EP18" s="203">
        <v>0.25</v>
      </c>
      <c r="EQ18" s="202">
        <v>0</v>
      </c>
      <c r="ER18" s="200">
        <v>0</v>
      </c>
      <c r="ES18" s="203">
        <v>0.6</v>
      </c>
      <c r="ET18" s="203">
        <v>0</v>
      </c>
      <c r="EU18" s="203">
        <v>0</v>
      </c>
      <c r="EV18" s="203">
        <v>7.6</v>
      </c>
      <c r="EW18" s="203">
        <v>0.05</v>
      </c>
      <c r="EX18" s="203">
        <v>0.08</v>
      </c>
      <c r="EY18" s="203">
        <v>0.73</v>
      </c>
      <c r="EZ18" s="203">
        <v>0</v>
      </c>
      <c r="FA18" s="203">
        <v>0.3</v>
      </c>
      <c r="FB18" s="203">
        <v>0</v>
      </c>
      <c r="FC18" s="202">
        <v>0</v>
      </c>
      <c r="FD18" s="200">
        <v>1.1319999999999999</v>
      </c>
      <c r="FE18" s="203">
        <v>0</v>
      </c>
      <c r="FF18" s="203">
        <v>0</v>
      </c>
      <c r="FG18" s="203">
        <v>5.0000000000000001E-3</v>
      </c>
      <c r="FH18" s="203">
        <v>0</v>
      </c>
      <c r="FI18" s="203">
        <v>58.244</v>
      </c>
      <c r="FJ18" s="203">
        <v>198.46700000000001</v>
      </c>
      <c r="FK18" s="203">
        <v>498.63600000000002</v>
      </c>
      <c r="FL18" s="203">
        <v>605.26700000000005</v>
      </c>
      <c r="FM18" s="203">
        <v>388.767</v>
      </c>
      <c r="FN18" s="203">
        <v>388.97899999999998</v>
      </c>
      <c r="FO18" s="202">
        <v>290.26400000000001</v>
      </c>
      <c r="FP18" s="200">
        <v>195.52600000000001</v>
      </c>
      <c r="FQ18" s="203">
        <v>328.59399999999999</v>
      </c>
      <c r="FR18" s="203">
        <v>212.93799999999999</v>
      </c>
      <c r="FS18" s="203">
        <v>127.12</v>
      </c>
      <c r="FT18" s="203">
        <v>40.735999999999997</v>
      </c>
      <c r="FU18" s="203">
        <v>22.163</v>
      </c>
      <c r="FV18" s="203">
        <v>0</v>
      </c>
      <c r="FW18" s="203">
        <v>1.665</v>
      </c>
      <c r="FX18" s="203">
        <v>86.769000000000005</v>
      </c>
      <c r="FY18" s="203">
        <v>0</v>
      </c>
      <c r="FZ18" s="203">
        <v>0.19600000000000001</v>
      </c>
      <c r="GA18" s="202">
        <v>0</v>
      </c>
      <c r="GB18" s="200">
        <v>51.878</v>
      </c>
      <c r="GC18" s="203">
        <v>6.375</v>
      </c>
      <c r="GD18" s="203">
        <v>36.856999999999999</v>
      </c>
      <c r="GE18" s="203">
        <v>0</v>
      </c>
      <c r="GF18" s="203">
        <v>11.468999999999999</v>
      </c>
      <c r="GG18" s="203">
        <v>0</v>
      </c>
      <c r="GH18" s="203">
        <v>5.16</v>
      </c>
      <c r="GI18" s="203">
        <v>4.6749999999999998</v>
      </c>
      <c r="GJ18" s="203">
        <v>23.395</v>
      </c>
      <c r="GK18" s="203">
        <v>0</v>
      </c>
      <c r="GL18" s="203">
        <v>37.323999999999998</v>
      </c>
      <c r="GM18" s="202">
        <v>0.08</v>
      </c>
      <c r="GN18" s="200">
        <v>16.901</v>
      </c>
      <c r="GO18" s="203">
        <v>113.554</v>
      </c>
      <c r="GP18" s="203">
        <v>0.7</v>
      </c>
      <c r="GQ18" s="203">
        <v>45.9</v>
      </c>
      <c r="GR18" s="203">
        <v>70.063000000000002</v>
      </c>
      <c r="GS18" s="203">
        <v>12.747999999999999</v>
      </c>
      <c r="GT18" s="203">
        <v>4.492</v>
      </c>
      <c r="GU18" s="203">
        <v>45.405999999999999</v>
      </c>
      <c r="GV18" s="203">
        <v>33.625999999999998</v>
      </c>
      <c r="GW18" s="203">
        <v>97.033000000000001</v>
      </c>
      <c r="GX18" s="203">
        <v>18.562000000000001</v>
      </c>
      <c r="GY18" s="203">
        <v>18.465</v>
      </c>
      <c r="GZ18" s="200">
        <v>0</v>
      </c>
      <c r="HA18" s="203">
        <v>0.7</v>
      </c>
      <c r="HB18" s="203">
        <v>41.180999999999997</v>
      </c>
      <c r="HC18" s="203">
        <v>73.218999999999994</v>
      </c>
      <c r="HD18" s="203">
        <v>7.5739999999999998</v>
      </c>
      <c r="HE18" s="203">
        <v>6.008</v>
      </c>
      <c r="HF18" s="203">
        <v>1.196</v>
      </c>
      <c r="HG18" s="203">
        <v>173.649</v>
      </c>
      <c r="HH18" s="203">
        <v>152.38</v>
      </c>
      <c r="HI18" s="203">
        <v>199.78</v>
      </c>
      <c r="HJ18" s="203">
        <v>172.59</v>
      </c>
      <c r="HK18" s="203">
        <v>121.16531999999999</v>
      </c>
      <c r="HL18" s="200">
        <v>27.25432</v>
      </c>
      <c r="HM18" s="203">
        <v>5.36</v>
      </c>
      <c r="HN18" s="203">
        <v>77.534100000000009</v>
      </c>
      <c r="HO18" s="203">
        <v>85.05261999999999</v>
      </c>
      <c r="HP18" s="203">
        <v>34.899360000000001</v>
      </c>
      <c r="HQ18" s="203">
        <v>121.77024</v>
      </c>
      <c r="HR18" s="203">
        <v>30.034560000000003</v>
      </c>
      <c r="HS18" s="203">
        <v>120.62101000000001</v>
      </c>
      <c r="HT18" s="203">
        <v>60.839800000000004</v>
      </c>
      <c r="HU18" s="203">
        <v>27.564799999999998</v>
      </c>
      <c r="HV18" s="203">
        <v>182.01121000000001</v>
      </c>
      <c r="HW18" s="203">
        <v>39.335800000000006</v>
      </c>
      <c r="HX18" s="200">
        <v>28.805</v>
      </c>
      <c r="HY18" s="203">
        <v>54.25356</v>
      </c>
      <c r="HZ18" s="203">
        <v>163.12486000000001</v>
      </c>
      <c r="IA18" s="203">
        <v>28.545999999999999</v>
      </c>
      <c r="IB18" s="203">
        <v>28.731000000000002</v>
      </c>
      <c r="IC18" s="203">
        <v>204.79844</v>
      </c>
      <c r="ID18" s="203">
        <v>152.35914</v>
      </c>
      <c r="IE18" s="203">
        <v>32.60651</v>
      </c>
      <c r="IF18" s="203">
        <v>6.2450000000000001</v>
      </c>
      <c r="IG18" s="203">
        <v>13.9999</v>
      </c>
      <c r="IH18" s="203">
        <v>110.45212000000001</v>
      </c>
      <c r="II18" s="203">
        <v>34.570160000000001</v>
      </c>
      <c r="IJ18" s="200">
        <v>0.34499999999999997</v>
      </c>
      <c r="IK18" s="203">
        <v>29.200400000000002</v>
      </c>
      <c r="IL18" s="203">
        <v>159.52697000000001</v>
      </c>
      <c r="IM18" s="203">
        <v>9.4074400000000011</v>
      </c>
      <c r="IN18" s="203">
        <v>155.77632</v>
      </c>
      <c r="IO18" s="203">
        <v>81.100589999999997</v>
      </c>
      <c r="IP18" s="203">
        <v>43.849809999999998</v>
      </c>
      <c r="IQ18" s="203">
        <v>47.293999999999997</v>
      </c>
      <c r="IR18" s="203">
        <v>118.265</v>
      </c>
      <c r="IS18" s="203">
        <v>56.387999999999998</v>
      </c>
      <c r="IT18" s="203">
        <v>138.11000000000001</v>
      </c>
      <c r="IU18" s="203">
        <v>8.5869999999999997</v>
      </c>
      <c r="IV18" s="200">
        <v>55.241</v>
      </c>
      <c r="IW18" s="201">
        <v>51.848119999999994</v>
      </c>
      <c r="IX18" s="201">
        <v>13.567</v>
      </c>
      <c r="IY18" s="201">
        <v>4.3720299999999996</v>
      </c>
      <c r="IZ18" s="201">
        <v>132.12242999999998</v>
      </c>
      <c r="JA18" s="201">
        <v>10.8</v>
      </c>
      <c r="JB18" s="201">
        <v>105</v>
      </c>
      <c r="JC18" s="201">
        <v>97</v>
      </c>
      <c r="JD18" s="213">
        <v>71.015169999999998</v>
      </c>
      <c r="JE18" s="213">
        <v>180</v>
      </c>
      <c r="JF18" s="213">
        <v>4.05</v>
      </c>
      <c r="JG18" s="213">
        <v>178.21110000000002</v>
      </c>
      <c r="JH18" s="214">
        <v>56</v>
      </c>
      <c r="JI18" s="213">
        <v>1.2612000000000001</v>
      </c>
      <c r="JJ18" s="213">
        <v>71.272000000000006</v>
      </c>
      <c r="JK18" s="213">
        <v>94.679640000000006</v>
      </c>
      <c r="JL18" s="213">
        <v>76.766000000000005</v>
      </c>
      <c r="JM18" s="213">
        <v>68.199600000000004</v>
      </c>
      <c r="JN18" s="213">
        <v>104.28295</v>
      </c>
      <c r="JO18" s="213">
        <v>152.37746000000001</v>
      </c>
      <c r="JP18" s="213">
        <v>6.5000000000000002E-2</v>
      </c>
      <c r="JQ18" s="213">
        <v>67.498999999999995</v>
      </c>
      <c r="JR18" s="213">
        <v>295.16406000000001</v>
      </c>
      <c r="JS18" s="215">
        <v>120.49010000000001</v>
      </c>
      <c r="JT18" s="207"/>
      <c r="JU18" s="216">
        <f t="shared" si="0"/>
        <v>-59.178600538290468</v>
      </c>
      <c r="JV18" s="217">
        <f t="shared" si="1"/>
        <v>-32.389116053938281</v>
      </c>
    </row>
    <row r="19" spans="2:286">
      <c r="B19" s="198">
        <v>13</v>
      </c>
      <c r="C19" s="199" t="s">
        <v>10</v>
      </c>
      <c r="D19" s="200">
        <v>0</v>
      </c>
      <c r="E19" s="201">
        <v>0</v>
      </c>
      <c r="F19" s="201">
        <v>0</v>
      </c>
      <c r="G19" s="201">
        <v>0</v>
      </c>
      <c r="H19" s="201">
        <v>0</v>
      </c>
      <c r="I19" s="201">
        <v>0</v>
      </c>
      <c r="J19" s="201">
        <v>0</v>
      </c>
      <c r="K19" s="201">
        <v>0</v>
      </c>
      <c r="L19" s="201">
        <v>0.06</v>
      </c>
      <c r="M19" s="201">
        <v>0</v>
      </c>
      <c r="N19" s="201">
        <v>0</v>
      </c>
      <c r="O19" s="202">
        <v>0</v>
      </c>
      <c r="P19" s="200">
        <v>0</v>
      </c>
      <c r="Q19" s="201">
        <v>0</v>
      </c>
      <c r="R19" s="201">
        <v>0</v>
      </c>
      <c r="S19" s="201">
        <v>0</v>
      </c>
      <c r="T19" s="201">
        <v>0</v>
      </c>
      <c r="U19" s="201">
        <v>0</v>
      </c>
      <c r="V19" s="201">
        <v>0</v>
      </c>
      <c r="W19" s="201">
        <v>0</v>
      </c>
      <c r="X19" s="201">
        <v>0</v>
      </c>
      <c r="Y19" s="201">
        <v>0</v>
      </c>
      <c r="Z19" s="203">
        <v>0</v>
      </c>
      <c r="AA19" s="202">
        <v>0</v>
      </c>
      <c r="AB19" s="200">
        <v>0</v>
      </c>
      <c r="AC19" s="203">
        <v>0</v>
      </c>
      <c r="AD19" s="203">
        <v>0</v>
      </c>
      <c r="AE19" s="203">
        <v>0</v>
      </c>
      <c r="AF19" s="203">
        <v>0</v>
      </c>
      <c r="AG19" s="203">
        <v>0</v>
      </c>
      <c r="AH19" s="203">
        <v>0</v>
      </c>
      <c r="AI19" s="203">
        <v>0</v>
      </c>
      <c r="AJ19" s="203">
        <v>0</v>
      </c>
      <c r="AK19" s="203">
        <v>0</v>
      </c>
      <c r="AL19" s="203">
        <v>0</v>
      </c>
      <c r="AM19" s="202">
        <v>0</v>
      </c>
      <c r="AN19" s="200">
        <v>0</v>
      </c>
      <c r="AO19" s="203">
        <v>0</v>
      </c>
      <c r="AP19" s="203">
        <v>0</v>
      </c>
      <c r="AQ19" s="203">
        <v>0</v>
      </c>
      <c r="AR19" s="203">
        <v>0</v>
      </c>
      <c r="AS19" s="203">
        <v>0</v>
      </c>
      <c r="AT19" s="203">
        <v>0</v>
      </c>
      <c r="AU19" s="203">
        <v>0</v>
      </c>
      <c r="AV19" s="203">
        <v>0</v>
      </c>
      <c r="AW19" s="203">
        <v>0</v>
      </c>
      <c r="AX19" s="203">
        <v>0</v>
      </c>
      <c r="AY19" s="202">
        <v>0</v>
      </c>
      <c r="AZ19" s="200">
        <v>0</v>
      </c>
      <c r="BA19" s="203">
        <v>0</v>
      </c>
      <c r="BB19" s="203">
        <v>0</v>
      </c>
      <c r="BC19" s="203">
        <v>0</v>
      </c>
      <c r="BD19" s="203">
        <v>0</v>
      </c>
      <c r="BE19" s="203">
        <v>0</v>
      </c>
      <c r="BF19" s="203">
        <v>0</v>
      </c>
      <c r="BG19" s="203">
        <v>0</v>
      </c>
      <c r="BH19" s="203">
        <v>0</v>
      </c>
      <c r="BI19" s="203">
        <v>0</v>
      </c>
      <c r="BJ19" s="203">
        <v>0</v>
      </c>
      <c r="BK19" s="202">
        <v>0</v>
      </c>
      <c r="BL19" s="200">
        <v>0</v>
      </c>
      <c r="BM19" s="203">
        <v>0.03</v>
      </c>
      <c r="BN19" s="203">
        <v>0</v>
      </c>
      <c r="BO19" s="203">
        <v>0</v>
      </c>
      <c r="BP19" s="203">
        <v>0</v>
      </c>
      <c r="BQ19" s="203">
        <v>0</v>
      </c>
      <c r="BR19" s="203">
        <v>0.05</v>
      </c>
      <c r="BS19" s="203">
        <v>0.03</v>
      </c>
      <c r="BT19" s="203">
        <v>0</v>
      </c>
      <c r="BU19" s="203">
        <v>0.05</v>
      </c>
      <c r="BV19" s="203">
        <v>0</v>
      </c>
      <c r="BW19" s="202">
        <v>0</v>
      </c>
      <c r="BX19" s="200">
        <v>0</v>
      </c>
      <c r="BY19" s="203">
        <v>0.06</v>
      </c>
      <c r="BZ19" s="203">
        <v>0</v>
      </c>
      <c r="CA19" s="203">
        <v>0</v>
      </c>
      <c r="CB19" s="203">
        <v>0</v>
      </c>
      <c r="CC19" s="203">
        <v>0</v>
      </c>
      <c r="CD19" s="203">
        <v>0</v>
      </c>
      <c r="CE19" s="203">
        <v>0</v>
      </c>
      <c r="CF19" s="203">
        <v>0</v>
      </c>
      <c r="CG19" s="203">
        <v>0</v>
      </c>
      <c r="CH19" s="203">
        <v>0</v>
      </c>
      <c r="CI19" s="202">
        <v>0</v>
      </c>
      <c r="CJ19" s="200">
        <v>0</v>
      </c>
      <c r="CK19" s="203">
        <v>0</v>
      </c>
      <c r="CL19" s="203">
        <v>0</v>
      </c>
      <c r="CM19" s="203">
        <v>0</v>
      </c>
      <c r="CN19" s="203">
        <v>0.03</v>
      </c>
      <c r="CO19" s="203">
        <v>0</v>
      </c>
      <c r="CP19" s="203">
        <v>0</v>
      </c>
      <c r="CQ19" s="203">
        <v>0</v>
      </c>
      <c r="CR19" s="203">
        <v>0</v>
      </c>
      <c r="CS19" s="203">
        <v>0</v>
      </c>
      <c r="CT19" s="203">
        <v>0</v>
      </c>
      <c r="CU19" s="202">
        <v>0</v>
      </c>
      <c r="CV19" s="200">
        <v>0</v>
      </c>
      <c r="CW19" s="203">
        <v>0</v>
      </c>
      <c r="CX19" s="203">
        <v>0.08</v>
      </c>
      <c r="CY19" s="203">
        <v>0</v>
      </c>
      <c r="CZ19" s="203">
        <v>0</v>
      </c>
      <c r="DA19" s="203">
        <v>0</v>
      </c>
      <c r="DB19" s="203">
        <v>0</v>
      </c>
      <c r="DC19" s="203">
        <v>0</v>
      </c>
      <c r="DD19" s="203">
        <v>0</v>
      </c>
      <c r="DE19" s="203">
        <v>0</v>
      </c>
      <c r="DF19" s="203">
        <v>0.15</v>
      </c>
      <c r="DG19" s="202">
        <v>0</v>
      </c>
      <c r="DH19" s="200">
        <v>0</v>
      </c>
      <c r="DI19" s="203">
        <v>0</v>
      </c>
      <c r="DJ19" s="203">
        <v>0</v>
      </c>
      <c r="DK19" s="203">
        <v>0</v>
      </c>
      <c r="DL19" s="203">
        <v>0</v>
      </c>
      <c r="DM19" s="203">
        <v>0</v>
      </c>
      <c r="DN19" s="203">
        <v>0</v>
      </c>
      <c r="DO19" s="203">
        <v>0</v>
      </c>
      <c r="DP19" s="203">
        <v>0</v>
      </c>
      <c r="DQ19" s="203">
        <v>0</v>
      </c>
      <c r="DR19" s="203">
        <v>0</v>
      </c>
      <c r="DS19" s="202">
        <v>0</v>
      </c>
      <c r="DT19" s="200">
        <v>0</v>
      </c>
      <c r="DU19" s="203">
        <v>0</v>
      </c>
      <c r="DV19" s="203">
        <v>0</v>
      </c>
      <c r="DW19" s="203">
        <v>0</v>
      </c>
      <c r="DX19" s="203">
        <v>0</v>
      </c>
      <c r="DY19" s="203">
        <v>0</v>
      </c>
      <c r="DZ19" s="203">
        <v>0</v>
      </c>
      <c r="EA19" s="203">
        <v>0</v>
      </c>
      <c r="EB19" s="203">
        <v>0</v>
      </c>
      <c r="EC19" s="203">
        <v>0</v>
      </c>
      <c r="ED19" s="203">
        <v>0</v>
      </c>
      <c r="EE19" s="202">
        <v>0</v>
      </c>
      <c r="EF19" s="200">
        <v>0</v>
      </c>
      <c r="EG19" s="203">
        <v>0</v>
      </c>
      <c r="EH19" s="203">
        <v>0</v>
      </c>
      <c r="EI19" s="203">
        <v>0</v>
      </c>
      <c r="EJ19" s="203">
        <v>0</v>
      </c>
      <c r="EK19" s="203">
        <v>0</v>
      </c>
      <c r="EL19" s="203">
        <v>0</v>
      </c>
      <c r="EM19" s="203">
        <v>0</v>
      </c>
      <c r="EN19" s="203">
        <v>0</v>
      </c>
      <c r="EO19" s="203">
        <v>0</v>
      </c>
      <c r="EP19" s="203">
        <v>0</v>
      </c>
      <c r="EQ19" s="202">
        <v>0</v>
      </c>
      <c r="ER19" s="200">
        <v>0</v>
      </c>
      <c r="ES19" s="203">
        <v>0</v>
      </c>
      <c r="ET19" s="203">
        <v>0</v>
      </c>
      <c r="EU19" s="203">
        <v>0</v>
      </c>
      <c r="EV19" s="203">
        <v>0</v>
      </c>
      <c r="EW19" s="203">
        <v>0</v>
      </c>
      <c r="EX19" s="203">
        <v>0</v>
      </c>
      <c r="EY19" s="203">
        <v>0</v>
      </c>
      <c r="EZ19" s="203">
        <v>0</v>
      </c>
      <c r="FA19" s="203">
        <v>0</v>
      </c>
      <c r="FB19" s="203">
        <v>0</v>
      </c>
      <c r="FC19" s="202">
        <v>0</v>
      </c>
      <c r="FD19" s="200">
        <v>0</v>
      </c>
      <c r="FE19" s="203">
        <v>0</v>
      </c>
      <c r="FF19" s="203">
        <v>0</v>
      </c>
      <c r="FG19" s="203">
        <v>0</v>
      </c>
      <c r="FH19" s="203">
        <v>0</v>
      </c>
      <c r="FI19" s="203">
        <v>0</v>
      </c>
      <c r="FJ19" s="203">
        <v>0</v>
      </c>
      <c r="FK19" s="203">
        <v>0</v>
      </c>
      <c r="FL19" s="203">
        <v>0</v>
      </c>
      <c r="FM19" s="203">
        <v>0</v>
      </c>
      <c r="FN19" s="203">
        <v>0</v>
      </c>
      <c r="FO19" s="202">
        <v>0.127</v>
      </c>
      <c r="FP19" s="200">
        <v>0</v>
      </c>
      <c r="FQ19" s="203">
        <v>0</v>
      </c>
      <c r="FR19" s="203">
        <v>0</v>
      </c>
      <c r="FS19" s="203">
        <v>0</v>
      </c>
      <c r="FT19" s="203">
        <v>0</v>
      </c>
      <c r="FU19" s="203">
        <v>0</v>
      </c>
      <c r="FV19" s="203">
        <v>0</v>
      </c>
      <c r="FW19" s="203">
        <v>0</v>
      </c>
      <c r="FX19" s="203">
        <v>0</v>
      </c>
      <c r="FY19" s="203">
        <v>0</v>
      </c>
      <c r="FZ19" s="203">
        <v>0</v>
      </c>
      <c r="GA19" s="202">
        <v>0</v>
      </c>
      <c r="GB19" s="200">
        <v>0</v>
      </c>
      <c r="GC19" s="203">
        <v>0</v>
      </c>
      <c r="GD19" s="203">
        <v>0</v>
      </c>
      <c r="GE19" s="203">
        <v>0</v>
      </c>
      <c r="GF19" s="203">
        <v>0</v>
      </c>
      <c r="GG19" s="203">
        <v>0</v>
      </c>
      <c r="GH19" s="203">
        <v>0</v>
      </c>
      <c r="GI19" s="203">
        <v>0</v>
      </c>
      <c r="GJ19" s="203">
        <v>0</v>
      </c>
      <c r="GK19" s="203">
        <v>0</v>
      </c>
      <c r="GL19" s="203">
        <v>0</v>
      </c>
      <c r="GM19" s="202">
        <v>0</v>
      </c>
      <c r="GN19" s="200">
        <v>0</v>
      </c>
      <c r="GO19" s="203">
        <v>0</v>
      </c>
      <c r="GP19" s="203">
        <v>0</v>
      </c>
      <c r="GQ19" s="203">
        <v>0</v>
      </c>
      <c r="GR19" s="203">
        <v>0</v>
      </c>
      <c r="GS19" s="203">
        <v>9.5670000000000002</v>
      </c>
      <c r="GT19" s="203">
        <v>0</v>
      </c>
      <c r="GU19" s="203">
        <v>0</v>
      </c>
      <c r="GV19" s="203">
        <v>0</v>
      </c>
      <c r="GW19" s="203">
        <v>0</v>
      </c>
      <c r="GX19" s="203">
        <v>0</v>
      </c>
      <c r="GY19" s="203">
        <v>0</v>
      </c>
      <c r="GZ19" s="200">
        <v>13.069000000000001</v>
      </c>
      <c r="HA19" s="203">
        <v>0</v>
      </c>
      <c r="HB19" s="203">
        <v>0</v>
      </c>
      <c r="HC19" s="203">
        <v>0</v>
      </c>
      <c r="HD19" s="203">
        <v>0</v>
      </c>
      <c r="HE19" s="203">
        <v>0</v>
      </c>
      <c r="HF19" s="203">
        <v>0</v>
      </c>
      <c r="HG19" s="203">
        <v>0</v>
      </c>
      <c r="HH19" s="203">
        <v>0</v>
      </c>
      <c r="HI19" s="203">
        <v>0</v>
      </c>
      <c r="HJ19" s="203">
        <v>0</v>
      </c>
      <c r="HK19" s="203">
        <v>0</v>
      </c>
      <c r="HL19" s="200">
        <v>0.24311000000000002</v>
      </c>
      <c r="HM19" s="203">
        <v>0</v>
      </c>
      <c r="HN19" s="203">
        <v>0</v>
      </c>
      <c r="HO19" s="203">
        <v>0</v>
      </c>
      <c r="HP19" s="203">
        <v>0</v>
      </c>
      <c r="HQ19" s="203">
        <v>0</v>
      </c>
      <c r="HR19" s="203">
        <v>0</v>
      </c>
      <c r="HS19" s="203">
        <v>0</v>
      </c>
      <c r="HT19" s="203">
        <v>0</v>
      </c>
      <c r="HU19" s="203">
        <v>0</v>
      </c>
      <c r="HV19" s="203">
        <v>0</v>
      </c>
      <c r="HW19" s="203">
        <v>0</v>
      </c>
      <c r="HX19" s="200">
        <v>0</v>
      </c>
      <c r="HY19" s="203">
        <v>0</v>
      </c>
      <c r="HZ19" s="203">
        <v>3.8700000000000005E-2</v>
      </c>
      <c r="IA19" s="203">
        <v>0</v>
      </c>
      <c r="IB19" s="203">
        <v>0</v>
      </c>
      <c r="IC19" s="203">
        <v>0</v>
      </c>
      <c r="ID19" s="203">
        <v>0</v>
      </c>
      <c r="IE19" s="203">
        <v>0</v>
      </c>
      <c r="IF19" s="203">
        <v>0.15</v>
      </c>
      <c r="IG19" s="203">
        <v>0</v>
      </c>
      <c r="IH19" s="203">
        <v>0</v>
      </c>
      <c r="II19" s="203">
        <v>0</v>
      </c>
      <c r="IJ19" s="200">
        <v>0</v>
      </c>
      <c r="IK19" s="203">
        <v>4.8090000000000002</v>
      </c>
      <c r="IL19" s="203">
        <v>0</v>
      </c>
      <c r="IM19" s="203">
        <v>0</v>
      </c>
      <c r="IN19" s="203">
        <v>0</v>
      </c>
      <c r="IO19" s="203">
        <v>0</v>
      </c>
      <c r="IP19" s="203">
        <v>0</v>
      </c>
      <c r="IQ19" s="203">
        <v>0</v>
      </c>
      <c r="IR19" s="203">
        <v>7.9000000000000001E-2</v>
      </c>
      <c r="IS19" s="203">
        <v>0</v>
      </c>
      <c r="IT19" s="203">
        <v>0</v>
      </c>
      <c r="IU19" s="203">
        <v>0</v>
      </c>
      <c r="IV19" s="200">
        <v>0</v>
      </c>
      <c r="IW19" s="201">
        <v>0</v>
      </c>
      <c r="IX19" s="201">
        <v>2.2719999999999998</v>
      </c>
      <c r="IY19" s="201">
        <v>0</v>
      </c>
      <c r="IZ19" s="201">
        <v>0</v>
      </c>
      <c r="JA19" s="201">
        <v>0</v>
      </c>
      <c r="JB19" s="201">
        <v>0</v>
      </c>
      <c r="JC19" s="201">
        <v>0</v>
      </c>
      <c r="JD19" s="213" t="s">
        <v>234</v>
      </c>
      <c r="JE19" s="213">
        <v>0</v>
      </c>
      <c r="JF19" s="213">
        <v>0</v>
      </c>
      <c r="JG19" s="213">
        <v>0</v>
      </c>
      <c r="JH19" s="214">
        <v>0</v>
      </c>
      <c r="JI19" s="213">
        <v>0</v>
      </c>
      <c r="JJ19" s="213">
        <v>4.4000000000000004</v>
      </c>
      <c r="JK19" s="213">
        <v>0</v>
      </c>
      <c r="JL19" s="213">
        <v>0</v>
      </c>
      <c r="JM19" s="213">
        <v>0</v>
      </c>
      <c r="JN19" s="213">
        <v>0</v>
      </c>
      <c r="JO19" s="213">
        <v>0</v>
      </c>
      <c r="JP19" s="213">
        <v>0</v>
      </c>
      <c r="JQ19" s="213">
        <v>0</v>
      </c>
      <c r="JR19" s="213">
        <v>0</v>
      </c>
      <c r="JS19" s="215">
        <v>0</v>
      </c>
      <c r="JT19" s="207"/>
      <c r="JU19" s="216">
        <f t="shared" si="0"/>
        <v>0</v>
      </c>
      <c r="JV19" s="217">
        <f t="shared" si="1"/>
        <v>0</v>
      </c>
    </row>
    <row r="20" spans="2:286">
      <c r="B20" s="198">
        <v>14</v>
      </c>
      <c r="C20" s="199" t="s">
        <v>11</v>
      </c>
      <c r="D20" s="200">
        <v>0.53</v>
      </c>
      <c r="E20" s="201">
        <v>0.53500000000000003</v>
      </c>
      <c r="F20" s="201">
        <v>0.38</v>
      </c>
      <c r="G20" s="201">
        <v>0.45</v>
      </c>
      <c r="H20" s="201">
        <v>0.96</v>
      </c>
      <c r="I20" s="201">
        <v>0.4</v>
      </c>
      <c r="J20" s="201">
        <v>0.17</v>
      </c>
      <c r="K20" s="201">
        <v>0.17</v>
      </c>
      <c r="L20" s="201">
        <v>0.69</v>
      </c>
      <c r="M20" s="201">
        <v>0.63</v>
      </c>
      <c r="N20" s="201">
        <v>0.5</v>
      </c>
      <c r="O20" s="202">
        <v>0.36499999999999999</v>
      </c>
      <c r="P20" s="200">
        <v>0.02</v>
      </c>
      <c r="Q20" s="201">
        <v>0.17499999999999999</v>
      </c>
      <c r="R20" s="201">
        <v>0</v>
      </c>
      <c r="S20" s="201">
        <v>0.26500000000000001</v>
      </c>
      <c r="T20" s="201">
        <v>5.5E-2</v>
      </c>
      <c r="U20" s="201">
        <v>0.21</v>
      </c>
      <c r="V20" s="201">
        <v>0.14499999999999999</v>
      </c>
      <c r="W20" s="201">
        <v>0.37</v>
      </c>
      <c r="X20" s="201">
        <v>5.5750000000000002</v>
      </c>
      <c r="Y20" s="201">
        <v>0.54600000000000004</v>
      </c>
      <c r="Z20" s="203">
        <v>0.37</v>
      </c>
      <c r="AA20" s="202">
        <v>0.125</v>
      </c>
      <c r="AB20" s="200">
        <v>0.45</v>
      </c>
      <c r="AC20" s="203">
        <v>1.6</v>
      </c>
      <c r="AD20" s="203">
        <v>2.2869999999999999</v>
      </c>
      <c r="AE20" s="203">
        <v>0.15</v>
      </c>
      <c r="AF20" s="203">
        <v>0.65</v>
      </c>
      <c r="AG20" s="203">
        <v>0.4</v>
      </c>
      <c r="AH20" s="203">
        <v>0.9</v>
      </c>
      <c r="AI20" s="203">
        <v>0.3</v>
      </c>
      <c r="AJ20" s="203">
        <v>0.1</v>
      </c>
      <c r="AK20" s="203">
        <v>0.2</v>
      </c>
      <c r="AL20" s="203">
        <v>0.33200000000000002</v>
      </c>
      <c r="AM20" s="202">
        <v>0.39500000000000002</v>
      </c>
      <c r="AN20" s="200">
        <v>0.1</v>
      </c>
      <c r="AO20" s="203">
        <v>0.88400000000000001</v>
      </c>
      <c r="AP20" s="203">
        <v>0</v>
      </c>
      <c r="AQ20" s="203">
        <v>0.05</v>
      </c>
      <c r="AR20" s="203">
        <v>0.01</v>
      </c>
      <c r="AS20" s="203">
        <v>0</v>
      </c>
      <c r="AT20" s="203">
        <v>0.2</v>
      </c>
      <c r="AU20" s="203">
        <v>0.70499999999999996</v>
      </c>
      <c r="AV20" s="203">
        <v>0.03</v>
      </c>
      <c r="AW20" s="203">
        <v>0.01</v>
      </c>
      <c r="AX20" s="203">
        <v>0</v>
      </c>
      <c r="AY20" s="202">
        <v>0.11</v>
      </c>
      <c r="AZ20" s="200">
        <v>5.5E-2</v>
      </c>
      <c r="BA20" s="203">
        <v>0.25</v>
      </c>
      <c r="BB20" s="203">
        <v>0.15</v>
      </c>
      <c r="BC20" s="203">
        <v>0</v>
      </c>
      <c r="BD20" s="203">
        <v>0</v>
      </c>
      <c r="BE20" s="203">
        <v>0</v>
      </c>
      <c r="BF20" s="203">
        <v>0</v>
      </c>
      <c r="BG20" s="203">
        <v>0</v>
      </c>
      <c r="BH20" s="203">
        <v>0</v>
      </c>
      <c r="BI20" s="203">
        <v>0.1</v>
      </c>
      <c r="BJ20" s="203">
        <v>1.4999999999999999E-2</v>
      </c>
      <c r="BK20" s="202">
        <v>0.1</v>
      </c>
      <c r="BL20" s="200">
        <v>0.02</v>
      </c>
      <c r="BM20" s="203">
        <v>0.05</v>
      </c>
      <c r="BN20" s="203">
        <v>0.01</v>
      </c>
      <c r="BO20" s="203">
        <v>0.11</v>
      </c>
      <c r="BP20" s="203">
        <v>0</v>
      </c>
      <c r="BQ20" s="203">
        <v>0</v>
      </c>
      <c r="BR20" s="203">
        <v>0.28000000000000003</v>
      </c>
      <c r="BS20" s="203">
        <v>0.03</v>
      </c>
      <c r="BT20" s="203">
        <v>0.02</v>
      </c>
      <c r="BU20" s="203">
        <v>7.0000000000000007E-2</v>
      </c>
      <c r="BV20" s="203">
        <v>0.19500000000000001</v>
      </c>
      <c r="BW20" s="202">
        <v>0.155</v>
      </c>
      <c r="BX20" s="200">
        <v>9.5000000000000001E-2</v>
      </c>
      <c r="BY20" s="203">
        <v>0.15</v>
      </c>
      <c r="BZ20" s="203">
        <v>0</v>
      </c>
      <c r="CA20" s="203">
        <v>5.0000000000000001E-3</v>
      </c>
      <c r="CB20" s="203">
        <v>0.1</v>
      </c>
      <c r="CC20" s="203">
        <v>0.05</v>
      </c>
      <c r="CD20" s="203">
        <v>0.155</v>
      </c>
      <c r="CE20" s="203">
        <v>0.1</v>
      </c>
      <c r="CF20" s="203">
        <v>0.27</v>
      </c>
      <c r="CG20" s="203">
        <v>0.40500000000000003</v>
      </c>
      <c r="CH20" s="203">
        <v>0.45500000000000002</v>
      </c>
      <c r="CI20" s="202">
        <v>0.65</v>
      </c>
      <c r="CJ20" s="200">
        <v>0.14499999999999999</v>
      </c>
      <c r="CK20" s="203">
        <v>0.4</v>
      </c>
      <c r="CL20" s="203">
        <v>0.2</v>
      </c>
      <c r="CM20" s="203">
        <v>5.0000000000000001E-3</v>
      </c>
      <c r="CN20" s="203">
        <v>0.1</v>
      </c>
      <c r="CO20" s="203">
        <v>0.05</v>
      </c>
      <c r="CP20" s="203">
        <v>5.0000000000000001E-3</v>
      </c>
      <c r="CQ20" s="203">
        <v>0.2</v>
      </c>
      <c r="CR20" s="203">
        <v>0</v>
      </c>
      <c r="CS20" s="203">
        <v>0.02</v>
      </c>
      <c r="CT20" s="203">
        <v>0.41</v>
      </c>
      <c r="CU20" s="202">
        <v>0.6</v>
      </c>
      <c r="CV20" s="200">
        <v>0.15</v>
      </c>
      <c r="CW20" s="203">
        <v>0.1</v>
      </c>
      <c r="CX20" s="203">
        <v>0.125</v>
      </c>
      <c r="CY20" s="203">
        <v>0</v>
      </c>
      <c r="CZ20" s="203">
        <v>0.2</v>
      </c>
      <c r="DA20" s="203">
        <v>0</v>
      </c>
      <c r="DB20" s="203">
        <v>0</v>
      </c>
      <c r="DC20" s="203">
        <v>0</v>
      </c>
      <c r="DD20" s="203">
        <v>0</v>
      </c>
      <c r="DE20" s="203">
        <v>0.15</v>
      </c>
      <c r="DF20" s="203">
        <v>0.25</v>
      </c>
      <c r="DG20" s="202">
        <v>0.1</v>
      </c>
      <c r="DH20" s="200">
        <v>0</v>
      </c>
      <c r="DI20" s="203">
        <v>2.5920000000000001</v>
      </c>
      <c r="DJ20" s="203">
        <v>0</v>
      </c>
      <c r="DK20" s="203">
        <v>0.15</v>
      </c>
      <c r="DL20" s="203">
        <v>17.933</v>
      </c>
      <c r="DM20" s="203">
        <v>0</v>
      </c>
      <c r="DN20" s="203">
        <v>0</v>
      </c>
      <c r="DO20" s="203">
        <v>0.4</v>
      </c>
      <c r="DP20" s="203">
        <v>0</v>
      </c>
      <c r="DQ20" s="203">
        <v>0</v>
      </c>
      <c r="DR20" s="203">
        <v>0</v>
      </c>
      <c r="DS20" s="202">
        <v>0</v>
      </c>
      <c r="DT20" s="200">
        <v>0</v>
      </c>
      <c r="DU20" s="203">
        <v>0</v>
      </c>
      <c r="DV20" s="203">
        <v>0.05</v>
      </c>
      <c r="DW20" s="203">
        <v>0</v>
      </c>
      <c r="DX20" s="203">
        <v>0.15</v>
      </c>
      <c r="DY20" s="203">
        <v>0</v>
      </c>
      <c r="DZ20" s="203">
        <v>0</v>
      </c>
      <c r="EA20" s="203">
        <v>0</v>
      </c>
      <c r="EB20" s="203">
        <v>5.0000000000000001E-3</v>
      </c>
      <c r="EC20" s="203">
        <v>0</v>
      </c>
      <c r="ED20" s="203">
        <v>0</v>
      </c>
      <c r="EE20" s="202">
        <v>0.05</v>
      </c>
      <c r="EF20" s="200">
        <v>0</v>
      </c>
      <c r="EG20" s="203">
        <v>0</v>
      </c>
      <c r="EH20" s="203">
        <v>0</v>
      </c>
      <c r="EI20" s="203">
        <v>0.2</v>
      </c>
      <c r="EJ20" s="203">
        <v>0</v>
      </c>
      <c r="EK20" s="203">
        <v>0</v>
      </c>
      <c r="EL20" s="203">
        <v>0</v>
      </c>
      <c r="EM20" s="203">
        <v>0.04</v>
      </c>
      <c r="EN20" s="203">
        <v>0</v>
      </c>
      <c r="EO20" s="203">
        <v>0</v>
      </c>
      <c r="EP20" s="203">
        <v>0</v>
      </c>
      <c r="EQ20" s="202">
        <v>0</v>
      </c>
      <c r="ER20" s="200">
        <v>0</v>
      </c>
      <c r="ES20" s="203">
        <v>0</v>
      </c>
      <c r="ET20" s="203">
        <v>0</v>
      </c>
      <c r="EU20" s="203">
        <v>0</v>
      </c>
      <c r="EV20" s="203">
        <v>0</v>
      </c>
      <c r="EW20" s="203">
        <v>5.0000000000000001E-3</v>
      </c>
      <c r="EX20" s="203">
        <v>0</v>
      </c>
      <c r="EY20" s="203">
        <v>0</v>
      </c>
      <c r="EZ20" s="203">
        <v>0</v>
      </c>
      <c r="FA20" s="203">
        <v>0</v>
      </c>
      <c r="FB20" s="203">
        <v>0</v>
      </c>
      <c r="FC20" s="202">
        <v>5.0000000000000001E-3</v>
      </c>
      <c r="FD20" s="200">
        <v>0</v>
      </c>
      <c r="FE20" s="203">
        <v>0</v>
      </c>
      <c r="FF20" s="203">
        <v>0</v>
      </c>
      <c r="FG20" s="203">
        <v>0</v>
      </c>
      <c r="FH20" s="203">
        <v>0</v>
      </c>
      <c r="FI20" s="203">
        <v>0.4</v>
      </c>
      <c r="FJ20" s="203">
        <v>0.42</v>
      </c>
      <c r="FK20" s="203">
        <v>0</v>
      </c>
      <c r="FL20" s="203">
        <v>0</v>
      </c>
      <c r="FM20" s="203">
        <v>0</v>
      </c>
      <c r="FN20" s="203">
        <v>0</v>
      </c>
      <c r="FO20" s="202">
        <v>0.47499999999999998</v>
      </c>
      <c r="FP20" s="200">
        <v>0</v>
      </c>
      <c r="FQ20" s="203">
        <v>0</v>
      </c>
      <c r="FR20" s="203">
        <v>0</v>
      </c>
      <c r="FS20" s="203">
        <v>0</v>
      </c>
      <c r="FT20" s="203">
        <v>0</v>
      </c>
      <c r="FU20" s="203">
        <v>0</v>
      </c>
      <c r="FV20" s="203">
        <v>0</v>
      </c>
      <c r="FW20" s="203">
        <v>0</v>
      </c>
      <c r="FX20" s="203">
        <v>0</v>
      </c>
      <c r="FY20" s="203">
        <v>0</v>
      </c>
      <c r="FZ20" s="203">
        <v>0</v>
      </c>
      <c r="GA20" s="202">
        <v>0</v>
      </c>
      <c r="GB20" s="200">
        <v>0</v>
      </c>
      <c r="GC20" s="203">
        <v>0</v>
      </c>
      <c r="GD20" s="203">
        <v>0</v>
      </c>
      <c r="GE20" s="203">
        <v>0</v>
      </c>
      <c r="GF20" s="203">
        <v>0</v>
      </c>
      <c r="GG20" s="203">
        <v>0.01</v>
      </c>
      <c r="GH20" s="203">
        <v>0</v>
      </c>
      <c r="GI20" s="203">
        <v>0</v>
      </c>
      <c r="GJ20" s="203">
        <v>0.2</v>
      </c>
      <c r="GK20" s="203">
        <v>0</v>
      </c>
      <c r="GL20" s="203">
        <v>0.1</v>
      </c>
      <c r="GM20" s="202">
        <v>0</v>
      </c>
      <c r="GN20" s="200">
        <v>0.20200000000000001</v>
      </c>
      <c r="GO20" s="203">
        <v>0</v>
      </c>
      <c r="GP20" s="203">
        <v>0</v>
      </c>
      <c r="GQ20" s="203">
        <v>0</v>
      </c>
      <c r="GR20" s="203">
        <v>0</v>
      </c>
      <c r="GS20" s="203">
        <v>0</v>
      </c>
      <c r="GT20" s="203">
        <v>0.5</v>
      </c>
      <c r="GU20" s="203">
        <v>0.6</v>
      </c>
      <c r="GV20" s="203">
        <v>0</v>
      </c>
      <c r="GW20" s="203">
        <v>0</v>
      </c>
      <c r="GX20" s="203">
        <v>0</v>
      </c>
      <c r="GY20" s="203">
        <v>0</v>
      </c>
      <c r="GZ20" s="200">
        <v>0</v>
      </c>
      <c r="HA20" s="203">
        <v>0</v>
      </c>
      <c r="HB20" s="203">
        <v>0.1</v>
      </c>
      <c r="HC20" s="203">
        <v>0</v>
      </c>
      <c r="HD20" s="203">
        <v>0</v>
      </c>
      <c r="HE20" s="203">
        <v>0</v>
      </c>
      <c r="HF20" s="203">
        <v>0</v>
      </c>
      <c r="HG20" s="203">
        <v>0</v>
      </c>
      <c r="HH20" s="203">
        <v>0</v>
      </c>
      <c r="HI20" s="203">
        <v>0</v>
      </c>
      <c r="HJ20" s="203">
        <v>0</v>
      </c>
      <c r="HK20" s="203">
        <v>0</v>
      </c>
      <c r="HL20" s="200">
        <v>0</v>
      </c>
      <c r="HM20" s="203">
        <v>0</v>
      </c>
      <c r="HN20" s="203">
        <v>0</v>
      </c>
      <c r="HO20" s="203">
        <v>0</v>
      </c>
      <c r="HP20" s="203">
        <v>10.0284</v>
      </c>
      <c r="HQ20" s="203">
        <v>0</v>
      </c>
      <c r="HR20" s="203">
        <v>0.15</v>
      </c>
      <c r="HS20" s="203">
        <v>0</v>
      </c>
      <c r="HT20" s="203">
        <v>9.4831200000000013</v>
      </c>
      <c r="HU20" s="203">
        <v>0</v>
      </c>
      <c r="HV20" s="203">
        <v>0.91</v>
      </c>
      <c r="HW20" s="203">
        <v>0</v>
      </c>
      <c r="HX20" s="200">
        <v>0</v>
      </c>
      <c r="HY20" s="203">
        <v>0.1</v>
      </c>
      <c r="HZ20" s="203">
        <v>0</v>
      </c>
      <c r="IA20" s="203">
        <v>0.4</v>
      </c>
      <c r="IB20" s="203">
        <v>0</v>
      </c>
      <c r="IC20" s="203">
        <v>0</v>
      </c>
      <c r="ID20" s="203">
        <v>0</v>
      </c>
      <c r="IE20" s="203">
        <v>0</v>
      </c>
      <c r="IF20" s="203">
        <v>0</v>
      </c>
      <c r="IG20" s="203">
        <v>0.1</v>
      </c>
      <c r="IH20" s="203">
        <v>0</v>
      </c>
      <c r="II20" s="203">
        <v>0</v>
      </c>
      <c r="IJ20" s="200">
        <v>0</v>
      </c>
      <c r="IK20" s="203">
        <v>0</v>
      </c>
      <c r="IL20" s="203">
        <v>0</v>
      </c>
      <c r="IM20" s="203">
        <v>0</v>
      </c>
      <c r="IN20" s="203">
        <v>0</v>
      </c>
      <c r="IO20" s="203">
        <v>0.05</v>
      </c>
      <c r="IP20" s="203">
        <v>0.05</v>
      </c>
      <c r="IQ20" s="203">
        <v>0</v>
      </c>
      <c r="IR20" s="203">
        <v>2.7E-2</v>
      </c>
      <c r="IS20" s="203">
        <v>0</v>
      </c>
      <c r="IT20" s="203">
        <v>0</v>
      </c>
      <c r="IU20" s="203">
        <v>0</v>
      </c>
      <c r="IV20" s="200">
        <v>0</v>
      </c>
      <c r="IW20" s="201">
        <v>8.0999999999999996E-3</v>
      </c>
      <c r="IX20" s="201">
        <v>6.0999999999999999E-2</v>
      </c>
      <c r="IY20" s="201">
        <v>0</v>
      </c>
      <c r="IZ20" s="201">
        <v>0</v>
      </c>
      <c r="JA20" s="201">
        <v>0</v>
      </c>
      <c r="JB20" s="201">
        <v>0</v>
      </c>
      <c r="JC20" s="201">
        <v>0</v>
      </c>
      <c r="JD20" s="213" t="s">
        <v>234</v>
      </c>
      <c r="JE20" s="213">
        <v>0</v>
      </c>
      <c r="JF20" s="213">
        <v>0</v>
      </c>
      <c r="JG20" s="213">
        <v>0</v>
      </c>
      <c r="JH20" s="214">
        <v>0</v>
      </c>
      <c r="JI20" s="213">
        <v>0</v>
      </c>
      <c r="JJ20" s="213">
        <v>0</v>
      </c>
      <c r="JK20" s="213">
        <v>0</v>
      </c>
      <c r="JL20" s="213">
        <v>0</v>
      </c>
      <c r="JM20" s="213">
        <v>0</v>
      </c>
      <c r="JN20" s="213">
        <v>0</v>
      </c>
      <c r="JO20" s="213">
        <v>0</v>
      </c>
      <c r="JP20" s="213">
        <v>0</v>
      </c>
      <c r="JQ20" s="213">
        <v>0</v>
      </c>
      <c r="JR20" s="213">
        <v>0</v>
      </c>
      <c r="JS20" s="215">
        <v>0</v>
      </c>
      <c r="JT20" s="207"/>
      <c r="JU20" s="216">
        <f t="shared" si="0"/>
        <v>0</v>
      </c>
      <c r="JV20" s="217">
        <f t="shared" si="1"/>
        <v>0</v>
      </c>
    </row>
    <row r="21" spans="2:286">
      <c r="B21" s="198">
        <v>15</v>
      </c>
      <c r="C21" s="199" t="s">
        <v>83</v>
      </c>
      <c r="D21" s="200">
        <v>142.804</v>
      </c>
      <c r="E21" s="201">
        <v>280.28100000000001</v>
      </c>
      <c r="F21" s="201">
        <v>363.11700000000002</v>
      </c>
      <c r="G21" s="201">
        <v>437.92</v>
      </c>
      <c r="H21" s="201">
        <v>286.43799999999999</v>
      </c>
      <c r="I21" s="201">
        <v>176.06200000000001</v>
      </c>
      <c r="J21" s="201">
        <v>410.12299999999999</v>
      </c>
      <c r="K21" s="201">
        <v>209.08</v>
      </c>
      <c r="L21" s="201">
        <v>255.70699999999999</v>
      </c>
      <c r="M21" s="201">
        <v>280.68</v>
      </c>
      <c r="N21" s="201">
        <v>386.54700000000003</v>
      </c>
      <c r="O21" s="202">
        <v>449.01299999999998</v>
      </c>
      <c r="P21" s="200">
        <v>303.94099999999997</v>
      </c>
      <c r="Q21" s="201">
        <v>613.60799999999995</v>
      </c>
      <c r="R21" s="201">
        <v>2313.2179999999998</v>
      </c>
      <c r="S21" s="201">
        <v>317.67599999999999</v>
      </c>
      <c r="T21" s="201">
        <v>359.92099999999999</v>
      </c>
      <c r="U21" s="201">
        <v>250.077</v>
      </c>
      <c r="V21" s="201">
        <v>326.20999999999998</v>
      </c>
      <c r="W21" s="201">
        <v>444.13900000000001</v>
      </c>
      <c r="X21" s="201">
        <v>175.505</v>
      </c>
      <c r="Y21" s="201">
        <v>223.85400000000001</v>
      </c>
      <c r="Z21" s="203">
        <v>345.815</v>
      </c>
      <c r="AA21" s="202">
        <v>273.654</v>
      </c>
      <c r="AB21" s="200">
        <v>1073.9190000000001</v>
      </c>
      <c r="AC21" s="203">
        <v>361.39</v>
      </c>
      <c r="AD21" s="203">
        <v>167.31299999999999</v>
      </c>
      <c r="AE21" s="203">
        <v>350.43</v>
      </c>
      <c r="AF21" s="203">
        <v>260.36200000000002</v>
      </c>
      <c r="AG21" s="203">
        <v>303.12</v>
      </c>
      <c r="AH21" s="203">
        <v>285.77499999999998</v>
      </c>
      <c r="AI21" s="203">
        <v>176.893</v>
      </c>
      <c r="AJ21" s="203">
        <v>206.52199999999999</v>
      </c>
      <c r="AK21" s="203">
        <v>303.36500000000001</v>
      </c>
      <c r="AL21" s="203">
        <v>174.54599999999999</v>
      </c>
      <c r="AM21" s="202">
        <v>206.327</v>
      </c>
      <c r="AN21" s="200">
        <v>119.41800000000001</v>
      </c>
      <c r="AO21" s="203">
        <v>462.65499999999997</v>
      </c>
      <c r="AP21" s="203">
        <v>1747.347</v>
      </c>
      <c r="AQ21" s="203">
        <v>221.328</v>
      </c>
      <c r="AR21" s="203">
        <v>389.71300000000002</v>
      </c>
      <c r="AS21" s="203">
        <v>294.35599999999999</v>
      </c>
      <c r="AT21" s="203">
        <v>178.12100000000001</v>
      </c>
      <c r="AU21" s="203">
        <v>93.471999999999994</v>
      </c>
      <c r="AV21" s="203">
        <v>115.298</v>
      </c>
      <c r="AW21" s="203">
        <v>366.29599999999999</v>
      </c>
      <c r="AX21" s="203">
        <v>152.851</v>
      </c>
      <c r="AY21" s="202">
        <v>206.053</v>
      </c>
      <c r="AZ21" s="200">
        <v>313.91000000000003</v>
      </c>
      <c r="BA21" s="203">
        <v>101.426</v>
      </c>
      <c r="BB21" s="203">
        <v>334.04599999999999</v>
      </c>
      <c r="BC21" s="203">
        <v>184.767</v>
      </c>
      <c r="BD21" s="203">
        <v>397.21300000000002</v>
      </c>
      <c r="BE21" s="203">
        <v>275.28800000000001</v>
      </c>
      <c r="BF21" s="203">
        <v>239.965</v>
      </c>
      <c r="BG21" s="203">
        <v>215.08600000000001</v>
      </c>
      <c r="BH21" s="203">
        <v>250.63200000000001</v>
      </c>
      <c r="BI21" s="203">
        <v>323.03899999999999</v>
      </c>
      <c r="BJ21" s="203">
        <v>98.441000000000003</v>
      </c>
      <c r="BK21" s="202">
        <v>293.42099999999999</v>
      </c>
      <c r="BL21" s="200">
        <v>4.5999999999999996</v>
      </c>
      <c r="BM21" s="203">
        <v>316.66300000000001</v>
      </c>
      <c r="BN21" s="203">
        <v>202.78100000000001</v>
      </c>
      <c r="BO21" s="203">
        <v>133.32400000000001</v>
      </c>
      <c r="BP21" s="203">
        <v>393.40499999999997</v>
      </c>
      <c r="BQ21" s="203">
        <v>293.59199999999998</v>
      </c>
      <c r="BR21" s="203">
        <v>150.227</v>
      </c>
      <c r="BS21" s="203">
        <v>299.625</v>
      </c>
      <c r="BT21" s="203">
        <v>217.72900000000001</v>
      </c>
      <c r="BU21" s="203">
        <v>95.08</v>
      </c>
      <c r="BV21" s="203">
        <v>436.84500000000003</v>
      </c>
      <c r="BW21" s="202">
        <v>198.02699999999999</v>
      </c>
      <c r="BX21" s="200">
        <v>402.31700000000001</v>
      </c>
      <c r="BY21" s="203">
        <v>196.571</v>
      </c>
      <c r="BZ21" s="203">
        <v>114.84099999999999</v>
      </c>
      <c r="CA21" s="203">
        <v>249.85499999999999</v>
      </c>
      <c r="CB21" s="203">
        <v>299.55399999999997</v>
      </c>
      <c r="CC21" s="203">
        <v>223.357</v>
      </c>
      <c r="CD21" s="203">
        <v>201.24299999999999</v>
      </c>
      <c r="CE21" s="203">
        <v>243.85900000000001</v>
      </c>
      <c r="CF21" s="203">
        <v>199.7</v>
      </c>
      <c r="CG21" s="203">
        <v>261.39800000000002</v>
      </c>
      <c r="CH21" s="203">
        <v>93.718000000000004</v>
      </c>
      <c r="CI21" s="202">
        <v>304.29500000000002</v>
      </c>
      <c r="CJ21" s="200">
        <v>302.12799999999999</v>
      </c>
      <c r="CK21" s="203">
        <v>186.28700000000001</v>
      </c>
      <c r="CL21" s="203">
        <v>246.096</v>
      </c>
      <c r="CM21" s="203">
        <v>275.101</v>
      </c>
      <c r="CN21" s="203">
        <v>15.574999999999999</v>
      </c>
      <c r="CO21" s="203">
        <v>131.577</v>
      </c>
      <c r="CP21" s="203">
        <v>182.572</v>
      </c>
      <c r="CQ21" s="203">
        <v>211.75200000000001</v>
      </c>
      <c r="CR21" s="203">
        <v>549.38</v>
      </c>
      <c r="CS21" s="203">
        <v>53.911000000000001</v>
      </c>
      <c r="CT21" s="203">
        <v>769.58900000000006</v>
      </c>
      <c r="CU21" s="202">
        <v>200.136</v>
      </c>
      <c r="CV21" s="200">
        <v>44.198999999999998</v>
      </c>
      <c r="CW21" s="203">
        <v>1079.308</v>
      </c>
      <c r="CX21" s="203">
        <v>538.04</v>
      </c>
      <c r="CY21" s="203">
        <v>488.82900000000001</v>
      </c>
      <c r="CZ21" s="203">
        <v>574.10199999999998</v>
      </c>
      <c r="DA21" s="203">
        <v>234.03299999999999</v>
      </c>
      <c r="DB21" s="203">
        <v>589.99</v>
      </c>
      <c r="DC21" s="203">
        <v>486.63400000000001</v>
      </c>
      <c r="DD21" s="203">
        <v>393.71100000000001</v>
      </c>
      <c r="DE21" s="203">
        <v>351.08199999999999</v>
      </c>
      <c r="DF21" s="203">
        <v>389.77300000000002</v>
      </c>
      <c r="DG21" s="202">
        <v>773.04499999999996</v>
      </c>
      <c r="DH21" s="200">
        <v>0</v>
      </c>
      <c r="DI21" s="203">
        <v>532.69799999999998</v>
      </c>
      <c r="DJ21" s="203">
        <v>423.09199999999998</v>
      </c>
      <c r="DK21" s="203">
        <v>444.18</v>
      </c>
      <c r="DL21" s="203">
        <v>527.88199999999995</v>
      </c>
      <c r="DM21" s="203">
        <v>822.84100000000001</v>
      </c>
      <c r="DN21" s="203">
        <v>903.21699999999998</v>
      </c>
      <c r="DO21" s="203">
        <v>1773.9179999999999</v>
      </c>
      <c r="DP21" s="203">
        <v>212.77</v>
      </c>
      <c r="DQ21" s="203">
        <v>643.60500000000002</v>
      </c>
      <c r="DR21" s="203">
        <v>1292.412</v>
      </c>
      <c r="DS21" s="202">
        <v>858.38699999999994</v>
      </c>
      <c r="DT21" s="200">
        <v>1224.846</v>
      </c>
      <c r="DU21" s="203">
        <v>1989.2149999999999</v>
      </c>
      <c r="DV21" s="203">
        <v>77.263999999999996</v>
      </c>
      <c r="DW21" s="203">
        <v>623.38699999999994</v>
      </c>
      <c r="DX21" s="203">
        <v>0</v>
      </c>
      <c r="DY21" s="203">
        <v>1718.0029999999999</v>
      </c>
      <c r="DZ21" s="203">
        <v>803.44500000000005</v>
      </c>
      <c r="EA21" s="203">
        <v>481.851</v>
      </c>
      <c r="EB21" s="203">
        <v>725.58799999999997</v>
      </c>
      <c r="EC21" s="203">
        <v>414.53800000000001</v>
      </c>
      <c r="ED21" s="203">
        <v>436.63400000000001</v>
      </c>
      <c r="EE21" s="202">
        <v>334.57600000000002</v>
      </c>
      <c r="EF21" s="200">
        <v>133.81100000000001</v>
      </c>
      <c r="EG21" s="203">
        <v>408.93900000000002</v>
      </c>
      <c r="EH21" s="203">
        <v>12.536</v>
      </c>
      <c r="EI21" s="203">
        <v>435.4</v>
      </c>
      <c r="EJ21" s="203">
        <v>155.23599999999999</v>
      </c>
      <c r="EK21" s="203">
        <v>0</v>
      </c>
      <c r="EL21" s="203">
        <v>33.622999999999998</v>
      </c>
      <c r="EM21" s="203">
        <v>216.209</v>
      </c>
      <c r="EN21" s="203">
        <v>0.95599999999999996</v>
      </c>
      <c r="EO21" s="203">
        <v>12.323</v>
      </c>
      <c r="EP21" s="203">
        <v>69.483999999999995</v>
      </c>
      <c r="EQ21" s="202">
        <v>7.04</v>
      </c>
      <c r="ER21" s="200">
        <v>1.885</v>
      </c>
      <c r="ES21" s="203">
        <v>116.07299999999999</v>
      </c>
      <c r="ET21" s="203">
        <v>607.17200000000003</v>
      </c>
      <c r="EU21" s="203">
        <v>449.86200000000002</v>
      </c>
      <c r="EV21" s="203">
        <v>258.70600000000002</v>
      </c>
      <c r="EW21" s="203">
        <v>322.77600000000001</v>
      </c>
      <c r="EX21" s="203">
        <v>374.75599999999997</v>
      </c>
      <c r="EY21" s="203">
        <v>2.3260000000000001</v>
      </c>
      <c r="EZ21" s="203">
        <v>486.38299999999998</v>
      </c>
      <c r="FA21" s="203">
        <v>498.56700000000001</v>
      </c>
      <c r="FB21" s="203">
        <v>385.17399999999998</v>
      </c>
      <c r="FC21" s="202">
        <v>512.875</v>
      </c>
      <c r="FD21" s="200">
        <v>294.96699999999998</v>
      </c>
      <c r="FE21" s="203">
        <v>371.57100000000003</v>
      </c>
      <c r="FF21" s="203">
        <v>430.52800000000002</v>
      </c>
      <c r="FG21" s="203">
        <v>530.26400000000001</v>
      </c>
      <c r="FH21" s="203">
        <v>455.47199999999998</v>
      </c>
      <c r="FI21" s="203">
        <v>106.092</v>
      </c>
      <c r="FJ21" s="203">
        <v>586.173</v>
      </c>
      <c r="FK21" s="203">
        <v>3.121</v>
      </c>
      <c r="FL21" s="203">
        <v>1.26</v>
      </c>
      <c r="FM21" s="203">
        <v>14.965999999999999</v>
      </c>
      <c r="FN21" s="203">
        <v>0</v>
      </c>
      <c r="FO21" s="202">
        <v>0</v>
      </c>
      <c r="FP21" s="200">
        <v>0</v>
      </c>
      <c r="FQ21" s="203">
        <v>3.4820000000000002</v>
      </c>
      <c r="FR21" s="203">
        <v>159.88399999999999</v>
      </c>
      <c r="FS21" s="203">
        <v>355.11200000000002</v>
      </c>
      <c r="FT21" s="203">
        <v>377.06900000000002</v>
      </c>
      <c r="FU21" s="203">
        <v>368.56400000000002</v>
      </c>
      <c r="FV21" s="203">
        <v>3.72</v>
      </c>
      <c r="FW21" s="203">
        <v>226.74600000000001</v>
      </c>
      <c r="FX21" s="203">
        <v>301.01299999999998</v>
      </c>
      <c r="FY21" s="203">
        <v>119.83799999999999</v>
      </c>
      <c r="FZ21" s="203">
        <v>328.92399999999998</v>
      </c>
      <c r="GA21" s="202">
        <v>10.115</v>
      </c>
      <c r="GB21" s="200">
        <v>393.61900000000003</v>
      </c>
      <c r="GC21" s="203">
        <v>102.42700000000001</v>
      </c>
      <c r="GD21" s="203">
        <v>496.54599999999999</v>
      </c>
      <c r="GE21" s="203">
        <v>180.23099999999999</v>
      </c>
      <c r="GF21" s="203">
        <v>107.143</v>
      </c>
      <c r="GG21" s="203">
        <v>429.084</v>
      </c>
      <c r="GH21" s="203">
        <v>7.5780000000000003</v>
      </c>
      <c r="GI21" s="203">
        <v>145.29400000000001</v>
      </c>
      <c r="GJ21" s="203">
        <v>168.82499999999999</v>
      </c>
      <c r="GK21" s="203">
        <v>1.4350000000000001</v>
      </c>
      <c r="GL21" s="203">
        <v>145.27699999999999</v>
      </c>
      <c r="GM21" s="202">
        <v>12.195</v>
      </c>
      <c r="GN21" s="200">
        <v>11.757</v>
      </c>
      <c r="GO21" s="203">
        <v>9.3260000000000005</v>
      </c>
      <c r="GP21" s="203">
        <v>22.798999999999999</v>
      </c>
      <c r="GQ21" s="203">
        <v>8.109</v>
      </c>
      <c r="GR21" s="203">
        <v>414.202</v>
      </c>
      <c r="GS21" s="203">
        <v>106.259</v>
      </c>
      <c r="GT21" s="203">
        <v>274.13900000000001</v>
      </c>
      <c r="GU21" s="203">
        <v>446.57299999999998</v>
      </c>
      <c r="GV21" s="203">
        <v>426.36500000000001</v>
      </c>
      <c r="GW21" s="203">
        <v>16.766999999999999</v>
      </c>
      <c r="GX21" s="203">
        <v>407.48500000000001</v>
      </c>
      <c r="GY21" s="203">
        <v>123.905</v>
      </c>
      <c r="GZ21" s="200">
        <v>411.18</v>
      </c>
      <c r="HA21" s="203">
        <v>386.10599999999999</v>
      </c>
      <c r="HB21" s="203">
        <v>382.58499999999998</v>
      </c>
      <c r="HC21" s="203">
        <v>471.58499999999998</v>
      </c>
      <c r="HD21" s="203">
        <v>406.28100000000001</v>
      </c>
      <c r="HE21" s="203">
        <v>468.50299999999999</v>
      </c>
      <c r="HF21" s="203">
        <v>0</v>
      </c>
      <c r="HG21" s="203">
        <v>179.33799999999999</v>
      </c>
      <c r="HH21" s="203">
        <v>288.28500000000003</v>
      </c>
      <c r="HI21" s="203">
        <v>702.101</v>
      </c>
      <c r="HJ21" s="203">
        <v>1044.183</v>
      </c>
      <c r="HK21" s="203">
        <v>0.09</v>
      </c>
      <c r="HL21" s="200">
        <v>277.68146999999999</v>
      </c>
      <c r="HM21" s="203">
        <v>4.08</v>
      </c>
      <c r="HN21" s="203">
        <v>504.05753999999996</v>
      </c>
      <c r="HO21" s="203">
        <v>2091.9088299999999</v>
      </c>
      <c r="HP21" s="203">
        <v>720.93031999999994</v>
      </c>
      <c r="HQ21" s="203">
        <v>707.12468000000001</v>
      </c>
      <c r="HR21" s="203">
        <v>277.44979000000006</v>
      </c>
      <c r="HS21" s="203">
        <v>693.24338999999998</v>
      </c>
      <c r="HT21" s="203">
        <v>688.11493000000007</v>
      </c>
      <c r="HU21" s="203">
        <v>0</v>
      </c>
      <c r="HV21" s="203">
        <v>14.62955</v>
      </c>
      <c r="HW21" s="203">
        <v>1758.1527400000002</v>
      </c>
      <c r="HX21" s="200">
        <v>0</v>
      </c>
      <c r="HY21" s="203">
        <v>1136.25623</v>
      </c>
      <c r="HZ21" s="203">
        <v>819.71599000000015</v>
      </c>
      <c r="IA21" s="203">
        <v>803.19365000000005</v>
      </c>
      <c r="IB21" s="203">
        <v>802.14112999999998</v>
      </c>
      <c r="IC21" s="203">
        <v>876.99088000000006</v>
      </c>
      <c r="ID21" s="203">
        <v>332.52030999999999</v>
      </c>
      <c r="IE21" s="203">
        <v>601.81754000000001</v>
      </c>
      <c r="IF21" s="203">
        <v>2125.6071200000001</v>
      </c>
      <c r="IG21" s="203">
        <v>114.62552000000001</v>
      </c>
      <c r="IH21" s="203">
        <v>2083.37293</v>
      </c>
      <c r="II21" s="203">
        <v>1680.3378300000002</v>
      </c>
      <c r="IJ21" s="200">
        <v>162.12700000000001</v>
      </c>
      <c r="IK21" s="203">
        <v>5563.8752699999995</v>
      </c>
      <c r="IL21" s="203">
        <v>1819.4300499999997</v>
      </c>
      <c r="IM21" s="203">
        <v>2.4993000000000003</v>
      </c>
      <c r="IN21" s="203">
        <v>2109.8384100000003</v>
      </c>
      <c r="IO21" s="203">
        <v>3.6265999999999998</v>
      </c>
      <c r="IP21" s="203">
        <v>2641.7457999999997</v>
      </c>
      <c r="IQ21" s="203">
        <v>2.97</v>
      </c>
      <c r="IR21" s="203">
        <v>2691.84</v>
      </c>
      <c r="IS21" s="203">
        <v>1.365</v>
      </c>
      <c r="IT21" s="203">
        <v>881.54700000000003</v>
      </c>
      <c r="IU21" s="203">
        <v>864.91499999999996</v>
      </c>
      <c r="IV21" s="200">
        <v>860.08523000000002</v>
      </c>
      <c r="IW21" s="201">
        <v>879.53018999999995</v>
      </c>
      <c r="IX21" s="201">
        <v>2152.9340000000002</v>
      </c>
      <c r="IY21" s="201">
        <v>1441.8619699999999</v>
      </c>
      <c r="IZ21" s="201">
        <v>715.52660000000003</v>
      </c>
      <c r="JA21" s="201">
        <v>9.1</v>
      </c>
      <c r="JB21" s="201">
        <v>939</v>
      </c>
      <c r="JC21" s="201">
        <v>533.70000000000005</v>
      </c>
      <c r="JD21" s="213">
        <v>1288.0187599999999</v>
      </c>
      <c r="JE21" s="213">
        <v>2.1</v>
      </c>
      <c r="JF21" s="213">
        <v>645.42945999999995</v>
      </c>
      <c r="JG21" s="213">
        <v>843.11873000000014</v>
      </c>
      <c r="JH21" s="214">
        <v>595</v>
      </c>
      <c r="JI21" s="213">
        <v>739.76884999999993</v>
      </c>
      <c r="JJ21" s="213">
        <v>895.00377000000003</v>
      </c>
      <c r="JK21" s="213">
        <v>854.63889000000006</v>
      </c>
      <c r="JL21" s="213">
        <v>1060.4773599999999</v>
      </c>
      <c r="JM21" s="213">
        <v>10.794139999999999</v>
      </c>
      <c r="JN21" s="213">
        <v>636.67406999999992</v>
      </c>
      <c r="JO21" s="213">
        <v>1056.5519600000002</v>
      </c>
      <c r="JP21" s="213">
        <v>1059.07203</v>
      </c>
      <c r="JQ21" s="213">
        <v>704.80681000000004</v>
      </c>
      <c r="JR21" s="213">
        <v>2126.4804299999996</v>
      </c>
      <c r="JS21" s="215">
        <v>3.3720700000000003</v>
      </c>
      <c r="JT21" s="207"/>
      <c r="JU21" s="216">
        <f t="shared" si="0"/>
        <v>-99.841424827972673</v>
      </c>
      <c r="JV21" s="217">
        <f t="shared" si="1"/>
        <v>-99.600048026450551</v>
      </c>
    </row>
    <row r="22" spans="2:286">
      <c r="B22" s="198">
        <v>16</v>
      </c>
      <c r="C22" s="199" t="s">
        <v>12</v>
      </c>
      <c r="D22" s="200">
        <v>27.908999999999999</v>
      </c>
      <c r="E22" s="201">
        <v>17.792999999999999</v>
      </c>
      <c r="F22" s="201">
        <v>33.424999999999997</v>
      </c>
      <c r="G22" s="201">
        <v>14.972</v>
      </c>
      <c r="H22" s="201">
        <v>20.981999999999999</v>
      </c>
      <c r="I22" s="201">
        <v>20.132000000000001</v>
      </c>
      <c r="J22" s="201">
        <v>41.116999999999997</v>
      </c>
      <c r="K22" s="201">
        <v>54.271999999999998</v>
      </c>
      <c r="L22" s="201">
        <v>26.067</v>
      </c>
      <c r="M22" s="201">
        <v>8.1010000000000009</v>
      </c>
      <c r="N22" s="201">
        <v>31.663</v>
      </c>
      <c r="O22" s="202">
        <v>8.0730000000000004</v>
      </c>
      <c r="P22" s="200">
        <v>17.015999999999998</v>
      </c>
      <c r="Q22" s="201">
        <v>22.594000000000001</v>
      </c>
      <c r="R22" s="201">
        <v>17.539000000000001</v>
      </c>
      <c r="S22" s="201">
        <v>25.584</v>
      </c>
      <c r="T22" s="201">
        <v>11.551</v>
      </c>
      <c r="U22" s="201">
        <v>10.311</v>
      </c>
      <c r="V22" s="201">
        <v>130.04599999999999</v>
      </c>
      <c r="W22" s="201">
        <v>15.117000000000001</v>
      </c>
      <c r="X22" s="201">
        <v>12.46</v>
      </c>
      <c r="Y22" s="201">
        <v>16.457000000000001</v>
      </c>
      <c r="Z22" s="203">
        <v>14.212999999999999</v>
      </c>
      <c r="AA22" s="202">
        <v>10.887</v>
      </c>
      <c r="AB22" s="200">
        <v>32.923999999999999</v>
      </c>
      <c r="AC22" s="203">
        <v>17.420000000000002</v>
      </c>
      <c r="AD22" s="203">
        <v>14.068</v>
      </c>
      <c r="AE22" s="203">
        <v>7.3719999999999999</v>
      </c>
      <c r="AF22" s="203">
        <v>26.213999999999999</v>
      </c>
      <c r="AG22" s="203">
        <v>29.452999999999999</v>
      </c>
      <c r="AH22" s="203">
        <v>88.682000000000002</v>
      </c>
      <c r="AI22" s="203">
        <v>4.7830000000000004</v>
      </c>
      <c r="AJ22" s="203">
        <v>19.515000000000001</v>
      </c>
      <c r="AK22" s="203">
        <v>9.7360000000000007</v>
      </c>
      <c r="AL22" s="203">
        <v>17.827000000000002</v>
      </c>
      <c r="AM22" s="202">
        <v>10.489000000000001</v>
      </c>
      <c r="AN22" s="200">
        <v>13.455</v>
      </c>
      <c r="AO22" s="203">
        <v>8.08</v>
      </c>
      <c r="AP22" s="203">
        <v>46.363999999999997</v>
      </c>
      <c r="AQ22" s="203">
        <v>21.056000000000001</v>
      </c>
      <c r="AR22" s="203">
        <v>17.631</v>
      </c>
      <c r="AS22" s="203">
        <v>13.981999999999999</v>
      </c>
      <c r="AT22" s="203">
        <v>8.0549999999999997</v>
      </c>
      <c r="AU22" s="203">
        <v>22.937000000000001</v>
      </c>
      <c r="AV22" s="203">
        <v>17.058</v>
      </c>
      <c r="AW22" s="203">
        <v>37.417000000000002</v>
      </c>
      <c r="AX22" s="203">
        <v>12.125</v>
      </c>
      <c r="AY22" s="202">
        <v>25.654</v>
      </c>
      <c r="AZ22" s="200">
        <v>25.152000000000001</v>
      </c>
      <c r="BA22" s="203">
        <v>0</v>
      </c>
      <c r="BB22" s="203">
        <v>21.827000000000002</v>
      </c>
      <c r="BC22" s="203">
        <v>26.460999999999999</v>
      </c>
      <c r="BD22" s="203">
        <v>12.664</v>
      </c>
      <c r="BE22" s="203">
        <v>20.63</v>
      </c>
      <c r="BF22" s="203">
        <v>20.873999999999999</v>
      </c>
      <c r="BG22" s="203">
        <v>23.061</v>
      </c>
      <c r="BH22" s="203">
        <v>13.218</v>
      </c>
      <c r="BI22" s="203">
        <v>14.58</v>
      </c>
      <c r="BJ22" s="203">
        <v>21.855</v>
      </c>
      <c r="BK22" s="202">
        <v>17.04</v>
      </c>
      <c r="BL22" s="200">
        <v>14.682</v>
      </c>
      <c r="BM22" s="203">
        <v>19.105</v>
      </c>
      <c r="BN22" s="203">
        <v>8.7910000000000004</v>
      </c>
      <c r="BO22" s="203">
        <v>16.204000000000001</v>
      </c>
      <c r="BP22" s="203">
        <v>27.039000000000001</v>
      </c>
      <c r="BQ22" s="203">
        <v>24.869</v>
      </c>
      <c r="BR22" s="203">
        <v>23.821999999999999</v>
      </c>
      <c r="BS22" s="203">
        <v>1.5660000000000001</v>
      </c>
      <c r="BT22" s="203">
        <v>68.183999999999997</v>
      </c>
      <c r="BU22" s="203">
        <v>10.353999999999999</v>
      </c>
      <c r="BV22" s="203">
        <v>6.51</v>
      </c>
      <c r="BW22" s="202">
        <v>0</v>
      </c>
      <c r="BX22" s="200">
        <v>14.48</v>
      </c>
      <c r="BY22" s="203">
        <v>0</v>
      </c>
      <c r="BZ22" s="203">
        <v>2.23</v>
      </c>
      <c r="CA22" s="203">
        <v>41.344000000000001</v>
      </c>
      <c r="CB22" s="203">
        <v>0.04</v>
      </c>
      <c r="CC22" s="203">
        <v>13.180999999999999</v>
      </c>
      <c r="CD22" s="203">
        <v>7.6890000000000001</v>
      </c>
      <c r="CE22" s="203">
        <v>6.9939999999999998</v>
      </c>
      <c r="CF22" s="203">
        <v>3.415</v>
      </c>
      <c r="CG22" s="203">
        <v>8.8740000000000006</v>
      </c>
      <c r="CH22" s="203">
        <v>4.3769999999999998</v>
      </c>
      <c r="CI22" s="202">
        <v>11.436999999999999</v>
      </c>
      <c r="CJ22" s="200">
        <v>7.8979999999999997</v>
      </c>
      <c r="CK22" s="203">
        <v>0</v>
      </c>
      <c r="CL22" s="203">
        <v>28.401</v>
      </c>
      <c r="CM22" s="203">
        <v>11.936999999999999</v>
      </c>
      <c r="CN22" s="203">
        <v>7.5060000000000002</v>
      </c>
      <c r="CO22" s="203">
        <v>4.944</v>
      </c>
      <c r="CP22" s="203">
        <v>6.1559999999999997</v>
      </c>
      <c r="CQ22" s="203">
        <v>2.2989999999999999</v>
      </c>
      <c r="CR22" s="203">
        <v>8.0540000000000003</v>
      </c>
      <c r="CS22" s="203">
        <v>7.0259999999999998</v>
      </c>
      <c r="CT22" s="203">
        <v>0</v>
      </c>
      <c r="CU22" s="202">
        <v>7.069</v>
      </c>
      <c r="CV22" s="200">
        <v>5.891</v>
      </c>
      <c r="CW22" s="203">
        <v>8.9540000000000006</v>
      </c>
      <c r="CX22" s="203">
        <v>0</v>
      </c>
      <c r="CY22" s="203">
        <v>0</v>
      </c>
      <c r="CZ22" s="203">
        <v>10.458</v>
      </c>
      <c r="DA22" s="203">
        <v>1.859</v>
      </c>
      <c r="DB22" s="203">
        <v>9.0640000000000001</v>
      </c>
      <c r="DC22" s="203">
        <v>10.635999999999999</v>
      </c>
      <c r="DD22" s="203">
        <v>0.67100000000000004</v>
      </c>
      <c r="DE22" s="203">
        <v>13.037000000000001</v>
      </c>
      <c r="DF22" s="203">
        <v>8.1850000000000005</v>
      </c>
      <c r="DG22" s="202">
        <v>61.314</v>
      </c>
      <c r="DH22" s="200">
        <v>12.449</v>
      </c>
      <c r="DI22" s="203">
        <v>0</v>
      </c>
      <c r="DJ22" s="203">
        <v>3.4969999999999999</v>
      </c>
      <c r="DK22" s="203">
        <v>3.4969999999999999</v>
      </c>
      <c r="DL22" s="203">
        <v>0</v>
      </c>
      <c r="DM22" s="203">
        <v>3.4969999999999999</v>
      </c>
      <c r="DN22" s="203">
        <v>78.353999999999999</v>
      </c>
      <c r="DO22" s="203">
        <v>1.399</v>
      </c>
      <c r="DP22" s="203">
        <v>0.38</v>
      </c>
      <c r="DQ22" s="203">
        <v>8.5850000000000009</v>
      </c>
      <c r="DR22" s="203">
        <v>9.8109999999999999</v>
      </c>
      <c r="DS22" s="202">
        <v>108.352</v>
      </c>
      <c r="DT22" s="200">
        <v>8.3290000000000006</v>
      </c>
      <c r="DU22" s="203">
        <v>0</v>
      </c>
      <c r="DV22" s="203">
        <v>0</v>
      </c>
      <c r="DW22" s="203">
        <v>6.2480000000000002</v>
      </c>
      <c r="DX22" s="203">
        <v>4.9980000000000002</v>
      </c>
      <c r="DY22" s="203">
        <v>11.528</v>
      </c>
      <c r="DZ22" s="203">
        <v>183.66900000000001</v>
      </c>
      <c r="EA22" s="203">
        <v>0.4</v>
      </c>
      <c r="EB22" s="203">
        <v>2.4380000000000002</v>
      </c>
      <c r="EC22" s="203">
        <v>7.3129999999999997</v>
      </c>
      <c r="ED22" s="203">
        <v>0</v>
      </c>
      <c r="EE22" s="202">
        <v>0</v>
      </c>
      <c r="EF22" s="200">
        <v>9.8379999999999992</v>
      </c>
      <c r="EG22" s="203">
        <v>16.102</v>
      </c>
      <c r="EH22" s="203">
        <v>0</v>
      </c>
      <c r="EI22" s="203">
        <v>234.977</v>
      </c>
      <c r="EJ22" s="203">
        <v>8.9039999999999999</v>
      </c>
      <c r="EK22" s="203">
        <v>0</v>
      </c>
      <c r="EL22" s="203">
        <v>0</v>
      </c>
      <c r="EM22" s="203">
        <v>173.261</v>
      </c>
      <c r="EN22" s="203">
        <v>0</v>
      </c>
      <c r="EO22" s="203">
        <v>0.1</v>
      </c>
      <c r="EP22" s="203">
        <v>21.780999999999999</v>
      </c>
      <c r="EQ22" s="202">
        <v>7.5709999999999997</v>
      </c>
      <c r="ER22" s="200">
        <v>0</v>
      </c>
      <c r="ES22" s="203">
        <v>45.347999999999999</v>
      </c>
      <c r="ET22" s="203">
        <v>0</v>
      </c>
      <c r="EU22" s="203">
        <v>15.875</v>
      </c>
      <c r="EV22" s="203">
        <v>9.2439999999999998</v>
      </c>
      <c r="EW22" s="203">
        <v>75.841999999999999</v>
      </c>
      <c r="EX22" s="203">
        <v>3.1890000000000001</v>
      </c>
      <c r="EY22" s="203">
        <v>7.867</v>
      </c>
      <c r="EZ22" s="203">
        <v>4.9800000000000004</v>
      </c>
      <c r="FA22" s="203">
        <v>0</v>
      </c>
      <c r="FB22" s="203">
        <v>16.096</v>
      </c>
      <c r="FC22" s="202">
        <v>0.68400000000000005</v>
      </c>
      <c r="FD22" s="200">
        <v>58.951999999999998</v>
      </c>
      <c r="FE22" s="203">
        <v>0</v>
      </c>
      <c r="FF22" s="203">
        <v>0.6</v>
      </c>
      <c r="FG22" s="203">
        <v>5.1280000000000001</v>
      </c>
      <c r="FH22" s="203">
        <v>0</v>
      </c>
      <c r="FI22" s="203">
        <v>0.78300000000000003</v>
      </c>
      <c r="FJ22" s="203">
        <v>0</v>
      </c>
      <c r="FK22" s="203">
        <v>1.93</v>
      </c>
      <c r="FL22" s="203">
        <v>0.59199999999999997</v>
      </c>
      <c r="FM22" s="203">
        <v>1.9E-2</v>
      </c>
      <c r="FN22" s="203">
        <v>18.939</v>
      </c>
      <c r="FO22" s="202">
        <v>0</v>
      </c>
      <c r="FP22" s="200">
        <v>137.803</v>
      </c>
      <c r="FQ22" s="203">
        <v>38.040999999999997</v>
      </c>
      <c r="FR22" s="203">
        <v>0</v>
      </c>
      <c r="FS22" s="203">
        <v>1.9950000000000001</v>
      </c>
      <c r="FT22" s="203">
        <v>0</v>
      </c>
      <c r="FU22" s="203">
        <v>1.7749999999999999</v>
      </c>
      <c r="FV22" s="203">
        <v>1.3280000000000001</v>
      </c>
      <c r="FW22" s="203">
        <v>0</v>
      </c>
      <c r="FX22" s="203">
        <v>2.452</v>
      </c>
      <c r="FY22" s="203">
        <v>0</v>
      </c>
      <c r="FZ22" s="203">
        <v>7.673</v>
      </c>
      <c r="GA22" s="202">
        <v>0</v>
      </c>
      <c r="GB22" s="200">
        <v>1.667</v>
      </c>
      <c r="GC22" s="203">
        <v>0</v>
      </c>
      <c r="GD22" s="203">
        <v>367.029</v>
      </c>
      <c r="GE22" s="203">
        <v>2.3E-2</v>
      </c>
      <c r="GF22" s="203">
        <v>28.853000000000002</v>
      </c>
      <c r="GG22" s="203">
        <v>0</v>
      </c>
      <c r="GH22" s="203">
        <v>19.314</v>
      </c>
      <c r="GI22" s="203">
        <v>29.751000000000001</v>
      </c>
      <c r="GJ22" s="203">
        <v>2.738</v>
      </c>
      <c r="GK22" s="203">
        <v>7.6020000000000003</v>
      </c>
      <c r="GL22" s="203">
        <v>9.6199999999999992</v>
      </c>
      <c r="GM22" s="202">
        <v>131.886</v>
      </c>
      <c r="GN22" s="200">
        <v>4.3540000000000001</v>
      </c>
      <c r="GO22" s="203">
        <v>14.694000000000001</v>
      </c>
      <c r="GP22" s="203">
        <v>147.726</v>
      </c>
      <c r="GQ22" s="203">
        <v>38.884</v>
      </c>
      <c r="GR22" s="203">
        <v>21.66</v>
      </c>
      <c r="GS22" s="203">
        <v>19.63</v>
      </c>
      <c r="GT22" s="203">
        <v>60.465000000000003</v>
      </c>
      <c r="GU22" s="203">
        <v>74.656999999999996</v>
      </c>
      <c r="GV22" s="203">
        <v>33.441000000000003</v>
      </c>
      <c r="GW22" s="203">
        <v>31.431000000000001</v>
      </c>
      <c r="GX22" s="203">
        <v>3.556</v>
      </c>
      <c r="GY22" s="203">
        <v>0.1</v>
      </c>
      <c r="GZ22" s="200">
        <v>20.978999999999999</v>
      </c>
      <c r="HA22" s="203">
        <v>47.542000000000002</v>
      </c>
      <c r="HB22" s="203">
        <v>30.218</v>
      </c>
      <c r="HC22" s="203">
        <v>37.279000000000003</v>
      </c>
      <c r="HD22" s="203">
        <v>19.196999999999999</v>
      </c>
      <c r="HE22" s="203">
        <v>2.8530000000000002</v>
      </c>
      <c r="HF22" s="203">
        <v>25.08</v>
      </c>
      <c r="HG22" s="203">
        <v>29.431999999999999</v>
      </c>
      <c r="HH22" s="203">
        <v>12.093</v>
      </c>
      <c r="HI22" s="203">
        <v>32.347000000000001</v>
      </c>
      <c r="HJ22" s="203">
        <v>43.886000000000003</v>
      </c>
      <c r="HK22" s="203">
        <v>75.168050000000008</v>
      </c>
      <c r="HL22" s="200">
        <v>1.68109</v>
      </c>
      <c r="HM22" s="203">
        <v>3.5841999999999996</v>
      </c>
      <c r="HN22" s="203">
        <v>113.21270999999999</v>
      </c>
      <c r="HO22" s="203">
        <v>60.710900000000002</v>
      </c>
      <c r="HP22" s="203">
        <v>71.430700000000002</v>
      </c>
      <c r="HQ22" s="203">
        <v>49.678399999999996</v>
      </c>
      <c r="HR22" s="203">
        <v>4.7616300000000003</v>
      </c>
      <c r="HS22" s="203">
        <v>2.70478</v>
      </c>
      <c r="HT22" s="203">
        <v>46.441269999999996</v>
      </c>
      <c r="HU22" s="203">
        <v>13.1463</v>
      </c>
      <c r="HV22" s="203">
        <v>54.498199999999997</v>
      </c>
      <c r="HW22" s="203">
        <v>5.3356499999999993</v>
      </c>
      <c r="HX22" s="200">
        <v>0</v>
      </c>
      <c r="HY22" s="203">
        <v>38.706899999999997</v>
      </c>
      <c r="HZ22" s="203">
        <v>3.4816600000000002</v>
      </c>
      <c r="IA22" s="203">
        <v>1.0126500000000001</v>
      </c>
      <c r="IB22" s="203">
        <v>3.8288000000000002</v>
      </c>
      <c r="IC22" s="203">
        <v>60.46396</v>
      </c>
      <c r="ID22" s="203">
        <v>6.9313000000000002</v>
      </c>
      <c r="IE22" s="203">
        <v>8.9195999999999991</v>
      </c>
      <c r="IF22" s="203">
        <v>6.0653000000000006</v>
      </c>
      <c r="IG22" s="203">
        <v>5.9947000000000008</v>
      </c>
      <c r="IH22" s="203">
        <v>17.050360000000001</v>
      </c>
      <c r="II22" s="203">
        <v>1.1054000000000002</v>
      </c>
      <c r="IJ22" s="200">
        <v>0.89539999999999997</v>
      </c>
      <c r="IK22" s="203">
        <v>94.404699999999977</v>
      </c>
      <c r="IL22" s="203">
        <v>10.334010000000001</v>
      </c>
      <c r="IM22" s="203">
        <v>17.441500000000001</v>
      </c>
      <c r="IN22" s="203">
        <v>43.237099999999998</v>
      </c>
      <c r="IO22" s="203">
        <v>72.542810000000017</v>
      </c>
      <c r="IP22" s="203">
        <v>32.082279999999997</v>
      </c>
      <c r="IQ22" s="203">
        <v>34.911999999999999</v>
      </c>
      <c r="IR22" s="203">
        <v>35.947000000000003</v>
      </c>
      <c r="IS22" s="203">
        <v>24.248999999999999</v>
      </c>
      <c r="IT22" s="203">
        <v>113.182</v>
      </c>
      <c r="IU22" s="203">
        <v>43.415999999999997</v>
      </c>
      <c r="IV22" s="200">
        <v>21.601959999999998</v>
      </c>
      <c r="IW22" s="201">
        <v>18.725200000000001</v>
      </c>
      <c r="IX22" s="201">
        <v>197.82</v>
      </c>
      <c r="IY22" s="201">
        <v>20.777249999999999</v>
      </c>
      <c r="IZ22" s="201">
        <v>34.308399999999999</v>
      </c>
      <c r="JA22" s="201">
        <v>11.5</v>
      </c>
      <c r="JB22" s="201">
        <v>27</v>
      </c>
      <c r="JC22" s="201">
        <v>96.1</v>
      </c>
      <c r="JD22" s="213">
        <v>29.637090000000001</v>
      </c>
      <c r="JE22" s="213">
        <v>5.2</v>
      </c>
      <c r="JF22" s="213">
        <v>1.3534000000000002</v>
      </c>
      <c r="JG22" s="213">
        <v>17.595100000000002</v>
      </c>
      <c r="JH22" s="214">
        <v>5</v>
      </c>
      <c r="JI22" s="213">
        <v>26.359899999999993</v>
      </c>
      <c r="JJ22" s="213">
        <v>32.588070000000002</v>
      </c>
      <c r="JK22" s="213">
        <v>54.404260000000001</v>
      </c>
      <c r="JL22" s="213">
        <v>39.526690000000002</v>
      </c>
      <c r="JM22" s="213">
        <v>34.211939999999998</v>
      </c>
      <c r="JN22" s="213">
        <v>25.850349999999999</v>
      </c>
      <c r="JO22" s="213">
        <v>77.454560000000015</v>
      </c>
      <c r="JP22" s="213">
        <v>43.981400000000001</v>
      </c>
      <c r="JQ22" s="213">
        <v>25.168509999999998</v>
      </c>
      <c r="JR22" s="213">
        <v>29.656959999999998</v>
      </c>
      <c r="JS22" s="215">
        <v>38.436369999999997</v>
      </c>
      <c r="JT22" s="207"/>
      <c r="JU22" s="216">
        <f t="shared" si="0"/>
        <v>29.603202755778057</v>
      </c>
      <c r="JV22" s="217">
        <f t="shared" si="1"/>
        <v>118.44928417570796</v>
      </c>
    </row>
    <row r="23" spans="2:286">
      <c r="B23" s="198">
        <v>17</v>
      </c>
      <c r="C23" s="199" t="s">
        <v>13</v>
      </c>
      <c r="D23" s="200">
        <v>6.8849999999999998</v>
      </c>
      <c r="E23" s="201">
        <v>1.508</v>
      </c>
      <c r="F23" s="201">
        <v>5.2329999999999997</v>
      </c>
      <c r="G23" s="201">
        <v>7.2220000000000004</v>
      </c>
      <c r="H23" s="201">
        <v>0.624</v>
      </c>
      <c r="I23" s="201">
        <v>10.457000000000001</v>
      </c>
      <c r="J23" s="201">
        <v>8.8219999999999992</v>
      </c>
      <c r="K23" s="201">
        <v>0.214</v>
      </c>
      <c r="L23" s="201">
        <v>7.45</v>
      </c>
      <c r="M23" s="201">
        <v>3.7109999999999999</v>
      </c>
      <c r="N23" s="201">
        <v>10.901999999999999</v>
      </c>
      <c r="O23" s="202">
        <v>7.0369999999999999</v>
      </c>
      <c r="P23" s="200">
        <v>7.665</v>
      </c>
      <c r="Q23" s="201">
        <v>5.915</v>
      </c>
      <c r="R23" s="201">
        <v>5.9450000000000003</v>
      </c>
      <c r="S23" s="201">
        <v>6.3259999999999996</v>
      </c>
      <c r="T23" s="201">
        <v>7.9169999999999998</v>
      </c>
      <c r="U23" s="201">
        <v>6.16</v>
      </c>
      <c r="V23" s="201">
        <v>15.287000000000001</v>
      </c>
      <c r="W23" s="201">
        <v>4.7629999999999999</v>
      </c>
      <c r="X23" s="201">
        <v>14.364000000000001</v>
      </c>
      <c r="Y23" s="201">
        <v>5.4969999999999999</v>
      </c>
      <c r="Z23" s="203">
        <v>3.319</v>
      </c>
      <c r="AA23" s="202">
        <v>7.0609999999999999</v>
      </c>
      <c r="AB23" s="200">
        <v>3.5960000000000001</v>
      </c>
      <c r="AC23" s="203">
        <v>6.8840000000000003</v>
      </c>
      <c r="AD23" s="203">
        <v>25.946999999999999</v>
      </c>
      <c r="AE23" s="203">
        <v>1.2250000000000001</v>
      </c>
      <c r="AF23" s="203">
        <v>2.6819999999999999</v>
      </c>
      <c r="AG23" s="203">
        <v>4.2839999999999998</v>
      </c>
      <c r="AH23" s="203">
        <v>5.3410000000000002</v>
      </c>
      <c r="AI23" s="203">
        <v>3.19</v>
      </c>
      <c r="AJ23" s="203">
        <v>4.0149999999999997</v>
      </c>
      <c r="AK23" s="203">
        <v>1.554</v>
      </c>
      <c r="AL23" s="203">
        <v>10.321</v>
      </c>
      <c r="AM23" s="202">
        <v>4.125</v>
      </c>
      <c r="AN23" s="200">
        <v>7.4820000000000002</v>
      </c>
      <c r="AO23" s="203">
        <v>3.742</v>
      </c>
      <c r="AP23" s="203">
        <v>4.7690000000000001</v>
      </c>
      <c r="AQ23" s="203">
        <v>6.7539999999999996</v>
      </c>
      <c r="AR23" s="203">
        <v>3.3260000000000001</v>
      </c>
      <c r="AS23" s="203">
        <v>4.7889999999999997</v>
      </c>
      <c r="AT23" s="203">
        <v>2.4889999999999999</v>
      </c>
      <c r="AU23" s="203">
        <v>3.02</v>
      </c>
      <c r="AV23" s="203">
        <v>2.8000000000000001E-2</v>
      </c>
      <c r="AW23" s="203">
        <v>3.42</v>
      </c>
      <c r="AX23" s="203">
        <v>9.6329999999999991</v>
      </c>
      <c r="AY23" s="202">
        <v>5.8220000000000001</v>
      </c>
      <c r="AZ23" s="200">
        <v>7.1840000000000002</v>
      </c>
      <c r="BA23" s="203">
        <v>0</v>
      </c>
      <c r="BB23" s="203">
        <v>1.6060000000000001</v>
      </c>
      <c r="BC23" s="203">
        <v>16.913</v>
      </c>
      <c r="BD23" s="203">
        <v>9.6929999999999996</v>
      </c>
      <c r="BE23" s="203">
        <v>35.533999999999999</v>
      </c>
      <c r="BF23" s="203">
        <v>5.2889999999999997</v>
      </c>
      <c r="BG23" s="203">
        <v>8.5730000000000004</v>
      </c>
      <c r="BH23" s="203">
        <v>5.4320000000000004</v>
      </c>
      <c r="BI23" s="203">
        <v>1.4330000000000001</v>
      </c>
      <c r="BJ23" s="203">
        <v>9.92</v>
      </c>
      <c r="BK23" s="202">
        <v>6.3650000000000002</v>
      </c>
      <c r="BL23" s="200">
        <v>3.35</v>
      </c>
      <c r="BM23" s="203">
        <v>0.85499999999999998</v>
      </c>
      <c r="BN23" s="203">
        <v>3.7080000000000002</v>
      </c>
      <c r="BO23" s="203">
        <v>4.2530000000000001</v>
      </c>
      <c r="BP23" s="203">
        <v>10.224</v>
      </c>
      <c r="BQ23" s="203">
        <v>9.4559999999999995</v>
      </c>
      <c r="BR23" s="203">
        <v>8.9250000000000007</v>
      </c>
      <c r="BS23" s="203">
        <v>3.5000000000000003E-2</v>
      </c>
      <c r="BT23" s="203">
        <v>0.2</v>
      </c>
      <c r="BU23" s="203">
        <v>5.25</v>
      </c>
      <c r="BV23" s="203">
        <v>0</v>
      </c>
      <c r="BW23" s="202">
        <v>0</v>
      </c>
      <c r="BX23" s="200">
        <v>3.35</v>
      </c>
      <c r="BY23" s="203">
        <v>0</v>
      </c>
      <c r="BZ23" s="203">
        <v>1.885</v>
      </c>
      <c r="CA23" s="203">
        <v>10.5</v>
      </c>
      <c r="CB23" s="203">
        <v>0</v>
      </c>
      <c r="CC23" s="203">
        <v>0</v>
      </c>
      <c r="CD23" s="203">
        <v>1.383</v>
      </c>
      <c r="CE23" s="203">
        <v>0</v>
      </c>
      <c r="CF23" s="203">
        <v>0</v>
      </c>
      <c r="CG23" s="203">
        <v>0.1</v>
      </c>
      <c r="CH23" s="203">
        <v>0</v>
      </c>
      <c r="CI23" s="202">
        <v>0.1</v>
      </c>
      <c r="CJ23" s="200">
        <v>0</v>
      </c>
      <c r="CK23" s="203">
        <v>0</v>
      </c>
      <c r="CL23" s="203">
        <v>0</v>
      </c>
      <c r="CM23" s="203">
        <v>0</v>
      </c>
      <c r="CN23" s="203">
        <v>0</v>
      </c>
      <c r="CO23" s="203">
        <v>0</v>
      </c>
      <c r="CP23" s="203">
        <v>0.69099999999999995</v>
      </c>
      <c r="CQ23" s="203">
        <v>0.16</v>
      </c>
      <c r="CR23" s="203">
        <v>0</v>
      </c>
      <c r="CS23" s="203">
        <v>0.09</v>
      </c>
      <c r="CT23" s="203">
        <v>0</v>
      </c>
      <c r="CU23" s="202">
        <v>0</v>
      </c>
      <c r="CV23" s="200">
        <v>1.1879999999999999</v>
      </c>
      <c r="CW23" s="203">
        <v>0</v>
      </c>
      <c r="CX23" s="203">
        <v>0.52900000000000003</v>
      </c>
      <c r="CY23" s="203">
        <v>0</v>
      </c>
      <c r="CZ23" s="203">
        <v>0</v>
      </c>
      <c r="DA23" s="203">
        <v>0</v>
      </c>
      <c r="DB23" s="203">
        <v>0</v>
      </c>
      <c r="DC23" s="203">
        <v>0</v>
      </c>
      <c r="DD23" s="203">
        <v>0.3</v>
      </c>
      <c r="DE23" s="203">
        <v>4.2699999999999996</v>
      </c>
      <c r="DF23" s="203">
        <v>0</v>
      </c>
      <c r="DG23" s="202">
        <v>0</v>
      </c>
      <c r="DH23" s="200">
        <v>0</v>
      </c>
      <c r="DI23" s="203">
        <v>1.206</v>
      </c>
      <c r="DJ23" s="203">
        <v>0</v>
      </c>
      <c r="DK23" s="203">
        <v>0</v>
      </c>
      <c r="DL23" s="203">
        <v>1.587</v>
      </c>
      <c r="DM23" s="203">
        <v>0</v>
      </c>
      <c r="DN23" s="203">
        <v>0</v>
      </c>
      <c r="DO23" s="203">
        <v>0</v>
      </c>
      <c r="DP23" s="203">
        <v>0</v>
      </c>
      <c r="DQ23" s="203">
        <v>0</v>
      </c>
      <c r="DR23" s="203">
        <v>0</v>
      </c>
      <c r="DS23" s="202">
        <v>0</v>
      </c>
      <c r="DT23" s="200">
        <v>0.1</v>
      </c>
      <c r="DU23" s="203">
        <v>0</v>
      </c>
      <c r="DV23" s="203">
        <v>0</v>
      </c>
      <c r="DW23" s="203">
        <v>3.2</v>
      </c>
      <c r="DX23" s="203">
        <v>0</v>
      </c>
      <c r="DY23" s="203">
        <v>0</v>
      </c>
      <c r="DZ23" s="203">
        <v>1.5209999999999999</v>
      </c>
      <c r="EA23" s="203">
        <v>0</v>
      </c>
      <c r="EB23" s="203">
        <v>0</v>
      </c>
      <c r="EC23" s="203">
        <v>0</v>
      </c>
      <c r="ED23" s="203">
        <v>0</v>
      </c>
      <c r="EE23" s="202">
        <v>0.28999999999999998</v>
      </c>
      <c r="EF23" s="200">
        <v>0</v>
      </c>
      <c r="EG23" s="203">
        <v>0</v>
      </c>
      <c r="EH23" s="203">
        <v>1.9430000000000001</v>
      </c>
      <c r="EI23" s="203">
        <v>0</v>
      </c>
      <c r="EJ23" s="203">
        <v>0</v>
      </c>
      <c r="EK23" s="203">
        <v>0</v>
      </c>
      <c r="EL23" s="203">
        <v>0</v>
      </c>
      <c r="EM23" s="203">
        <v>126.345</v>
      </c>
      <c r="EN23" s="203">
        <v>0.61099999999999999</v>
      </c>
      <c r="EO23" s="203">
        <v>76.805000000000007</v>
      </c>
      <c r="EP23" s="203">
        <v>9.4420000000000002</v>
      </c>
      <c r="EQ23" s="202">
        <v>0.26</v>
      </c>
      <c r="ER23" s="200">
        <v>0</v>
      </c>
      <c r="ES23" s="203">
        <v>0</v>
      </c>
      <c r="ET23" s="203">
        <v>0.97299999999999998</v>
      </c>
      <c r="EU23" s="203">
        <v>2.7E-2</v>
      </c>
      <c r="EV23" s="203">
        <v>0</v>
      </c>
      <c r="EW23" s="203">
        <v>0</v>
      </c>
      <c r="EX23" s="203">
        <v>0</v>
      </c>
      <c r="EY23" s="203">
        <v>0</v>
      </c>
      <c r="EZ23" s="203">
        <v>0</v>
      </c>
      <c r="FA23" s="203">
        <v>0</v>
      </c>
      <c r="FB23" s="203">
        <v>0</v>
      </c>
      <c r="FC23" s="202">
        <v>0.53</v>
      </c>
      <c r="FD23" s="200">
        <v>0</v>
      </c>
      <c r="FE23" s="203">
        <v>0</v>
      </c>
      <c r="FF23" s="203">
        <v>0.108</v>
      </c>
      <c r="FG23" s="203">
        <v>0</v>
      </c>
      <c r="FH23" s="203">
        <v>0.13800000000000001</v>
      </c>
      <c r="FI23" s="203">
        <v>0.64</v>
      </c>
      <c r="FJ23" s="203">
        <v>0</v>
      </c>
      <c r="FK23" s="203">
        <v>0</v>
      </c>
      <c r="FL23" s="203">
        <v>15.108000000000001</v>
      </c>
      <c r="FM23" s="203">
        <v>0</v>
      </c>
      <c r="FN23" s="203">
        <v>0.90900000000000003</v>
      </c>
      <c r="FO23" s="202">
        <v>0</v>
      </c>
      <c r="FP23" s="200">
        <v>0</v>
      </c>
      <c r="FQ23" s="203">
        <v>0</v>
      </c>
      <c r="FR23" s="203">
        <v>0</v>
      </c>
      <c r="FS23" s="203">
        <v>0</v>
      </c>
      <c r="FT23" s="203">
        <v>0</v>
      </c>
      <c r="FU23" s="203">
        <v>0.91100000000000003</v>
      </c>
      <c r="FV23" s="203">
        <v>0</v>
      </c>
      <c r="FW23" s="203">
        <v>0</v>
      </c>
      <c r="FX23" s="203">
        <v>5.1539999999999999</v>
      </c>
      <c r="FY23" s="203">
        <v>0</v>
      </c>
      <c r="FZ23" s="203">
        <v>1.4870000000000001</v>
      </c>
      <c r="GA23" s="202">
        <v>0</v>
      </c>
      <c r="GB23" s="200">
        <v>0</v>
      </c>
      <c r="GC23" s="203">
        <v>0</v>
      </c>
      <c r="GD23" s="203">
        <v>0</v>
      </c>
      <c r="GE23" s="203">
        <v>0</v>
      </c>
      <c r="GF23" s="203">
        <v>11.714</v>
      </c>
      <c r="GG23" s="203">
        <v>0</v>
      </c>
      <c r="GH23" s="203">
        <v>11.125</v>
      </c>
      <c r="GI23" s="203">
        <v>7.0919999999999996</v>
      </c>
      <c r="GJ23" s="203">
        <v>2.391</v>
      </c>
      <c r="GK23" s="203">
        <v>0.82199999999999995</v>
      </c>
      <c r="GL23" s="203">
        <v>6.6550000000000002</v>
      </c>
      <c r="GM23" s="202">
        <v>16.105</v>
      </c>
      <c r="GN23" s="200">
        <v>0.58499999999999996</v>
      </c>
      <c r="GO23" s="203">
        <v>3.2930000000000001</v>
      </c>
      <c r="GP23" s="203">
        <v>41.195</v>
      </c>
      <c r="GQ23" s="203">
        <v>17.02</v>
      </c>
      <c r="GR23" s="203">
        <v>6.8659999999999997</v>
      </c>
      <c r="GS23" s="203">
        <v>5.9960000000000004</v>
      </c>
      <c r="GT23" s="203">
        <v>1.466</v>
      </c>
      <c r="GU23" s="203">
        <v>15.491</v>
      </c>
      <c r="GV23" s="203">
        <v>22.513000000000002</v>
      </c>
      <c r="GW23" s="203">
        <v>23.896999999999998</v>
      </c>
      <c r="GX23" s="203">
        <v>7.3470000000000004</v>
      </c>
      <c r="GY23" s="203">
        <v>6.7869999999999999</v>
      </c>
      <c r="GZ23" s="200">
        <v>0</v>
      </c>
      <c r="HA23" s="203">
        <v>5.2910000000000004</v>
      </c>
      <c r="HB23" s="203">
        <v>5.0119999999999996</v>
      </c>
      <c r="HC23" s="203">
        <v>10.865</v>
      </c>
      <c r="HD23" s="203">
        <v>6.22</v>
      </c>
      <c r="HE23" s="203">
        <v>3.2440000000000002</v>
      </c>
      <c r="HF23" s="203">
        <v>2.1909999999999998</v>
      </c>
      <c r="HG23" s="203">
        <v>8.9459999999999997</v>
      </c>
      <c r="HH23" s="203">
        <v>6.07</v>
      </c>
      <c r="HI23" s="203">
        <v>1.0960000000000001</v>
      </c>
      <c r="HJ23" s="203">
        <v>5.4269999999999996</v>
      </c>
      <c r="HK23" s="203">
        <v>7.2932499999999996</v>
      </c>
      <c r="HL23" s="200">
        <v>1.03064</v>
      </c>
      <c r="HM23" s="203">
        <v>4.4705000000000004</v>
      </c>
      <c r="HN23" s="203">
        <v>3.04</v>
      </c>
      <c r="HO23" s="203">
        <v>0</v>
      </c>
      <c r="HP23" s="203">
        <v>3.2001599999999999</v>
      </c>
      <c r="HQ23" s="203">
        <v>10.08127</v>
      </c>
      <c r="HR23" s="203">
        <v>4.9561000000000002</v>
      </c>
      <c r="HS23" s="203">
        <v>0</v>
      </c>
      <c r="HT23" s="203">
        <v>0</v>
      </c>
      <c r="HU23" s="203">
        <v>0</v>
      </c>
      <c r="HV23" s="203">
        <v>0</v>
      </c>
      <c r="HW23" s="203">
        <v>0</v>
      </c>
      <c r="HX23" s="200">
        <v>0</v>
      </c>
      <c r="HY23" s="203">
        <v>0.03</v>
      </c>
      <c r="HZ23" s="203">
        <v>2.8084499999999997</v>
      </c>
      <c r="IA23" s="203">
        <v>0</v>
      </c>
      <c r="IB23" s="203">
        <v>8.8869699999999998</v>
      </c>
      <c r="IC23" s="203">
        <v>11.7454</v>
      </c>
      <c r="ID23" s="203">
        <v>0</v>
      </c>
      <c r="IE23" s="203">
        <v>1.8418599999999998</v>
      </c>
      <c r="IF23" s="203">
        <v>6.5758000000000001</v>
      </c>
      <c r="IG23" s="203">
        <v>0.79</v>
      </c>
      <c r="IH23" s="203">
        <v>3.875</v>
      </c>
      <c r="II23" s="203">
        <v>4.0780000000000003</v>
      </c>
      <c r="IJ23" s="200">
        <v>0.12</v>
      </c>
      <c r="IK23" s="203">
        <v>23.055599999999998</v>
      </c>
      <c r="IL23" s="203">
        <v>5.1040300000000007</v>
      </c>
      <c r="IM23" s="203">
        <v>6.8316000000000008</v>
      </c>
      <c r="IN23" s="203">
        <v>33.042999999999999</v>
      </c>
      <c r="IO23" s="203">
        <v>9.2385999999999981</v>
      </c>
      <c r="IP23" s="203">
        <v>9.4241199999999985</v>
      </c>
      <c r="IQ23" s="203">
        <v>16.919</v>
      </c>
      <c r="IR23" s="203">
        <v>31.530999999999999</v>
      </c>
      <c r="IS23" s="203">
        <v>5.976</v>
      </c>
      <c r="IT23" s="203">
        <v>10.443</v>
      </c>
      <c r="IU23" s="203">
        <v>16.675999999999998</v>
      </c>
      <c r="IV23" s="200">
        <v>5.8164999999999996</v>
      </c>
      <c r="IW23" s="201">
        <v>14.395430000000001</v>
      </c>
      <c r="IX23" s="201">
        <v>26.196000000000002</v>
      </c>
      <c r="IY23" s="201">
        <v>6.1620500000000007</v>
      </c>
      <c r="IZ23" s="201">
        <v>18.437480000000004</v>
      </c>
      <c r="JA23" s="201">
        <v>5.6</v>
      </c>
      <c r="JB23" s="201">
        <v>7</v>
      </c>
      <c r="JC23" s="201">
        <v>24.7</v>
      </c>
      <c r="JD23" s="213">
        <v>17.293950000000002</v>
      </c>
      <c r="JE23" s="213">
        <v>0</v>
      </c>
      <c r="JF23" s="213">
        <v>5.6917</v>
      </c>
      <c r="JG23" s="213">
        <v>5.9714999999999998</v>
      </c>
      <c r="JH23" s="214">
        <v>1</v>
      </c>
      <c r="JI23" s="213">
        <v>16.244399999999999</v>
      </c>
      <c r="JJ23" s="213">
        <v>17.193999999999999</v>
      </c>
      <c r="JK23" s="213">
        <v>6.4334199999999999</v>
      </c>
      <c r="JL23" s="213">
        <v>5.5626600000000002</v>
      </c>
      <c r="JM23" s="213">
        <v>18.13063</v>
      </c>
      <c r="JN23" s="213">
        <v>6.8695000000000004</v>
      </c>
      <c r="JO23" s="213">
        <v>5.2977800000000004</v>
      </c>
      <c r="JP23" s="213">
        <v>19.72353</v>
      </c>
      <c r="JQ23" s="213">
        <v>8.7943600000000011</v>
      </c>
      <c r="JR23" s="213">
        <v>18.583269999999999</v>
      </c>
      <c r="JS23" s="215">
        <v>50.685389999999991</v>
      </c>
      <c r="JT23" s="207"/>
      <c r="JU23" s="216">
        <f t="shared" si="0"/>
        <v>172.74742281632888</v>
      </c>
      <c r="JV23" s="217">
        <f t="shared" si="1"/>
        <v>748.78824415975873</v>
      </c>
    </row>
    <row r="24" spans="2:286">
      <c r="B24" s="198">
        <v>18</v>
      </c>
      <c r="C24" s="199" t="s">
        <v>14</v>
      </c>
      <c r="D24" s="200">
        <v>6.2859999999999996</v>
      </c>
      <c r="E24" s="201">
        <v>0.57499999999999996</v>
      </c>
      <c r="F24" s="201">
        <v>2.93</v>
      </c>
      <c r="G24" s="201">
        <v>1.93</v>
      </c>
      <c r="H24" s="201">
        <v>4.6669999999999998</v>
      </c>
      <c r="I24" s="201">
        <v>5.3150000000000004</v>
      </c>
      <c r="J24" s="201">
        <v>8.5050000000000008</v>
      </c>
      <c r="K24" s="201">
        <v>6.298</v>
      </c>
      <c r="L24" s="201">
        <v>61.201000000000001</v>
      </c>
      <c r="M24" s="201">
        <v>1.8029999999999999</v>
      </c>
      <c r="N24" s="201">
        <v>5.2830000000000004</v>
      </c>
      <c r="O24" s="202">
        <v>7.6609999999999996</v>
      </c>
      <c r="P24" s="200">
        <v>1.7030000000000001</v>
      </c>
      <c r="Q24" s="201">
        <v>3.6280000000000001</v>
      </c>
      <c r="R24" s="201">
        <v>30.077000000000002</v>
      </c>
      <c r="S24" s="201">
        <v>11.673</v>
      </c>
      <c r="T24" s="201">
        <v>1.8129999999999999</v>
      </c>
      <c r="U24" s="201">
        <v>2.4550000000000001</v>
      </c>
      <c r="V24" s="201">
        <v>3.9260000000000002</v>
      </c>
      <c r="W24" s="201">
        <v>3.7850000000000001</v>
      </c>
      <c r="X24" s="201">
        <v>6.8609999999999998</v>
      </c>
      <c r="Y24" s="201">
        <v>14.804</v>
      </c>
      <c r="Z24" s="203">
        <v>31.573</v>
      </c>
      <c r="AA24" s="202">
        <v>4.359</v>
      </c>
      <c r="AB24" s="200">
        <v>0.81599999999999995</v>
      </c>
      <c r="AC24" s="203">
        <v>0.59</v>
      </c>
      <c r="AD24" s="203">
        <v>2.105</v>
      </c>
      <c r="AE24" s="203">
        <v>0.05</v>
      </c>
      <c r="AF24" s="203">
        <v>0.66</v>
      </c>
      <c r="AG24" s="203">
        <v>0.66</v>
      </c>
      <c r="AH24" s="203">
        <v>1.1439999999999999</v>
      </c>
      <c r="AI24" s="203">
        <v>15.507</v>
      </c>
      <c r="AJ24" s="203">
        <v>4.4370000000000003</v>
      </c>
      <c r="AK24" s="203">
        <v>0.89</v>
      </c>
      <c r="AL24" s="203">
        <v>1.1100000000000001</v>
      </c>
      <c r="AM24" s="202">
        <v>1.29</v>
      </c>
      <c r="AN24" s="200">
        <v>3.3159999999999998</v>
      </c>
      <c r="AO24" s="203">
        <v>0.9</v>
      </c>
      <c r="AP24" s="203">
        <v>2.0459999999999998</v>
      </c>
      <c r="AQ24" s="203">
        <v>7.2679999999999998</v>
      </c>
      <c r="AR24" s="203">
        <v>5.8609999999999998</v>
      </c>
      <c r="AS24" s="203">
        <v>1.958</v>
      </c>
      <c r="AT24" s="203">
        <v>10.053000000000001</v>
      </c>
      <c r="AU24" s="203">
        <v>3.35</v>
      </c>
      <c r="AV24" s="203">
        <v>0.47</v>
      </c>
      <c r="AW24" s="203">
        <v>2.581</v>
      </c>
      <c r="AX24" s="203">
        <v>2.5710000000000002</v>
      </c>
      <c r="AY24" s="202">
        <v>6.6529999999999996</v>
      </c>
      <c r="AZ24" s="200">
        <v>6.9020000000000001</v>
      </c>
      <c r="BA24" s="203">
        <v>9.016</v>
      </c>
      <c r="BB24" s="203">
        <v>3.6480000000000001</v>
      </c>
      <c r="BC24" s="203">
        <v>7.7110000000000003</v>
      </c>
      <c r="BD24" s="203">
        <v>6.726</v>
      </c>
      <c r="BE24" s="203">
        <v>7.8079999999999998</v>
      </c>
      <c r="BF24" s="203">
        <v>4.2149999999999999</v>
      </c>
      <c r="BG24" s="203">
        <v>5.1219999999999999</v>
      </c>
      <c r="BH24" s="203">
        <v>5.1580000000000004</v>
      </c>
      <c r="BI24" s="203">
        <v>5.9509999999999996</v>
      </c>
      <c r="BJ24" s="203">
        <v>4.6970000000000001</v>
      </c>
      <c r="BK24" s="202">
        <v>1.04</v>
      </c>
      <c r="BL24" s="200">
        <v>0.16</v>
      </c>
      <c r="BM24" s="203">
        <v>0.40500000000000003</v>
      </c>
      <c r="BN24" s="203">
        <v>3.3620000000000001</v>
      </c>
      <c r="BO24" s="203">
        <v>6.77</v>
      </c>
      <c r="BP24" s="203">
        <v>6.883</v>
      </c>
      <c r="BQ24" s="203">
        <v>7.3639999999999999</v>
      </c>
      <c r="BR24" s="203">
        <v>8.8989999999999991</v>
      </c>
      <c r="BS24" s="203">
        <v>2.23</v>
      </c>
      <c r="BT24" s="203">
        <v>4.59</v>
      </c>
      <c r="BU24" s="203">
        <v>5.8250000000000002</v>
      </c>
      <c r="BV24" s="203">
        <v>9.1709999999999994</v>
      </c>
      <c r="BW24" s="202">
        <v>2.91</v>
      </c>
      <c r="BX24" s="200">
        <v>1.46</v>
      </c>
      <c r="BY24" s="203">
        <v>2.2799999999999998</v>
      </c>
      <c r="BZ24" s="203">
        <v>5.1740000000000004</v>
      </c>
      <c r="CA24" s="203">
        <v>11.177</v>
      </c>
      <c r="CB24" s="203">
        <v>3.1850000000000001</v>
      </c>
      <c r="CC24" s="203">
        <v>3.16</v>
      </c>
      <c r="CD24" s="203">
        <v>4.8360000000000003</v>
      </c>
      <c r="CE24" s="203">
        <v>11.358000000000001</v>
      </c>
      <c r="CF24" s="203">
        <v>3.3450000000000002</v>
      </c>
      <c r="CG24" s="203">
        <v>7.4180000000000001</v>
      </c>
      <c r="CH24" s="203">
        <v>6.9930000000000003</v>
      </c>
      <c r="CI24" s="202">
        <v>5.23</v>
      </c>
      <c r="CJ24" s="200">
        <v>2.61</v>
      </c>
      <c r="CK24" s="203">
        <v>1.6850000000000001</v>
      </c>
      <c r="CL24" s="203">
        <v>7.1189999999999998</v>
      </c>
      <c r="CM24" s="203">
        <v>5.1550000000000002</v>
      </c>
      <c r="CN24" s="203">
        <v>8.0649999999999995</v>
      </c>
      <c r="CO24" s="203">
        <v>3.13</v>
      </c>
      <c r="CP24" s="203">
        <v>2.6379999999999999</v>
      </c>
      <c r="CQ24" s="203">
        <v>6.3760000000000003</v>
      </c>
      <c r="CR24" s="203">
        <v>7.25</v>
      </c>
      <c r="CS24" s="203">
        <v>4.8979999999999997</v>
      </c>
      <c r="CT24" s="203">
        <v>10.021000000000001</v>
      </c>
      <c r="CU24" s="202">
        <v>4.1539999999999999</v>
      </c>
      <c r="CV24" s="200">
        <v>6.02</v>
      </c>
      <c r="CW24" s="203">
        <v>6.8319999999999999</v>
      </c>
      <c r="CX24" s="203">
        <v>6.1470000000000002</v>
      </c>
      <c r="CY24" s="203">
        <v>12.452</v>
      </c>
      <c r="CZ24" s="203">
        <v>7.5460000000000003</v>
      </c>
      <c r="DA24" s="203">
        <v>4.6059999999999999</v>
      </c>
      <c r="DB24" s="203">
        <v>3.45</v>
      </c>
      <c r="DC24" s="203">
        <v>3.3050000000000002</v>
      </c>
      <c r="DD24" s="203">
        <v>1.5</v>
      </c>
      <c r="DE24" s="203">
        <v>3.5</v>
      </c>
      <c r="DF24" s="203">
        <v>2.93</v>
      </c>
      <c r="DG24" s="202">
        <v>1.82</v>
      </c>
      <c r="DH24" s="200">
        <v>4.55</v>
      </c>
      <c r="DI24" s="203">
        <v>3.55</v>
      </c>
      <c r="DJ24" s="203">
        <v>4.1100000000000003</v>
      </c>
      <c r="DK24" s="203">
        <v>3.05</v>
      </c>
      <c r="DL24" s="203">
        <v>6.45</v>
      </c>
      <c r="DM24" s="203">
        <v>4.8449999999999998</v>
      </c>
      <c r="DN24" s="203">
        <v>5.52</v>
      </c>
      <c r="DO24" s="203">
        <v>0.995</v>
      </c>
      <c r="DP24" s="203">
        <v>1.6</v>
      </c>
      <c r="DQ24" s="203">
        <v>1.49</v>
      </c>
      <c r="DR24" s="203">
        <v>7.1</v>
      </c>
      <c r="DS24" s="202">
        <v>0.66600000000000004</v>
      </c>
      <c r="DT24" s="200">
        <v>2.62</v>
      </c>
      <c r="DU24" s="203">
        <v>0.9</v>
      </c>
      <c r="DV24" s="203">
        <v>2.6</v>
      </c>
      <c r="DW24" s="203">
        <v>4.391</v>
      </c>
      <c r="DX24" s="203">
        <v>3.86</v>
      </c>
      <c r="DY24" s="203">
        <v>5.6550000000000002</v>
      </c>
      <c r="DZ24" s="203">
        <v>3.75</v>
      </c>
      <c r="EA24" s="203">
        <v>2.4049999999999998</v>
      </c>
      <c r="EB24" s="203">
        <v>4.08</v>
      </c>
      <c r="EC24" s="203">
        <v>5.5</v>
      </c>
      <c r="ED24" s="203">
        <v>4.3499999999999996</v>
      </c>
      <c r="EE24" s="202">
        <v>3.605</v>
      </c>
      <c r="EF24" s="200">
        <v>3.05</v>
      </c>
      <c r="EG24" s="203">
        <v>1</v>
      </c>
      <c r="EH24" s="203">
        <v>0.7</v>
      </c>
      <c r="EI24" s="203">
        <v>0.5</v>
      </c>
      <c r="EJ24" s="203">
        <v>0.8</v>
      </c>
      <c r="EK24" s="203">
        <v>2.387</v>
      </c>
      <c r="EL24" s="203">
        <v>3.2</v>
      </c>
      <c r="EM24" s="203">
        <v>8.7810000000000006</v>
      </c>
      <c r="EN24" s="203">
        <v>7.66</v>
      </c>
      <c r="EO24" s="203">
        <v>7.59</v>
      </c>
      <c r="EP24" s="203">
        <v>7.0730000000000004</v>
      </c>
      <c r="EQ24" s="202">
        <v>2.1070000000000002</v>
      </c>
      <c r="ER24" s="200">
        <v>1.758</v>
      </c>
      <c r="ES24" s="203">
        <v>3.6749999999999998</v>
      </c>
      <c r="ET24" s="203">
        <v>0.4</v>
      </c>
      <c r="EU24" s="203">
        <v>1.4</v>
      </c>
      <c r="EV24" s="203">
        <v>1.48</v>
      </c>
      <c r="EW24" s="203">
        <v>3.198</v>
      </c>
      <c r="EX24" s="203">
        <v>0.05</v>
      </c>
      <c r="EY24" s="203">
        <v>0.1</v>
      </c>
      <c r="EZ24" s="203">
        <v>1.0680000000000001</v>
      </c>
      <c r="FA24" s="203">
        <v>35.292000000000002</v>
      </c>
      <c r="FB24" s="203">
        <v>2.4129999999999998</v>
      </c>
      <c r="FC24" s="202">
        <v>3.22</v>
      </c>
      <c r="FD24" s="200">
        <v>74.561999999999998</v>
      </c>
      <c r="FE24" s="203">
        <v>0</v>
      </c>
      <c r="FF24" s="203">
        <v>0.4</v>
      </c>
      <c r="FG24" s="203">
        <v>20.364000000000001</v>
      </c>
      <c r="FH24" s="203">
        <v>7.6429999999999998</v>
      </c>
      <c r="FI24" s="203">
        <v>8.1959999999999997</v>
      </c>
      <c r="FJ24" s="203">
        <v>3.694</v>
      </c>
      <c r="FK24" s="203">
        <v>84.254000000000005</v>
      </c>
      <c r="FL24" s="203">
        <v>0.36</v>
      </c>
      <c r="FM24" s="203">
        <v>2.798</v>
      </c>
      <c r="FN24" s="203">
        <v>75.055000000000007</v>
      </c>
      <c r="FO24" s="202">
        <v>132.292</v>
      </c>
      <c r="FP24" s="200">
        <v>0.08</v>
      </c>
      <c r="FQ24" s="203">
        <v>10.16</v>
      </c>
      <c r="FR24" s="203">
        <v>0.11</v>
      </c>
      <c r="FS24" s="203">
        <v>0.2</v>
      </c>
      <c r="FT24" s="203">
        <v>1.4</v>
      </c>
      <c r="FU24" s="203">
        <v>2.5310000000000001</v>
      </c>
      <c r="FV24" s="203">
        <v>60.304000000000002</v>
      </c>
      <c r="FW24" s="203">
        <v>0.05</v>
      </c>
      <c r="FX24" s="203">
        <v>0.45</v>
      </c>
      <c r="FY24" s="203">
        <v>1.2190000000000001</v>
      </c>
      <c r="FZ24" s="203">
        <v>1.389</v>
      </c>
      <c r="GA24" s="202">
        <v>0.22</v>
      </c>
      <c r="GB24" s="200">
        <v>50.331000000000003</v>
      </c>
      <c r="GC24" s="203">
        <v>0.32</v>
      </c>
      <c r="GD24" s="203">
        <v>56.037999999999997</v>
      </c>
      <c r="GE24" s="203">
        <v>0.63</v>
      </c>
      <c r="GF24" s="203">
        <v>14.250999999999999</v>
      </c>
      <c r="GG24" s="203">
        <v>104.102</v>
      </c>
      <c r="GH24" s="203">
        <v>148.26900000000001</v>
      </c>
      <c r="GI24" s="203">
        <v>8.2149999999999999</v>
      </c>
      <c r="GJ24" s="203">
        <v>192.97200000000001</v>
      </c>
      <c r="GK24" s="203">
        <v>5.2939999999999996</v>
      </c>
      <c r="GL24" s="203">
        <v>11.651999999999999</v>
      </c>
      <c r="GM24" s="202">
        <v>45.877000000000002</v>
      </c>
      <c r="GN24" s="200">
        <v>9.7569999999999997</v>
      </c>
      <c r="GO24" s="203">
        <v>12.404</v>
      </c>
      <c r="GP24" s="203">
        <v>36.308</v>
      </c>
      <c r="GQ24" s="203">
        <v>10.045999999999999</v>
      </c>
      <c r="GR24" s="203">
        <v>324.90499999999997</v>
      </c>
      <c r="GS24" s="203">
        <v>218.46700000000001</v>
      </c>
      <c r="GT24" s="203">
        <v>22.745999999999999</v>
      </c>
      <c r="GU24" s="203">
        <v>17.221</v>
      </c>
      <c r="GV24" s="203">
        <v>29.390999999999998</v>
      </c>
      <c r="GW24" s="203">
        <v>68.262</v>
      </c>
      <c r="GX24" s="203">
        <v>157.255</v>
      </c>
      <c r="GY24" s="203">
        <v>0.9</v>
      </c>
      <c r="GZ24" s="200">
        <v>4.899</v>
      </c>
      <c r="HA24" s="203">
        <v>8.35</v>
      </c>
      <c r="HB24" s="203">
        <v>10.478</v>
      </c>
      <c r="HC24" s="203">
        <v>124.68300000000001</v>
      </c>
      <c r="HD24" s="203">
        <v>16.169</v>
      </c>
      <c r="HE24" s="203">
        <v>11.449</v>
      </c>
      <c r="HF24" s="203">
        <v>67.385999999999996</v>
      </c>
      <c r="HG24" s="203">
        <v>6.601</v>
      </c>
      <c r="HH24" s="203">
        <v>150.196</v>
      </c>
      <c r="HI24" s="203">
        <v>1.6779999999999999</v>
      </c>
      <c r="HJ24" s="203">
        <v>1.0900000000000001</v>
      </c>
      <c r="HK24" s="203">
        <v>183.91420000000002</v>
      </c>
      <c r="HL24" s="200">
        <v>146.74785</v>
      </c>
      <c r="HM24" s="203">
        <v>2.9049999999999998</v>
      </c>
      <c r="HN24" s="203">
        <v>21.942400000000003</v>
      </c>
      <c r="HO24" s="203">
        <v>15.5808</v>
      </c>
      <c r="HP24" s="203">
        <v>51.501800000000003</v>
      </c>
      <c r="HQ24" s="203">
        <v>21.346370000000004</v>
      </c>
      <c r="HR24" s="203">
        <v>268.34120000000001</v>
      </c>
      <c r="HS24" s="203">
        <v>40.434559999999998</v>
      </c>
      <c r="HT24" s="203">
        <v>10.208880000000001</v>
      </c>
      <c r="HU24" s="203">
        <v>26.079729999999998</v>
      </c>
      <c r="HV24" s="203">
        <v>120.21401999999999</v>
      </c>
      <c r="HW24" s="203">
        <v>38.766359999999999</v>
      </c>
      <c r="HX24" s="200">
        <v>215.99519000000001</v>
      </c>
      <c r="HY24" s="203">
        <v>18.55339</v>
      </c>
      <c r="HZ24" s="203">
        <v>52.015149999999991</v>
      </c>
      <c r="IA24" s="203">
        <v>41.212849999999996</v>
      </c>
      <c r="IB24" s="203">
        <v>115.91191000000001</v>
      </c>
      <c r="IC24" s="203">
        <v>85.759290000000007</v>
      </c>
      <c r="ID24" s="203">
        <v>35.179209999999998</v>
      </c>
      <c r="IE24" s="203">
        <v>59.414520000000003</v>
      </c>
      <c r="IF24" s="203">
        <v>115.32094000000001</v>
      </c>
      <c r="IG24" s="203">
        <v>329.25994000000003</v>
      </c>
      <c r="IH24" s="203">
        <v>94.345700000000008</v>
      </c>
      <c r="II24" s="203">
        <v>125.20951000000001</v>
      </c>
      <c r="IJ24" s="200">
        <v>72.12163000000001</v>
      </c>
      <c r="IK24" s="203">
        <v>40.559400000000004</v>
      </c>
      <c r="IL24" s="203">
        <v>40.472520000000003</v>
      </c>
      <c r="IM24" s="203">
        <v>23.294799999999999</v>
      </c>
      <c r="IN24" s="203">
        <v>116.08897999999999</v>
      </c>
      <c r="IO24" s="203">
        <v>308.18114000000003</v>
      </c>
      <c r="IP24" s="203">
        <v>199.52032</v>
      </c>
      <c r="IQ24" s="203">
        <v>222.43899999999999</v>
      </c>
      <c r="IR24" s="203">
        <v>31.032</v>
      </c>
      <c r="IS24" s="203">
        <v>51.390999999999998</v>
      </c>
      <c r="IT24" s="203">
        <v>29.056999999999999</v>
      </c>
      <c r="IU24" s="203">
        <v>26.04</v>
      </c>
      <c r="IV24" s="200">
        <v>11.41305</v>
      </c>
      <c r="IW24" s="201">
        <v>6.0884</v>
      </c>
      <c r="IX24" s="201">
        <v>32.981999999999999</v>
      </c>
      <c r="IY24" s="201">
        <v>30.005680000000002</v>
      </c>
      <c r="IZ24" s="201">
        <v>29.219930000000002</v>
      </c>
      <c r="JA24" s="201">
        <v>16.899999999999999</v>
      </c>
      <c r="JB24" s="201">
        <v>91</v>
      </c>
      <c r="JC24" s="201">
        <v>6.6</v>
      </c>
      <c r="JD24" s="213">
        <v>12.5883</v>
      </c>
      <c r="JE24" s="213">
        <v>5.7</v>
      </c>
      <c r="JF24" s="213">
        <v>21.622259999999997</v>
      </c>
      <c r="JG24" s="213">
        <v>53.483719999999998</v>
      </c>
      <c r="JH24" s="214">
        <v>4</v>
      </c>
      <c r="JI24" s="213">
        <v>9.6932600000000004</v>
      </c>
      <c r="JJ24" s="213">
        <v>28.661429999999999</v>
      </c>
      <c r="JK24" s="213">
        <v>13.799659999999999</v>
      </c>
      <c r="JL24" s="213">
        <v>19.70065</v>
      </c>
      <c r="JM24" s="213">
        <v>161.87206</v>
      </c>
      <c r="JN24" s="213">
        <v>12.4152</v>
      </c>
      <c r="JO24" s="213">
        <v>82.839449999999999</v>
      </c>
      <c r="JP24" s="213">
        <v>12.500599999999999</v>
      </c>
      <c r="JQ24" s="213">
        <v>7.0860000000000003</v>
      </c>
      <c r="JR24" s="213">
        <v>174.22618</v>
      </c>
      <c r="JS24" s="215">
        <v>12.427680000000001</v>
      </c>
      <c r="JT24" s="207"/>
      <c r="JU24" s="216">
        <f t="shared" si="0"/>
        <v>-92.86692734696932</v>
      </c>
      <c r="JV24" s="217">
        <f t="shared" si="1"/>
        <v>-76.763620780304734</v>
      </c>
    </row>
    <row r="25" spans="2:286">
      <c r="B25" s="198">
        <v>19</v>
      </c>
      <c r="C25" s="199" t="s">
        <v>15</v>
      </c>
      <c r="D25" s="200">
        <v>9.0079999999999991</v>
      </c>
      <c r="E25" s="201">
        <v>5.0970000000000004</v>
      </c>
      <c r="F25" s="201">
        <v>19.050999999999998</v>
      </c>
      <c r="G25" s="201">
        <v>32.024000000000001</v>
      </c>
      <c r="H25" s="201">
        <v>31.175000000000001</v>
      </c>
      <c r="I25" s="201">
        <v>8.7349999999999994</v>
      </c>
      <c r="J25" s="201">
        <v>8.5860000000000003</v>
      </c>
      <c r="K25" s="201">
        <v>0.157</v>
      </c>
      <c r="L25" s="201">
        <v>15.427</v>
      </c>
      <c r="M25" s="201">
        <v>4.67</v>
      </c>
      <c r="N25" s="201">
        <v>17.3</v>
      </c>
      <c r="O25" s="202">
        <v>17.725999999999999</v>
      </c>
      <c r="P25" s="200">
        <v>9.3810000000000002</v>
      </c>
      <c r="Q25" s="201">
        <v>13.766999999999999</v>
      </c>
      <c r="R25" s="201">
        <v>15.423999999999999</v>
      </c>
      <c r="S25" s="201">
        <v>5.8090000000000002</v>
      </c>
      <c r="T25" s="201">
        <v>6.423</v>
      </c>
      <c r="U25" s="201">
        <v>3.5569999999999999</v>
      </c>
      <c r="V25" s="201">
        <v>19.850999999999999</v>
      </c>
      <c r="W25" s="201">
        <v>7.8940000000000001</v>
      </c>
      <c r="X25" s="201">
        <v>15.304</v>
      </c>
      <c r="Y25" s="201">
        <v>6.5</v>
      </c>
      <c r="Z25" s="203">
        <v>7.5</v>
      </c>
      <c r="AA25" s="202">
        <v>7.8369999999999997</v>
      </c>
      <c r="AB25" s="200">
        <v>12.045999999999999</v>
      </c>
      <c r="AC25" s="203">
        <v>7.0460000000000003</v>
      </c>
      <c r="AD25" s="203">
        <v>8.4049999999999994</v>
      </c>
      <c r="AE25" s="203">
        <v>2.5539999999999998</v>
      </c>
      <c r="AF25" s="203">
        <v>9.2530000000000001</v>
      </c>
      <c r="AG25" s="203">
        <v>16.119</v>
      </c>
      <c r="AH25" s="203">
        <v>14.523999999999999</v>
      </c>
      <c r="AI25" s="203">
        <v>8.9410000000000007</v>
      </c>
      <c r="AJ25" s="203">
        <v>13.134</v>
      </c>
      <c r="AK25" s="203">
        <v>2.3919999999999999</v>
      </c>
      <c r="AL25" s="203">
        <v>35.109000000000002</v>
      </c>
      <c r="AM25" s="202">
        <v>24.484999999999999</v>
      </c>
      <c r="AN25" s="200">
        <v>15.132</v>
      </c>
      <c r="AO25" s="203">
        <v>10.525</v>
      </c>
      <c r="AP25" s="203">
        <v>25.349</v>
      </c>
      <c r="AQ25" s="203">
        <v>12.622</v>
      </c>
      <c r="AR25" s="203">
        <v>50.997</v>
      </c>
      <c r="AS25" s="203">
        <v>10.965999999999999</v>
      </c>
      <c r="AT25" s="203">
        <v>3.45</v>
      </c>
      <c r="AU25" s="203">
        <v>13.052</v>
      </c>
      <c r="AV25" s="203">
        <v>5.6369999999999996</v>
      </c>
      <c r="AW25" s="203">
        <v>64.938999999999993</v>
      </c>
      <c r="AX25" s="203">
        <v>5.83</v>
      </c>
      <c r="AY25" s="202">
        <v>60.984999999999999</v>
      </c>
      <c r="AZ25" s="200">
        <v>14.930999999999999</v>
      </c>
      <c r="BA25" s="203">
        <v>0</v>
      </c>
      <c r="BB25" s="203">
        <v>19.425000000000001</v>
      </c>
      <c r="BC25" s="203">
        <v>20.358000000000001</v>
      </c>
      <c r="BD25" s="203">
        <v>8.0039999999999996</v>
      </c>
      <c r="BE25" s="203">
        <v>3.79</v>
      </c>
      <c r="BF25" s="203">
        <v>3.7050000000000001</v>
      </c>
      <c r="BG25" s="203">
        <v>34.216999999999999</v>
      </c>
      <c r="BH25" s="203">
        <v>5.2919999999999998</v>
      </c>
      <c r="BI25" s="203">
        <v>4.6849999999999996</v>
      </c>
      <c r="BJ25" s="203">
        <v>11.666</v>
      </c>
      <c r="BK25" s="202">
        <v>0.23499999999999999</v>
      </c>
      <c r="BL25" s="200">
        <v>7.56</v>
      </c>
      <c r="BM25" s="203">
        <v>46.935000000000002</v>
      </c>
      <c r="BN25" s="203">
        <v>6.5289999999999999</v>
      </c>
      <c r="BO25" s="203">
        <v>50.216000000000001</v>
      </c>
      <c r="BP25" s="203">
        <v>15.695</v>
      </c>
      <c r="BQ25" s="203">
        <v>52.625999999999998</v>
      </c>
      <c r="BR25" s="203">
        <v>11.342000000000001</v>
      </c>
      <c r="BS25" s="203">
        <v>0.8</v>
      </c>
      <c r="BT25" s="203">
        <v>20.785</v>
      </c>
      <c r="BU25" s="203">
        <v>13.5</v>
      </c>
      <c r="BV25" s="203">
        <v>18.404</v>
      </c>
      <c r="BW25" s="202">
        <v>0.16</v>
      </c>
      <c r="BX25" s="200">
        <v>0</v>
      </c>
      <c r="BY25" s="203">
        <v>0.01</v>
      </c>
      <c r="BZ25" s="203">
        <v>10.294</v>
      </c>
      <c r="CA25" s="203">
        <v>0</v>
      </c>
      <c r="CB25" s="203">
        <v>0.1</v>
      </c>
      <c r="CC25" s="203">
        <v>0.03</v>
      </c>
      <c r="CD25" s="203">
        <v>4.1639999999999997</v>
      </c>
      <c r="CE25" s="203">
        <v>0.38</v>
      </c>
      <c r="CF25" s="203">
        <v>0</v>
      </c>
      <c r="CG25" s="203">
        <v>0.4</v>
      </c>
      <c r="CH25" s="203">
        <v>0</v>
      </c>
      <c r="CI25" s="202">
        <v>0.76900000000000002</v>
      </c>
      <c r="CJ25" s="200">
        <v>5.0000000000000001E-3</v>
      </c>
      <c r="CK25" s="203">
        <v>0</v>
      </c>
      <c r="CL25" s="203">
        <v>0.02</v>
      </c>
      <c r="CM25" s="203">
        <v>0</v>
      </c>
      <c r="CN25" s="203">
        <v>0.02</v>
      </c>
      <c r="CO25" s="203">
        <v>0</v>
      </c>
      <c r="CP25" s="203">
        <v>0</v>
      </c>
      <c r="CQ25" s="203">
        <v>0.1</v>
      </c>
      <c r="CR25" s="203">
        <v>0</v>
      </c>
      <c r="CS25" s="203">
        <v>1.702</v>
      </c>
      <c r="CT25" s="203">
        <v>0</v>
      </c>
      <c r="CU25" s="202">
        <v>0.16</v>
      </c>
      <c r="CV25" s="200">
        <v>0.70499999999999996</v>
      </c>
      <c r="CW25" s="203">
        <v>0</v>
      </c>
      <c r="CX25" s="203">
        <v>0.03</v>
      </c>
      <c r="CY25" s="203">
        <v>0.71</v>
      </c>
      <c r="CZ25" s="203">
        <v>0.3</v>
      </c>
      <c r="DA25" s="203">
        <v>0.34</v>
      </c>
      <c r="DB25" s="203">
        <v>0</v>
      </c>
      <c r="DC25" s="203">
        <v>0</v>
      </c>
      <c r="DD25" s="203">
        <v>23.78</v>
      </c>
      <c r="DE25" s="203">
        <v>22.908000000000001</v>
      </c>
      <c r="DF25" s="203">
        <v>44.103999999999999</v>
      </c>
      <c r="DG25" s="202">
        <v>11.221</v>
      </c>
      <c r="DH25" s="200">
        <v>51.472000000000001</v>
      </c>
      <c r="DI25" s="203">
        <v>91.427999999999997</v>
      </c>
      <c r="DJ25" s="203">
        <v>3.802</v>
      </c>
      <c r="DK25" s="203">
        <v>25.721</v>
      </c>
      <c r="DL25" s="203">
        <v>75.27</v>
      </c>
      <c r="DM25" s="203">
        <v>48.026000000000003</v>
      </c>
      <c r="DN25" s="203">
        <v>64.968999999999994</v>
      </c>
      <c r="DO25" s="203">
        <v>5.0000000000000001E-3</v>
      </c>
      <c r="DP25" s="203">
        <v>95.927000000000007</v>
      </c>
      <c r="DQ25" s="203">
        <v>0.11</v>
      </c>
      <c r="DR25" s="203">
        <v>66.2</v>
      </c>
      <c r="DS25" s="202">
        <v>3.097</v>
      </c>
      <c r="DT25" s="200">
        <v>2.294</v>
      </c>
      <c r="DU25" s="203">
        <v>49.259</v>
      </c>
      <c r="DV25" s="203">
        <v>5.67</v>
      </c>
      <c r="DW25" s="203">
        <v>40.142000000000003</v>
      </c>
      <c r="DX25" s="203">
        <v>48.973999999999997</v>
      </c>
      <c r="DY25" s="203">
        <v>0.90200000000000002</v>
      </c>
      <c r="DZ25" s="203">
        <v>76.944999999999993</v>
      </c>
      <c r="EA25" s="203">
        <v>75.358000000000004</v>
      </c>
      <c r="EB25" s="203">
        <v>1.7</v>
      </c>
      <c r="EC25" s="203">
        <v>1.589</v>
      </c>
      <c r="ED25" s="203">
        <v>19.734999999999999</v>
      </c>
      <c r="EE25" s="202">
        <v>5.7610000000000001</v>
      </c>
      <c r="EF25" s="200">
        <v>0</v>
      </c>
      <c r="EG25" s="203">
        <v>52.561999999999998</v>
      </c>
      <c r="EH25" s="203">
        <v>17.887</v>
      </c>
      <c r="EI25" s="203">
        <v>26.914000000000001</v>
      </c>
      <c r="EJ25" s="203">
        <v>0</v>
      </c>
      <c r="EK25" s="203">
        <v>20.542000000000002</v>
      </c>
      <c r="EL25" s="203">
        <v>80.066000000000003</v>
      </c>
      <c r="EM25" s="203">
        <v>115.687</v>
      </c>
      <c r="EN25" s="203">
        <v>9.9949999999999992</v>
      </c>
      <c r="EO25" s="203">
        <v>2.73</v>
      </c>
      <c r="EP25" s="203">
        <v>40.578000000000003</v>
      </c>
      <c r="EQ25" s="202">
        <v>0.5</v>
      </c>
      <c r="ER25" s="200">
        <v>1.04</v>
      </c>
      <c r="ES25" s="203">
        <v>1.5</v>
      </c>
      <c r="ET25" s="203">
        <v>4.8099999999999996</v>
      </c>
      <c r="EU25" s="203">
        <v>15.500999999999999</v>
      </c>
      <c r="EV25" s="203">
        <v>1.2829999999999999</v>
      </c>
      <c r="EW25" s="203">
        <v>11.679</v>
      </c>
      <c r="EX25" s="203">
        <v>1.7569999999999999</v>
      </c>
      <c r="EY25" s="203">
        <v>22.881</v>
      </c>
      <c r="EZ25" s="203">
        <v>3.5209999999999999</v>
      </c>
      <c r="FA25" s="203">
        <v>12.483000000000001</v>
      </c>
      <c r="FB25" s="203">
        <v>19.202000000000002</v>
      </c>
      <c r="FC25" s="202">
        <v>31.173999999999999</v>
      </c>
      <c r="FD25" s="200">
        <v>0.48</v>
      </c>
      <c r="FE25" s="203">
        <v>5.2469999999999999</v>
      </c>
      <c r="FF25" s="203">
        <v>176.833</v>
      </c>
      <c r="FG25" s="203">
        <v>1.7370000000000001</v>
      </c>
      <c r="FH25" s="203">
        <v>0.5</v>
      </c>
      <c r="FI25" s="203">
        <v>43.142000000000003</v>
      </c>
      <c r="FJ25" s="203">
        <v>5.0019999999999998</v>
      </c>
      <c r="FK25" s="203">
        <v>22.638000000000002</v>
      </c>
      <c r="FL25" s="203">
        <v>90.888000000000005</v>
      </c>
      <c r="FM25" s="203">
        <v>77.099999999999994</v>
      </c>
      <c r="FN25" s="203">
        <v>88.103999999999999</v>
      </c>
      <c r="FO25" s="202">
        <v>6.9729999999999999</v>
      </c>
      <c r="FP25" s="200">
        <v>93.641999999999996</v>
      </c>
      <c r="FQ25" s="203">
        <v>18.681000000000001</v>
      </c>
      <c r="FR25" s="203">
        <v>7.7729999999999997</v>
      </c>
      <c r="FS25" s="203">
        <v>8.5370000000000008</v>
      </c>
      <c r="FT25" s="203">
        <v>14.879</v>
      </c>
      <c r="FU25" s="203">
        <v>9.609</v>
      </c>
      <c r="FV25" s="203">
        <v>6.9980000000000002</v>
      </c>
      <c r="FW25" s="203">
        <v>7.7160000000000002</v>
      </c>
      <c r="FX25" s="203">
        <v>13.773999999999999</v>
      </c>
      <c r="FY25" s="203">
        <v>17.068000000000001</v>
      </c>
      <c r="FZ25" s="203">
        <v>19.928000000000001</v>
      </c>
      <c r="GA25" s="202">
        <v>28.837</v>
      </c>
      <c r="GB25" s="200">
        <v>4.6829999999999998</v>
      </c>
      <c r="GC25" s="203">
        <v>157.16900000000001</v>
      </c>
      <c r="GD25" s="203">
        <v>55.354999999999997</v>
      </c>
      <c r="GE25" s="203">
        <v>4.6749999999999998</v>
      </c>
      <c r="GF25" s="203">
        <v>69.403000000000006</v>
      </c>
      <c r="GG25" s="203">
        <v>2.6259999999999999</v>
      </c>
      <c r="GH25" s="203">
        <v>39.374000000000002</v>
      </c>
      <c r="GI25" s="203">
        <v>24.414999999999999</v>
      </c>
      <c r="GJ25" s="203">
        <v>48.935000000000002</v>
      </c>
      <c r="GK25" s="203">
        <v>15.986000000000001</v>
      </c>
      <c r="GL25" s="203">
        <v>92.031000000000006</v>
      </c>
      <c r="GM25" s="202">
        <v>381.471</v>
      </c>
      <c r="GN25" s="200">
        <v>47.414999999999999</v>
      </c>
      <c r="GO25" s="203">
        <v>5.1020000000000003</v>
      </c>
      <c r="GP25" s="203">
        <v>156.983</v>
      </c>
      <c r="GQ25" s="203">
        <v>66.338999999999999</v>
      </c>
      <c r="GR25" s="203">
        <v>60.847000000000001</v>
      </c>
      <c r="GS25" s="203">
        <v>33.302999999999997</v>
      </c>
      <c r="GT25" s="203">
        <v>24.233000000000001</v>
      </c>
      <c r="GU25" s="203">
        <v>80.126000000000005</v>
      </c>
      <c r="GV25" s="203">
        <v>86.037000000000006</v>
      </c>
      <c r="GW25" s="203">
        <v>148.28200000000001</v>
      </c>
      <c r="GX25" s="203">
        <v>132.50899999999999</v>
      </c>
      <c r="GY25" s="203">
        <v>271.77499999999998</v>
      </c>
      <c r="GZ25" s="200">
        <v>304.89299999999997</v>
      </c>
      <c r="HA25" s="203">
        <v>16.13</v>
      </c>
      <c r="HB25" s="203">
        <v>24.510999999999999</v>
      </c>
      <c r="HC25" s="203">
        <v>34.777999999999999</v>
      </c>
      <c r="HD25" s="203">
        <v>38.340000000000003</v>
      </c>
      <c r="HE25" s="203">
        <v>37.287999999999997</v>
      </c>
      <c r="HF25" s="203">
        <v>2.8050000000000002</v>
      </c>
      <c r="HG25" s="203">
        <v>30.315000000000001</v>
      </c>
      <c r="HH25" s="203">
        <v>61.198999999999998</v>
      </c>
      <c r="HI25" s="203">
        <v>10.62</v>
      </c>
      <c r="HJ25" s="203">
        <v>11.112</v>
      </c>
      <c r="HK25" s="203">
        <v>169.52289999999999</v>
      </c>
      <c r="HL25" s="200">
        <v>13.158130000000002</v>
      </c>
      <c r="HM25" s="203">
        <v>88.527400000000014</v>
      </c>
      <c r="HN25" s="203">
        <v>184.2979</v>
      </c>
      <c r="HO25" s="203">
        <v>26.411919999999999</v>
      </c>
      <c r="HP25" s="203">
        <v>0.8</v>
      </c>
      <c r="HQ25" s="203">
        <v>7.6752200000000004</v>
      </c>
      <c r="HR25" s="203">
        <v>14.2965</v>
      </c>
      <c r="HS25" s="203">
        <v>12.082000000000001</v>
      </c>
      <c r="HT25" s="203">
        <v>13.705299999999999</v>
      </c>
      <c r="HU25" s="203">
        <v>19.37219</v>
      </c>
      <c r="HV25" s="203">
        <v>14.78</v>
      </c>
      <c r="HW25" s="203">
        <v>13.922799999999999</v>
      </c>
      <c r="HX25" s="200">
        <v>14.66433</v>
      </c>
      <c r="HY25" s="203">
        <v>111.16235999999999</v>
      </c>
      <c r="HZ25" s="203">
        <v>40.166109999999996</v>
      </c>
      <c r="IA25" s="203">
        <v>62.271599999999992</v>
      </c>
      <c r="IB25" s="203">
        <v>47.173569999999998</v>
      </c>
      <c r="IC25" s="203">
        <v>85.572559999999996</v>
      </c>
      <c r="ID25" s="203">
        <v>47.076569999999997</v>
      </c>
      <c r="IE25" s="203">
        <v>56.102959999999989</v>
      </c>
      <c r="IF25" s="203">
        <v>35.071710000000003</v>
      </c>
      <c r="IG25" s="203">
        <v>34.910869999999996</v>
      </c>
      <c r="IH25" s="203">
        <v>49.644080000000002</v>
      </c>
      <c r="II25" s="203">
        <v>61.604930000000003</v>
      </c>
      <c r="IJ25" s="200">
        <v>52.8889</v>
      </c>
      <c r="IK25" s="203">
        <v>103.03458999999999</v>
      </c>
      <c r="IL25" s="203">
        <v>39.869119999999995</v>
      </c>
      <c r="IM25" s="203">
        <v>34.41836</v>
      </c>
      <c r="IN25" s="203">
        <v>57.36112</v>
      </c>
      <c r="IO25" s="203">
        <v>76.863749999999996</v>
      </c>
      <c r="IP25" s="203">
        <v>151.62746999999999</v>
      </c>
      <c r="IQ25" s="203">
        <v>94.108999999999995</v>
      </c>
      <c r="IR25" s="203">
        <v>111.41800000000001</v>
      </c>
      <c r="IS25" s="203">
        <v>102.157</v>
      </c>
      <c r="IT25" s="203">
        <v>139.49100000000001</v>
      </c>
      <c r="IU25" s="203">
        <v>114.072</v>
      </c>
      <c r="IV25" s="200">
        <v>33.739080000000001</v>
      </c>
      <c r="IW25" s="201">
        <v>36.521779999999993</v>
      </c>
      <c r="IX25" s="201">
        <v>131.15799999999999</v>
      </c>
      <c r="IY25" s="201">
        <v>54.266069999999992</v>
      </c>
      <c r="IZ25" s="201">
        <v>101.12653</v>
      </c>
      <c r="JA25" s="201">
        <v>70.5</v>
      </c>
      <c r="JB25" s="201">
        <v>56</v>
      </c>
      <c r="JC25" s="201">
        <v>185.1</v>
      </c>
      <c r="JD25" s="213">
        <v>48.46647999999999</v>
      </c>
      <c r="JE25" s="213">
        <v>13.5</v>
      </c>
      <c r="JF25" s="213">
        <v>25.136290000000002</v>
      </c>
      <c r="JG25" s="213">
        <v>17.193529999999999</v>
      </c>
      <c r="JH25" s="214">
        <v>44</v>
      </c>
      <c r="JI25" s="213">
        <v>58.711509999999997</v>
      </c>
      <c r="JJ25" s="213">
        <v>63.120789999999985</v>
      </c>
      <c r="JK25" s="213">
        <v>57.07103</v>
      </c>
      <c r="JL25" s="213">
        <v>70.617469999999983</v>
      </c>
      <c r="JM25" s="213">
        <v>45.254639999999995</v>
      </c>
      <c r="JN25" s="213">
        <v>34.488930000000003</v>
      </c>
      <c r="JO25" s="213">
        <v>89.101010000000031</v>
      </c>
      <c r="JP25" s="213">
        <v>70.492779999999996</v>
      </c>
      <c r="JQ25" s="213">
        <v>54.967649999999999</v>
      </c>
      <c r="JR25" s="213">
        <v>59.133090000000003</v>
      </c>
      <c r="JS25" s="215">
        <v>36.072800000000001</v>
      </c>
      <c r="JT25" s="207"/>
      <c r="JU25" s="216">
        <f t="shared" si="0"/>
        <v>-38.99726870352962</v>
      </c>
      <c r="JV25" s="217">
        <f t="shared" si="1"/>
        <v>109.80450204233802</v>
      </c>
    </row>
    <row r="26" spans="2:286">
      <c r="B26" s="198">
        <v>20</v>
      </c>
      <c r="C26" s="199" t="s">
        <v>16</v>
      </c>
      <c r="D26" s="200">
        <v>113.76300000000001</v>
      </c>
      <c r="E26" s="201">
        <v>134.428</v>
      </c>
      <c r="F26" s="201">
        <v>77.790999999999997</v>
      </c>
      <c r="G26" s="201">
        <v>142.69999999999999</v>
      </c>
      <c r="H26" s="201">
        <v>74.647000000000006</v>
      </c>
      <c r="I26" s="201">
        <v>173.517</v>
      </c>
      <c r="J26" s="201">
        <v>111.605</v>
      </c>
      <c r="K26" s="201">
        <v>81.835999999999999</v>
      </c>
      <c r="L26" s="201">
        <v>15.59</v>
      </c>
      <c r="M26" s="201">
        <v>60.896000000000001</v>
      </c>
      <c r="N26" s="201">
        <v>61.878999999999998</v>
      </c>
      <c r="O26" s="202">
        <v>147.215</v>
      </c>
      <c r="P26" s="200">
        <v>64.013999999999996</v>
      </c>
      <c r="Q26" s="201">
        <v>144.48099999999999</v>
      </c>
      <c r="R26" s="201">
        <v>115.72499999999999</v>
      </c>
      <c r="S26" s="201">
        <v>251.322</v>
      </c>
      <c r="T26" s="201">
        <v>179.334</v>
      </c>
      <c r="U26" s="201">
        <v>79.432000000000002</v>
      </c>
      <c r="V26" s="201">
        <v>1972.105</v>
      </c>
      <c r="W26" s="201">
        <v>201.226</v>
      </c>
      <c r="X26" s="201">
        <v>227.96299999999999</v>
      </c>
      <c r="Y26" s="201">
        <v>121.979</v>
      </c>
      <c r="Z26" s="203">
        <v>1955.2940000000001</v>
      </c>
      <c r="AA26" s="202">
        <v>317.33</v>
      </c>
      <c r="AB26" s="200">
        <v>159.56200000000001</v>
      </c>
      <c r="AC26" s="203">
        <v>425.11900000000003</v>
      </c>
      <c r="AD26" s="203">
        <v>789.322</v>
      </c>
      <c r="AE26" s="203">
        <v>461.40300000000002</v>
      </c>
      <c r="AF26" s="203">
        <v>808.14099999999996</v>
      </c>
      <c r="AG26" s="203">
        <v>560.69899999999996</v>
      </c>
      <c r="AH26" s="203">
        <v>765.33</v>
      </c>
      <c r="AI26" s="203">
        <v>648.524</v>
      </c>
      <c r="AJ26" s="203">
        <v>272.279</v>
      </c>
      <c r="AK26" s="203">
        <v>1008.252</v>
      </c>
      <c r="AL26" s="203">
        <v>657.7</v>
      </c>
      <c r="AM26" s="202">
        <v>581.85400000000004</v>
      </c>
      <c r="AN26" s="200">
        <v>50.91</v>
      </c>
      <c r="AO26" s="203">
        <v>1074.31</v>
      </c>
      <c r="AP26" s="203">
        <v>694.32799999999997</v>
      </c>
      <c r="AQ26" s="203">
        <v>710.27700000000004</v>
      </c>
      <c r="AR26" s="203">
        <v>620.904</v>
      </c>
      <c r="AS26" s="203">
        <v>987.60500000000002</v>
      </c>
      <c r="AT26" s="203">
        <v>986.83699999999999</v>
      </c>
      <c r="AU26" s="203">
        <v>386.57400000000001</v>
      </c>
      <c r="AV26" s="203">
        <v>1063.6600000000001</v>
      </c>
      <c r="AW26" s="203">
        <v>1225.634</v>
      </c>
      <c r="AX26" s="203">
        <v>1822.875</v>
      </c>
      <c r="AY26" s="202">
        <v>252.92400000000001</v>
      </c>
      <c r="AZ26" s="200">
        <v>883.71900000000005</v>
      </c>
      <c r="BA26" s="203">
        <v>65.584000000000003</v>
      </c>
      <c r="BB26" s="203">
        <v>953.81200000000001</v>
      </c>
      <c r="BC26" s="203">
        <v>230.953</v>
      </c>
      <c r="BD26" s="203">
        <v>944.72799999999995</v>
      </c>
      <c r="BE26" s="203">
        <v>170.279</v>
      </c>
      <c r="BF26" s="203">
        <v>4.5659999999999998</v>
      </c>
      <c r="BG26" s="203">
        <v>154.71700000000001</v>
      </c>
      <c r="BH26" s="203">
        <v>279.34899999999999</v>
      </c>
      <c r="BI26" s="203">
        <v>311.834</v>
      </c>
      <c r="BJ26" s="203">
        <v>836.21799999999996</v>
      </c>
      <c r="BK26" s="202">
        <v>202.05799999999999</v>
      </c>
      <c r="BL26" s="200">
        <v>270.62599999999998</v>
      </c>
      <c r="BM26" s="203">
        <v>85.376999999999995</v>
      </c>
      <c r="BN26" s="203">
        <v>250.977</v>
      </c>
      <c r="BO26" s="203">
        <v>512.755</v>
      </c>
      <c r="BP26" s="203">
        <v>421.64299999999997</v>
      </c>
      <c r="BQ26" s="203">
        <v>486.87299999999999</v>
      </c>
      <c r="BR26" s="203">
        <v>303.96499999999997</v>
      </c>
      <c r="BS26" s="203">
        <v>450.892</v>
      </c>
      <c r="BT26" s="203">
        <v>356.98500000000001</v>
      </c>
      <c r="BU26" s="203">
        <v>387.31599999999997</v>
      </c>
      <c r="BV26" s="203">
        <v>538.88</v>
      </c>
      <c r="BW26" s="202">
        <v>425.279</v>
      </c>
      <c r="BX26" s="200">
        <v>158.435</v>
      </c>
      <c r="BY26" s="203">
        <v>370.08300000000003</v>
      </c>
      <c r="BZ26" s="203">
        <v>101.745</v>
      </c>
      <c r="CA26" s="203">
        <v>473.71600000000001</v>
      </c>
      <c r="CB26" s="203">
        <v>434.69600000000003</v>
      </c>
      <c r="CC26" s="203">
        <v>218.499</v>
      </c>
      <c r="CD26" s="203">
        <v>114.444</v>
      </c>
      <c r="CE26" s="203">
        <v>133.249</v>
      </c>
      <c r="CF26" s="203">
        <v>381.01</v>
      </c>
      <c r="CG26" s="203">
        <v>209.01900000000001</v>
      </c>
      <c r="CH26" s="203">
        <v>571.81399999999996</v>
      </c>
      <c r="CI26" s="202">
        <v>177.78800000000001</v>
      </c>
      <c r="CJ26" s="200">
        <v>368.91899999999998</v>
      </c>
      <c r="CK26" s="203">
        <v>252.46700000000001</v>
      </c>
      <c r="CL26" s="203">
        <v>616.60299999999995</v>
      </c>
      <c r="CM26" s="203">
        <v>295.74299999999999</v>
      </c>
      <c r="CN26" s="203">
        <v>256.49599999999998</v>
      </c>
      <c r="CO26" s="203">
        <v>155.91</v>
      </c>
      <c r="CP26" s="203">
        <v>271.298</v>
      </c>
      <c r="CQ26" s="203">
        <v>156.88200000000001</v>
      </c>
      <c r="CR26" s="203">
        <v>0</v>
      </c>
      <c r="CS26" s="203">
        <v>315.85700000000003</v>
      </c>
      <c r="CT26" s="203">
        <v>45.816000000000003</v>
      </c>
      <c r="CU26" s="202">
        <v>215.047</v>
      </c>
      <c r="CV26" s="200">
        <v>120.123</v>
      </c>
      <c r="CW26" s="203">
        <v>107.10299999999999</v>
      </c>
      <c r="CX26" s="203">
        <v>125.282</v>
      </c>
      <c r="CY26" s="203">
        <v>315.79500000000002</v>
      </c>
      <c r="CZ26" s="203">
        <v>424.35399999999998</v>
      </c>
      <c r="DA26" s="203">
        <v>290.03399999999999</v>
      </c>
      <c r="DB26" s="203">
        <v>314.54199999999997</v>
      </c>
      <c r="DC26" s="203">
        <v>132.00800000000001</v>
      </c>
      <c r="DD26" s="203">
        <v>167.16399999999999</v>
      </c>
      <c r="DE26" s="203">
        <v>362.68400000000003</v>
      </c>
      <c r="DF26" s="203">
        <v>161.01499999999999</v>
      </c>
      <c r="DG26" s="202">
        <v>59.506999999999998</v>
      </c>
      <c r="DH26" s="200">
        <v>271.94299999999998</v>
      </c>
      <c r="DI26" s="203">
        <v>235.71</v>
      </c>
      <c r="DJ26" s="203">
        <v>157.29400000000001</v>
      </c>
      <c r="DK26" s="203">
        <v>195.833</v>
      </c>
      <c r="DL26" s="203">
        <v>456.03</v>
      </c>
      <c r="DM26" s="203">
        <v>372.82299999999998</v>
      </c>
      <c r="DN26" s="203">
        <v>139.47900000000001</v>
      </c>
      <c r="DO26" s="203">
        <v>193.608</v>
      </c>
      <c r="DP26" s="203">
        <v>352.93099999999998</v>
      </c>
      <c r="DQ26" s="203">
        <v>327.66899999999998</v>
      </c>
      <c r="DR26" s="203">
        <v>449.82600000000002</v>
      </c>
      <c r="DS26" s="202">
        <v>404.86200000000002</v>
      </c>
      <c r="DT26" s="200">
        <v>110.405</v>
      </c>
      <c r="DU26" s="203">
        <v>297.47399999999999</v>
      </c>
      <c r="DV26" s="203">
        <v>304.70600000000002</v>
      </c>
      <c r="DW26" s="203">
        <v>148.56100000000001</v>
      </c>
      <c r="DX26" s="203">
        <v>200.523</v>
      </c>
      <c r="DY26" s="203">
        <v>285.02100000000002</v>
      </c>
      <c r="DZ26" s="203">
        <v>310.09800000000001</v>
      </c>
      <c r="EA26" s="203">
        <v>77.745000000000005</v>
      </c>
      <c r="EB26" s="203">
        <v>0.46500000000000002</v>
      </c>
      <c r="EC26" s="203">
        <v>121.354</v>
      </c>
      <c r="ED26" s="203">
        <v>73.709999999999994</v>
      </c>
      <c r="EE26" s="202">
        <v>114.14</v>
      </c>
      <c r="EF26" s="200">
        <v>296.12200000000001</v>
      </c>
      <c r="EG26" s="203">
        <v>40.029000000000003</v>
      </c>
      <c r="EH26" s="203">
        <v>192.39699999999999</v>
      </c>
      <c r="EI26" s="203">
        <v>255.584</v>
      </c>
      <c r="EJ26" s="203">
        <v>238.40700000000001</v>
      </c>
      <c r="EK26" s="203">
        <v>201.465</v>
      </c>
      <c r="EL26" s="203">
        <v>618.12300000000005</v>
      </c>
      <c r="EM26" s="203">
        <v>480.89</v>
      </c>
      <c r="EN26" s="203">
        <v>520.90300000000002</v>
      </c>
      <c r="EO26" s="203">
        <v>152.30500000000001</v>
      </c>
      <c r="EP26" s="203">
        <v>482.25900000000001</v>
      </c>
      <c r="EQ26" s="202">
        <v>270.08</v>
      </c>
      <c r="ER26" s="200">
        <v>252.13900000000001</v>
      </c>
      <c r="ES26" s="203">
        <v>270.92099999999999</v>
      </c>
      <c r="ET26" s="203">
        <v>567.10799999999995</v>
      </c>
      <c r="EU26" s="203">
        <v>474.22399999999999</v>
      </c>
      <c r="EV26" s="203">
        <v>554.16399999999999</v>
      </c>
      <c r="EW26" s="203">
        <v>218.03200000000001</v>
      </c>
      <c r="EX26" s="203">
        <v>308.15100000000001</v>
      </c>
      <c r="EY26" s="203">
        <v>167.79599999999999</v>
      </c>
      <c r="EZ26" s="203">
        <v>275.70800000000003</v>
      </c>
      <c r="FA26" s="203">
        <v>323.81700000000001</v>
      </c>
      <c r="FB26" s="203">
        <v>55</v>
      </c>
      <c r="FC26" s="202">
        <v>217.15199999999999</v>
      </c>
      <c r="FD26" s="200">
        <v>118.393</v>
      </c>
      <c r="FE26" s="203">
        <v>293.60199999999998</v>
      </c>
      <c r="FF26" s="203">
        <v>137.44999999999999</v>
      </c>
      <c r="FG26" s="203">
        <v>409.04599999999999</v>
      </c>
      <c r="FH26" s="203">
        <v>141.10499999999999</v>
      </c>
      <c r="FI26" s="203">
        <v>484.45499999999998</v>
      </c>
      <c r="FJ26" s="203">
        <v>1909.971</v>
      </c>
      <c r="FK26" s="203">
        <v>1094.598</v>
      </c>
      <c r="FL26" s="203">
        <v>1386.3879999999999</v>
      </c>
      <c r="FM26" s="203">
        <v>982.62400000000002</v>
      </c>
      <c r="FN26" s="203">
        <v>547.63900000000001</v>
      </c>
      <c r="FO26" s="202">
        <v>209.40799999999999</v>
      </c>
      <c r="FP26" s="200">
        <v>408.92200000000003</v>
      </c>
      <c r="FQ26" s="203">
        <v>578.86699999999996</v>
      </c>
      <c r="FR26" s="203">
        <v>782.13199999999995</v>
      </c>
      <c r="FS26" s="203">
        <v>620.66600000000005</v>
      </c>
      <c r="FT26" s="203">
        <v>1506.9639999999999</v>
      </c>
      <c r="FU26" s="203">
        <v>446.291</v>
      </c>
      <c r="FV26" s="203">
        <v>738.79899999999998</v>
      </c>
      <c r="FW26" s="203">
        <v>811.48500000000001</v>
      </c>
      <c r="FX26" s="203">
        <v>973.79300000000001</v>
      </c>
      <c r="FY26" s="203">
        <v>745.08799999999997</v>
      </c>
      <c r="FZ26" s="203">
        <v>682.05200000000002</v>
      </c>
      <c r="GA26" s="202">
        <v>282.39600000000002</v>
      </c>
      <c r="GB26" s="200">
        <v>331.28199999999998</v>
      </c>
      <c r="GC26" s="203">
        <v>386.18599999999998</v>
      </c>
      <c r="GD26" s="203">
        <v>566.54399999999998</v>
      </c>
      <c r="GE26" s="203">
        <v>677.29399999999998</v>
      </c>
      <c r="GF26" s="203">
        <v>268.17500000000001</v>
      </c>
      <c r="GG26" s="203">
        <v>555.76099999999997</v>
      </c>
      <c r="GH26" s="203">
        <v>434.584</v>
      </c>
      <c r="GI26" s="203">
        <v>125.164</v>
      </c>
      <c r="GJ26" s="203">
        <v>135.15</v>
      </c>
      <c r="GK26" s="203">
        <v>193.27799999999999</v>
      </c>
      <c r="GL26" s="203">
        <v>611.43899999999996</v>
      </c>
      <c r="GM26" s="202">
        <v>67.260000000000005</v>
      </c>
      <c r="GN26" s="200">
        <v>225.63300000000001</v>
      </c>
      <c r="GO26" s="203">
        <v>315.98599999999999</v>
      </c>
      <c r="GP26" s="203">
        <v>597.17100000000005</v>
      </c>
      <c r="GQ26" s="203">
        <v>729.13699999999994</v>
      </c>
      <c r="GR26" s="203">
        <v>873.98</v>
      </c>
      <c r="GS26" s="203">
        <v>370.74099999999999</v>
      </c>
      <c r="GT26" s="203">
        <v>423.346</v>
      </c>
      <c r="GU26" s="203">
        <v>995.31899999999996</v>
      </c>
      <c r="GV26" s="203">
        <v>1594.5920000000001</v>
      </c>
      <c r="GW26" s="203">
        <v>1542.1959999999999</v>
      </c>
      <c r="GX26" s="203">
        <v>1494.57</v>
      </c>
      <c r="GY26" s="203">
        <v>1094.9349999999999</v>
      </c>
      <c r="GZ26" s="200">
        <v>1666.096</v>
      </c>
      <c r="HA26" s="203">
        <v>1492.7850000000001</v>
      </c>
      <c r="HB26" s="203">
        <v>2290.268</v>
      </c>
      <c r="HC26" s="203">
        <v>1619.287</v>
      </c>
      <c r="HD26" s="203">
        <v>939.71900000000005</v>
      </c>
      <c r="HE26" s="203">
        <v>2575.0210000000002</v>
      </c>
      <c r="HF26" s="203">
        <v>393.33800000000002</v>
      </c>
      <c r="HG26" s="203">
        <v>313.11799999999999</v>
      </c>
      <c r="HH26" s="203">
        <v>126.874</v>
      </c>
      <c r="HI26" s="203">
        <v>292.58800000000002</v>
      </c>
      <c r="HJ26" s="203">
        <v>338.22500000000002</v>
      </c>
      <c r="HK26" s="203">
        <v>190.10387</v>
      </c>
      <c r="HL26" s="200">
        <v>352.39403999999996</v>
      </c>
      <c r="HM26" s="203">
        <v>375.78834000000001</v>
      </c>
      <c r="HN26" s="203">
        <v>531.63556999999992</v>
      </c>
      <c r="HO26" s="203">
        <v>137.41248999999999</v>
      </c>
      <c r="HP26" s="203">
        <v>246.37526</v>
      </c>
      <c r="HQ26" s="203">
        <v>157.25004000000001</v>
      </c>
      <c r="HR26" s="203">
        <v>78.942220000000006</v>
      </c>
      <c r="HS26" s="203">
        <v>147.77776999999998</v>
      </c>
      <c r="HT26" s="203">
        <v>58.155879999999996</v>
      </c>
      <c r="HU26" s="203">
        <v>124.95289</v>
      </c>
      <c r="HV26" s="203">
        <v>266.70956999999999</v>
      </c>
      <c r="HW26" s="203">
        <v>199.47277</v>
      </c>
      <c r="HX26" s="200">
        <v>0</v>
      </c>
      <c r="HY26" s="203">
        <v>173.86109999999999</v>
      </c>
      <c r="HZ26" s="203">
        <v>346.40611000000007</v>
      </c>
      <c r="IA26" s="203">
        <v>251.45870999999997</v>
      </c>
      <c r="IB26" s="203">
        <v>321.81496999999996</v>
      </c>
      <c r="IC26" s="203">
        <v>426.96825999999999</v>
      </c>
      <c r="ID26" s="203">
        <v>451.07162</v>
      </c>
      <c r="IE26" s="203">
        <v>176.28641999999999</v>
      </c>
      <c r="IF26" s="203">
        <v>117.2745</v>
      </c>
      <c r="IG26" s="203">
        <v>126.82073000000001</v>
      </c>
      <c r="IH26" s="203">
        <v>328.13415000000003</v>
      </c>
      <c r="II26" s="203">
        <v>246.27628999999999</v>
      </c>
      <c r="IJ26" s="200">
        <v>248.27125000000001</v>
      </c>
      <c r="IK26" s="203">
        <v>74.767669999999981</v>
      </c>
      <c r="IL26" s="203">
        <v>69.602320000000006</v>
      </c>
      <c r="IM26" s="203">
        <v>272.86599999999999</v>
      </c>
      <c r="IN26" s="203">
        <v>202.32083000000003</v>
      </c>
      <c r="IO26" s="203">
        <v>191.66764000000001</v>
      </c>
      <c r="IP26" s="203">
        <v>492.45997</v>
      </c>
      <c r="IQ26" s="203">
        <v>223.06399999999999</v>
      </c>
      <c r="IR26" s="203">
        <v>86.546000000000006</v>
      </c>
      <c r="IS26" s="203">
        <v>289.11500000000001</v>
      </c>
      <c r="IT26" s="203">
        <v>322.45600000000002</v>
      </c>
      <c r="IU26" s="203">
        <v>92.039000000000001</v>
      </c>
      <c r="IV26" s="200">
        <v>249.32884000000001</v>
      </c>
      <c r="IW26" s="201">
        <v>4.2151999999999994</v>
      </c>
      <c r="IX26" s="201">
        <v>129.15100000000001</v>
      </c>
      <c r="IY26" s="201">
        <v>205.87506999999999</v>
      </c>
      <c r="IZ26" s="201">
        <v>512.14058999999997</v>
      </c>
      <c r="JA26" s="201">
        <v>132.19999999999999</v>
      </c>
      <c r="JB26" s="201">
        <v>6</v>
      </c>
      <c r="JC26" s="201">
        <v>162.5</v>
      </c>
      <c r="JD26" s="213">
        <v>13.103</v>
      </c>
      <c r="JE26" s="213">
        <v>312.7</v>
      </c>
      <c r="JF26" s="213">
        <v>57.242170000000002</v>
      </c>
      <c r="JG26" s="213">
        <v>347.07137999999998</v>
      </c>
      <c r="JH26" s="214">
        <v>161</v>
      </c>
      <c r="JI26" s="213">
        <v>7.8265600000000006</v>
      </c>
      <c r="JJ26" s="213">
        <v>70.93610000000001</v>
      </c>
      <c r="JK26" s="213">
        <v>222.30646000000002</v>
      </c>
      <c r="JL26" s="213">
        <v>313.43336999999997</v>
      </c>
      <c r="JM26" s="213">
        <v>153.91578999999999</v>
      </c>
      <c r="JN26" s="213">
        <v>342.57251000000002</v>
      </c>
      <c r="JO26" s="213">
        <v>58.235610000000001</v>
      </c>
      <c r="JP26" s="213">
        <v>215.08168000000001</v>
      </c>
      <c r="JQ26" s="213">
        <v>4.2073599999999995</v>
      </c>
      <c r="JR26" s="213">
        <v>309.86829999999998</v>
      </c>
      <c r="JS26" s="215">
        <v>3.5584600000000002</v>
      </c>
      <c r="JT26" s="207"/>
      <c r="JU26" s="216">
        <f t="shared" si="0"/>
        <v>-98.851621801907456</v>
      </c>
      <c r="JV26" s="217">
        <f t="shared" si="1"/>
        <v>-98.974718111300334</v>
      </c>
    </row>
    <row r="27" spans="2:286">
      <c r="B27" s="198">
        <v>21</v>
      </c>
      <c r="C27" s="199" t="s">
        <v>17</v>
      </c>
      <c r="D27" s="200">
        <v>18.469000000000001</v>
      </c>
      <c r="E27" s="201">
        <v>0</v>
      </c>
      <c r="F27" s="201">
        <v>2.36</v>
      </c>
      <c r="G27" s="201">
        <v>1.5269999999999999</v>
      </c>
      <c r="H27" s="201">
        <v>1.7290000000000001</v>
      </c>
      <c r="I27" s="201">
        <v>5.0599999999999996</v>
      </c>
      <c r="J27" s="201">
        <v>6.52</v>
      </c>
      <c r="K27" s="201">
        <v>3.82</v>
      </c>
      <c r="L27" s="201">
        <v>31.010999999999999</v>
      </c>
      <c r="M27" s="201">
        <v>10.661</v>
      </c>
      <c r="N27" s="201">
        <v>18.748999999999999</v>
      </c>
      <c r="O27" s="202">
        <v>20.667999999999999</v>
      </c>
      <c r="P27" s="200">
        <v>12.613</v>
      </c>
      <c r="Q27" s="201">
        <v>19.591000000000001</v>
      </c>
      <c r="R27" s="201">
        <v>12.356</v>
      </c>
      <c r="S27" s="201">
        <v>15.541</v>
      </c>
      <c r="T27" s="201">
        <v>3.1709999999999998</v>
      </c>
      <c r="U27" s="201">
        <v>6.4820000000000002</v>
      </c>
      <c r="V27" s="201">
        <v>13.141999999999999</v>
      </c>
      <c r="W27" s="201">
        <v>13.606</v>
      </c>
      <c r="X27" s="201">
        <v>23.433</v>
      </c>
      <c r="Y27" s="201">
        <v>16.265999999999998</v>
      </c>
      <c r="Z27" s="203">
        <v>12.45</v>
      </c>
      <c r="AA27" s="202">
        <v>21.657</v>
      </c>
      <c r="AB27" s="200">
        <v>9.1820000000000004</v>
      </c>
      <c r="AC27" s="203">
        <v>15.659000000000001</v>
      </c>
      <c r="AD27" s="203">
        <v>19.786000000000001</v>
      </c>
      <c r="AE27" s="203">
        <v>8.952</v>
      </c>
      <c r="AF27" s="203">
        <v>15.321999999999999</v>
      </c>
      <c r="AG27" s="203">
        <v>15.721</v>
      </c>
      <c r="AH27" s="203">
        <v>3.2829999999999999</v>
      </c>
      <c r="AI27" s="203">
        <v>8.2200000000000006</v>
      </c>
      <c r="AJ27" s="203">
        <v>40.061999999999998</v>
      </c>
      <c r="AK27" s="203">
        <v>3.085</v>
      </c>
      <c r="AL27" s="203">
        <v>8.7539999999999996</v>
      </c>
      <c r="AM27" s="202">
        <v>18.585999999999999</v>
      </c>
      <c r="AN27" s="200">
        <v>25.863</v>
      </c>
      <c r="AO27" s="203">
        <v>27.03</v>
      </c>
      <c r="AP27" s="203">
        <v>6.8650000000000002</v>
      </c>
      <c r="AQ27" s="203">
        <v>6.8280000000000003</v>
      </c>
      <c r="AR27" s="203">
        <v>19.858000000000001</v>
      </c>
      <c r="AS27" s="203">
        <v>21.940999999999999</v>
      </c>
      <c r="AT27" s="203">
        <v>9.8350000000000009</v>
      </c>
      <c r="AU27" s="203">
        <v>9.86</v>
      </c>
      <c r="AV27" s="203">
        <v>10.102</v>
      </c>
      <c r="AW27" s="203">
        <v>12.855</v>
      </c>
      <c r="AX27" s="203">
        <v>14.875999999999999</v>
      </c>
      <c r="AY27" s="202">
        <v>36.012999999999998</v>
      </c>
      <c r="AZ27" s="200">
        <v>26.286000000000001</v>
      </c>
      <c r="BA27" s="203">
        <v>0.24199999999999999</v>
      </c>
      <c r="BB27" s="203">
        <v>8.7159999999999993</v>
      </c>
      <c r="BC27" s="203">
        <v>20.626999999999999</v>
      </c>
      <c r="BD27" s="203">
        <v>32.100999999999999</v>
      </c>
      <c r="BE27" s="203">
        <v>22.158000000000001</v>
      </c>
      <c r="BF27" s="203">
        <v>15.51</v>
      </c>
      <c r="BG27" s="203">
        <v>23.99</v>
      </c>
      <c r="BH27" s="203">
        <v>19.68</v>
      </c>
      <c r="BI27" s="203">
        <v>24.797999999999998</v>
      </c>
      <c r="BJ27" s="203">
        <v>35.290999999999997</v>
      </c>
      <c r="BK27" s="202">
        <v>26.87</v>
      </c>
      <c r="BL27" s="200">
        <v>29.77</v>
      </c>
      <c r="BM27" s="203">
        <v>9.4629999999999992</v>
      </c>
      <c r="BN27" s="203">
        <v>22.344000000000001</v>
      </c>
      <c r="BO27" s="203">
        <v>3.452</v>
      </c>
      <c r="BP27" s="203">
        <v>12.445</v>
      </c>
      <c r="BQ27" s="203">
        <v>7.5519999999999996</v>
      </c>
      <c r="BR27" s="203">
        <v>6.8940000000000001</v>
      </c>
      <c r="BS27" s="203">
        <v>9.3550000000000004</v>
      </c>
      <c r="BT27" s="203">
        <v>1.1200000000000001</v>
      </c>
      <c r="BU27" s="203">
        <v>26.975000000000001</v>
      </c>
      <c r="BV27" s="203">
        <v>7.0060000000000002</v>
      </c>
      <c r="BW27" s="202">
        <v>8.9949999999999992</v>
      </c>
      <c r="BX27" s="200">
        <v>2.2440000000000002</v>
      </c>
      <c r="BY27" s="203">
        <v>18.658999999999999</v>
      </c>
      <c r="BZ27" s="203">
        <v>15.295999999999999</v>
      </c>
      <c r="CA27" s="203">
        <v>0.24199999999999999</v>
      </c>
      <c r="CB27" s="203">
        <v>9.33</v>
      </c>
      <c r="CC27" s="203">
        <v>0</v>
      </c>
      <c r="CD27" s="203">
        <v>0.04</v>
      </c>
      <c r="CE27" s="203">
        <v>0.06</v>
      </c>
      <c r="CF27" s="203">
        <v>0.06</v>
      </c>
      <c r="CG27" s="203">
        <v>0.31</v>
      </c>
      <c r="CH27" s="203">
        <v>0.01</v>
      </c>
      <c r="CI27" s="202">
        <v>0</v>
      </c>
      <c r="CJ27" s="200">
        <v>0</v>
      </c>
      <c r="CK27" s="203">
        <v>0.48</v>
      </c>
      <c r="CL27" s="203">
        <v>0.312</v>
      </c>
      <c r="CM27" s="203">
        <v>0</v>
      </c>
      <c r="CN27" s="203">
        <v>0.03</v>
      </c>
      <c r="CO27" s="203">
        <v>5.0000000000000001E-3</v>
      </c>
      <c r="CP27" s="203">
        <v>0.02</v>
      </c>
      <c r="CQ27" s="203">
        <v>0.6</v>
      </c>
      <c r="CR27" s="203">
        <v>0</v>
      </c>
      <c r="CS27" s="203">
        <v>2.5000000000000001E-2</v>
      </c>
      <c r="CT27" s="203">
        <v>0.5</v>
      </c>
      <c r="CU27" s="202">
        <v>0.05</v>
      </c>
      <c r="CV27" s="200">
        <v>0</v>
      </c>
      <c r="CW27" s="203">
        <v>0</v>
      </c>
      <c r="CX27" s="203">
        <v>0.04</v>
      </c>
      <c r="CY27" s="203">
        <v>0.02</v>
      </c>
      <c r="CZ27" s="203">
        <v>0.33700000000000002</v>
      </c>
      <c r="DA27" s="203">
        <v>0.443</v>
      </c>
      <c r="DB27" s="203">
        <v>2.1259999999999999</v>
      </c>
      <c r="DC27" s="203">
        <v>7.0000000000000007E-2</v>
      </c>
      <c r="DD27" s="203">
        <v>0.03</v>
      </c>
      <c r="DE27" s="203">
        <v>0.15</v>
      </c>
      <c r="DF27" s="203">
        <v>0.05</v>
      </c>
      <c r="DG27" s="202">
        <v>1.7729999999999999</v>
      </c>
      <c r="DH27" s="200">
        <v>0</v>
      </c>
      <c r="DI27" s="203">
        <v>0</v>
      </c>
      <c r="DJ27" s="203">
        <v>0.89600000000000002</v>
      </c>
      <c r="DK27" s="203">
        <v>4.5999999999999996</v>
      </c>
      <c r="DL27" s="203">
        <v>0</v>
      </c>
      <c r="DM27" s="203">
        <v>223</v>
      </c>
      <c r="DN27" s="203">
        <v>12.138</v>
      </c>
      <c r="DO27" s="203">
        <v>0.4</v>
      </c>
      <c r="DP27" s="203">
        <v>1.393</v>
      </c>
      <c r="DQ27" s="203">
        <v>0</v>
      </c>
      <c r="DR27" s="203">
        <v>0.48899999999999999</v>
      </c>
      <c r="DS27" s="202">
        <v>0</v>
      </c>
      <c r="DT27" s="200">
        <v>1.3839999999999999</v>
      </c>
      <c r="DU27" s="203">
        <v>0</v>
      </c>
      <c r="DV27" s="203">
        <v>12.288</v>
      </c>
      <c r="DW27" s="203">
        <v>1.431</v>
      </c>
      <c r="DX27" s="203">
        <v>0</v>
      </c>
      <c r="DY27" s="203">
        <v>0.13200000000000001</v>
      </c>
      <c r="DZ27" s="203">
        <v>1.56</v>
      </c>
      <c r="EA27" s="203">
        <v>0.59899999999999998</v>
      </c>
      <c r="EB27" s="203">
        <v>0.76</v>
      </c>
      <c r="EC27" s="203">
        <v>3.629</v>
      </c>
      <c r="ED27" s="203">
        <v>0</v>
      </c>
      <c r="EE27" s="202">
        <v>0.58099999999999996</v>
      </c>
      <c r="EF27" s="200">
        <v>1.5009999999999999</v>
      </c>
      <c r="EG27" s="203">
        <v>0</v>
      </c>
      <c r="EH27" s="203">
        <v>0</v>
      </c>
      <c r="EI27" s="203">
        <v>0</v>
      </c>
      <c r="EJ27" s="203">
        <v>0</v>
      </c>
      <c r="EK27" s="203">
        <v>0.55000000000000004</v>
      </c>
      <c r="EL27" s="203">
        <v>14.558999999999999</v>
      </c>
      <c r="EM27" s="203">
        <v>155.48400000000001</v>
      </c>
      <c r="EN27" s="203">
        <v>0</v>
      </c>
      <c r="EO27" s="203">
        <v>0.53500000000000003</v>
      </c>
      <c r="EP27" s="203">
        <v>13.268000000000001</v>
      </c>
      <c r="EQ27" s="202">
        <v>68.298000000000002</v>
      </c>
      <c r="ER27" s="200">
        <v>5.0999999999999996</v>
      </c>
      <c r="ES27" s="203">
        <v>0.152</v>
      </c>
      <c r="ET27" s="203">
        <v>0.498</v>
      </c>
      <c r="EU27" s="203">
        <v>4.6479999999999997</v>
      </c>
      <c r="EV27" s="203">
        <v>18.071999999999999</v>
      </c>
      <c r="EW27" s="203">
        <v>18.791</v>
      </c>
      <c r="EX27" s="203">
        <v>9.9489999999999998</v>
      </c>
      <c r="EY27" s="203">
        <v>0</v>
      </c>
      <c r="EZ27" s="203">
        <v>15.457000000000001</v>
      </c>
      <c r="FA27" s="203">
        <v>8.3059999999999992</v>
      </c>
      <c r="FB27" s="203">
        <v>19.696999999999999</v>
      </c>
      <c r="FC27" s="202">
        <v>1.3839999999999999</v>
      </c>
      <c r="FD27" s="200">
        <v>0.8</v>
      </c>
      <c r="FE27" s="203">
        <v>20.678000000000001</v>
      </c>
      <c r="FF27" s="203">
        <v>1.4670000000000001</v>
      </c>
      <c r="FG27" s="203">
        <v>23.916</v>
      </c>
      <c r="FH27" s="203">
        <v>0.1</v>
      </c>
      <c r="FI27" s="203">
        <v>6.5339999999999998</v>
      </c>
      <c r="FJ27" s="203">
        <v>8.31</v>
      </c>
      <c r="FK27" s="203">
        <v>1.2310000000000001</v>
      </c>
      <c r="FL27" s="203">
        <v>12.06</v>
      </c>
      <c r="FM27" s="203">
        <v>3.105</v>
      </c>
      <c r="FN27" s="203">
        <v>9.64</v>
      </c>
      <c r="FO27" s="202">
        <v>2.355</v>
      </c>
      <c r="FP27" s="200">
        <v>0</v>
      </c>
      <c r="FQ27" s="203">
        <v>57.029000000000003</v>
      </c>
      <c r="FR27" s="203">
        <v>0.04</v>
      </c>
      <c r="FS27" s="203">
        <v>1.681</v>
      </c>
      <c r="FT27" s="203">
        <v>0.05</v>
      </c>
      <c r="FU27" s="203">
        <v>12.919</v>
      </c>
      <c r="FV27" s="203">
        <v>6.0039999999999996</v>
      </c>
      <c r="FW27" s="203">
        <v>0</v>
      </c>
      <c r="FX27" s="203">
        <v>10.788</v>
      </c>
      <c r="FY27" s="203">
        <v>0.19400000000000001</v>
      </c>
      <c r="FZ27" s="203">
        <v>9.2690000000000001</v>
      </c>
      <c r="GA27" s="202">
        <v>0</v>
      </c>
      <c r="GB27" s="200">
        <v>20.34</v>
      </c>
      <c r="GC27" s="203">
        <v>0</v>
      </c>
      <c r="GD27" s="203">
        <v>15.92</v>
      </c>
      <c r="GE27" s="203">
        <v>9.4E-2</v>
      </c>
      <c r="GF27" s="203">
        <v>28.899000000000001</v>
      </c>
      <c r="GG27" s="203">
        <v>0</v>
      </c>
      <c r="GH27" s="203">
        <v>23.677</v>
      </c>
      <c r="GI27" s="203">
        <v>15.071</v>
      </c>
      <c r="GJ27" s="203">
        <v>12.842000000000001</v>
      </c>
      <c r="GK27" s="203">
        <v>50.868000000000002</v>
      </c>
      <c r="GL27" s="203">
        <v>21.74</v>
      </c>
      <c r="GM27" s="202">
        <v>17.027999999999999</v>
      </c>
      <c r="GN27" s="200">
        <v>21.861000000000001</v>
      </c>
      <c r="GO27" s="203">
        <v>2.4260000000000002</v>
      </c>
      <c r="GP27" s="203">
        <v>56.137</v>
      </c>
      <c r="GQ27" s="203">
        <v>49.715000000000003</v>
      </c>
      <c r="GR27" s="203">
        <v>15.874000000000001</v>
      </c>
      <c r="GS27" s="203">
        <v>32.136000000000003</v>
      </c>
      <c r="GT27" s="203">
        <v>8.2889999999999997</v>
      </c>
      <c r="GU27" s="203">
        <v>82.793000000000006</v>
      </c>
      <c r="GV27" s="203">
        <v>47.302</v>
      </c>
      <c r="GW27" s="203">
        <v>52.432000000000002</v>
      </c>
      <c r="GX27" s="203">
        <v>21.395</v>
      </c>
      <c r="GY27" s="203">
        <v>0.1</v>
      </c>
      <c r="GZ27" s="200">
        <v>0.74</v>
      </c>
      <c r="HA27" s="203">
        <v>14.955</v>
      </c>
      <c r="HB27" s="203">
        <v>13.962</v>
      </c>
      <c r="HC27" s="203">
        <v>201.37299999999999</v>
      </c>
      <c r="HD27" s="203">
        <v>26.361000000000001</v>
      </c>
      <c r="HE27" s="203">
        <v>29.423999999999999</v>
      </c>
      <c r="HF27" s="203">
        <v>2.52</v>
      </c>
      <c r="HG27" s="203">
        <v>44.386000000000003</v>
      </c>
      <c r="HH27" s="203">
        <v>98.102000000000004</v>
      </c>
      <c r="HI27" s="203">
        <v>13.49</v>
      </c>
      <c r="HJ27" s="203">
        <v>17.111000000000001</v>
      </c>
      <c r="HK27" s="203">
        <v>18.680219999999998</v>
      </c>
      <c r="HL27" s="200">
        <v>22.069489999999998</v>
      </c>
      <c r="HM27" s="203">
        <v>207.15249</v>
      </c>
      <c r="HN27" s="203">
        <v>66.836079999999995</v>
      </c>
      <c r="HO27" s="203">
        <v>95.388570000000001</v>
      </c>
      <c r="HP27" s="203">
        <v>53.292139999999996</v>
      </c>
      <c r="HQ27" s="203">
        <v>20.256949999999996</v>
      </c>
      <c r="HR27" s="203">
        <v>22.915969999999998</v>
      </c>
      <c r="HS27" s="203">
        <v>4.2433699999999996</v>
      </c>
      <c r="HT27" s="203">
        <v>8.4426699999999979</v>
      </c>
      <c r="HU27" s="203">
        <v>154.21961000000002</v>
      </c>
      <c r="HV27" s="203">
        <v>20.879280000000001</v>
      </c>
      <c r="HW27" s="203">
        <v>98.507159999999999</v>
      </c>
      <c r="HX27" s="200">
        <v>0</v>
      </c>
      <c r="HY27" s="203">
        <v>41.718740000000004</v>
      </c>
      <c r="HZ27" s="203">
        <v>43.34825</v>
      </c>
      <c r="IA27" s="203">
        <v>13.787419999999999</v>
      </c>
      <c r="IB27" s="203">
        <v>7.0593900000000005</v>
      </c>
      <c r="IC27" s="203">
        <v>3.9845000000000002</v>
      </c>
      <c r="ID27" s="203">
        <v>23.754879999999996</v>
      </c>
      <c r="IE27" s="203">
        <v>10.930710000000001</v>
      </c>
      <c r="IF27" s="203">
        <v>11.08868</v>
      </c>
      <c r="IG27" s="203">
        <v>5.1264200000000004</v>
      </c>
      <c r="IH27" s="203">
        <v>17.872129999999999</v>
      </c>
      <c r="II27" s="203">
        <v>697.66534999999999</v>
      </c>
      <c r="IJ27" s="200">
        <v>11.501119999999998</v>
      </c>
      <c r="IK27" s="203">
        <v>45.85475000000001</v>
      </c>
      <c r="IL27" s="203">
        <v>30.912559999999999</v>
      </c>
      <c r="IM27" s="203">
        <v>274.56995000000006</v>
      </c>
      <c r="IN27" s="203">
        <v>86.445769999999996</v>
      </c>
      <c r="IO27" s="203">
        <v>32.508200000000002</v>
      </c>
      <c r="IP27" s="203">
        <v>48.67067999999999</v>
      </c>
      <c r="IQ27" s="203">
        <v>40.552999999999997</v>
      </c>
      <c r="IR27" s="203">
        <v>28.558</v>
      </c>
      <c r="IS27" s="203">
        <v>14.224</v>
      </c>
      <c r="IT27" s="203">
        <v>65.781000000000006</v>
      </c>
      <c r="IU27" s="203">
        <v>253.27600000000001</v>
      </c>
      <c r="IV27" s="200">
        <v>20.989570000000004</v>
      </c>
      <c r="IW27" s="201">
        <v>17.60453</v>
      </c>
      <c r="IX27" s="201">
        <v>301.221</v>
      </c>
      <c r="IY27" s="201">
        <v>49.378119999999996</v>
      </c>
      <c r="IZ27" s="201">
        <v>21.485109999999999</v>
      </c>
      <c r="JA27" s="201">
        <v>46.2</v>
      </c>
      <c r="JB27" s="201">
        <v>63</v>
      </c>
      <c r="JC27" s="201">
        <v>63.1</v>
      </c>
      <c r="JD27" s="213">
        <v>208.84336000000002</v>
      </c>
      <c r="JE27" s="213">
        <v>58</v>
      </c>
      <c r="JF27" s="213">
        <v>218.13504</v>
      </c>
      <c r="JG27" s="213">
        <v>111.83583999999999</v>
      </c>
      <c r="JH27" s="214">
        <v>28</v>
      </c>
      <c r="JI27" s="213">
        <v>148.14379999999997</v>
      </c>
      <c r="JJ27" s="213">
        <v>57.629820000000009</v>
      </c>
      <c r="JK27" s="213">
        <v>57.623570000000008</v>
      </c>
      <c r="JL27" s="213">
        <v>186.73443000000003</v>
      </c>
      <c r="JM27" s="213">
        <v>175.57619</v>
      </c>
      <c r="JN27" s="213">
        <v>7.3800499999999989</v>
      </c>
      <c r="JO27" s="213">
        <v>75.162360000000007</v>
      </c>
      <c r="JP27" s="213">
        <v>68.713809999999995</v>
      </c>
      <c r="JQ27" s="213">
        <v>156.55265999999997</v>
      </c>
      <c r="JR27" s="213">
        <v>26.497840000000004</v>
      </c>
      <c r="JS27" s="215">
        <v>38.711860000000001</v>
      </c>
      <c r="JT27" s="207"/>
      <c r="JU27" s="216">
        <f t="shared" si="0"/>
        <v>46.094398637775726</v>
      </c>
      <c r="JV27" s="217">
        <f t="shared" si="1"/>
        <v>-65.385103737764211</v>
      </c>
    </row>
    <row r="28" spans="2:286">
      <c r="B28" s="198">
        <v>22</v>
      </c>
      <c r="C28" s="199" t="s">
        <v>18</v>
      </c>
      <c r="D28" s="200">
        <v>396.517</v>
      </c>
      <c r="E28" s="201">
        <v>294.01400000000001</v>
      </c>
      <c r="F28" s="201">
        <v>484.76799999999997</v>
      </c>
      <c r="G28" s="201">
        <v>350.404</v>
      </c>
      <c r="H28" s="201">
        <v>465.48599999999999</v>
      </c>
      <c r="I28" s="201">
        <v>462.084</v>
      </c>
      <c r="J28" s="201">
        <v>517.95799999999997</v>
      </c>
      <c r="K28" s="201">
        <v>466.48</v>
      </c>
      <c r="L28" s="201">
        <v>555.22500000000002</v>
      </c>
      <c r="M28" s="201">
        <v>805.21400000000006</v>
      </c>
      <c r="N28" s="201">
        <v>146.91800000000001</v>
      </c>
      <c r="O28" s="202">
        <v>463.04899999999998</v>
      </c>
      <c r="P28" s="200">
        <v>412.16899999999998</v>
      </c>
      <c r="Q28" s="201">
        <v>337.15100000000001</v>
      </c>
      <c r="R28" s="201">
        <v>427.48899999999998</v>
      </c>
      <c r="S28" s="201">
        <v>367.40800000000002</v>
      </c>
      <c r="T28" s="201">
        <v>597.35</v>
      </c>
      <c r="U28" s="201">
        <v>537.21100000000001</v>
      </c>
      <c r="V28" s="201">
        <v>348.41500000000002</v>
      </c>
      <c r="W28" s="201">
        <v>439.35</v>
      </c>
      <c r="X28" s="201">
        <v>738.00199999999995</v>
      </c>
      <c r="Y28" s="201">
        <v>491.48500000000001</v>
      </c>
      <c r="Z28" s="203">
        <v>505.714</v>
      </c>
      <c r="AA28" s="202">
        <v>409.09500000000003</v>
      </c>
      <c r="AB28" s="200">
        <v>478.01799999999997</v>
      </c>
      <c r="AC28" s="203">
        <v>414.07799999999997</v>
      </c>
      <c r="AD28" s="203">
        <v>522.90200000000004</v>
      </c>
      <c r="AE28" s="203">
        <v>437.315</v>
      </c>
      <c r="AF28" s="203">
        <v>406.94499999999999</v>
      </c>
      <c r="AG28" s="203">
        <v>530.42600000000004</v>
      </c>
      <c r="AH28" s="203">
        <v>466.077</v>
      </c>
      <c r="AI28" s="203">
        <v>573.83799999999997</v>
      </c>
      <c r="AJ28" s="203">
        <v>556.822</v>
      </c>
      <c r="AK28" s="203">
        <v>430.48200000000003</v>
      </c>
      <c r="AL28" s="203">
        <v>908.35699999999997</v>
      </c>
      <c r="AM28" s="202">
        <v>632.04399999999998</v>
      </c>
      <c r="AN28" s="200">
        <v>452.83699999999999</v>
      </c>
      <c r="AO28" s="203">
        <v>412.49900000000002</v>
      </c>
      <c r="AP28" s="203">
        <v>523.98099999999999</v>
      </c>
      <c r="AQ28" s="203">
        <v>484.899</v>
      </c>
      <c r="AR28" s="203">
        <v>1054.461</v>
      </c>
      <c r="AS28" s="203">
        <v>804.101</v>
      </c>
      <c r="AT28" s="203">
        <v>510.87400000000002</v>
      </c>
      <c r="AU28" s="203">
        <v>390.30799999999999</v>
      </c>
      <c r="AV28" s="203">
        <v>605.06200000000001</v>
      </c>
      <c r="AW28" s="203">
        <v>794.79499999999996</v>
      </c>
      <c r="AX28" s="203">
        <v>826.67</v>
      </c>
      <c r="AY28" s="202">
        <v>647.25300000000004</v>
      </c>
      <c r="AZ28" s="200">
        <v>281.38600000000002</v>
      </c>
      <c r="BA28" s="203">
        <v>384.21899999999999</v>
      </c>
      <c r="BB28" s="203">
        <v>504.93900000000002</v>
      </c>
      <c r="BC28" s="203">
        <v>684.52</v>
      </c>
      <c r="BD28" s="203">
        <v>498.863</v>
      </c>
      <c r="BE28" s="203">
        <v>430.44299999999998</v>
      </c>
      <c r="BF28" s="203">
        <v>48.923999999999999</v>
      </c>
      <c r="BG28" s="203">
        <v>547.70100000000002</v>
      </c>
      <c r="BH28" s="203">
        <v>412.87299999999999</v>
      </c>
      <c r="BI28" s="203">
        <v>481.959</v>
      </c>
      <c r="BJ28" s="203">
        <v>708.56700000000001</v>
      </c>
      <c r="BK28" s="202">
        <v>130.703</v>
      </c>
      <c r="BL28" s="200">
        <v>426.81400000000002</v>
      </c>
      <c r="BM28" s="203">
        <v>396.79599999999999</v>
      </c>
      <c r="BN28" s="203">
        <v>403.642</v>
      </c>
      <c r="BO28" s="203">
        <v>395.49599999999998</v>
      </c>
      <c r="BP28" s="203">
        <v>270.61</v>
      </c>
      <c r="BQ28" s="203">
        <v>170.101</v>
      </c>
      <c r="BR28" s="203">
        <v>493.88400000000001</v>
      </c>
      <c r="BS28" s="203">
        <v>279.714</v>
      </c>
      <c r="BT28" s="203">
        <v>437.99299999999999</v>
      </c>
      <c r="BU28" s="203">
        <v>491.07499999999999</v>
      </c>
      <c r="BV28" s="203">
        <v>946.44299999999998</v>
      </c>
      <c r="BW28" s="202">
        <v>331.86</v>
      </c>
      <c r="BX28" s="200">
        <v>257.43400000000003</v>
      </c>
      <c r="BY28" s="203">
        <v>427.11200000000002</v>
      </c>
      <c r="BZ28" s="203">
        <v>280.28199999999998</v>
      </c>
      <c r="CA28" s="203">
        <v>461.012</v>
      </c>
      <c r="CB28" s="203">
        <v>434.45800000000003</v>
      </c>
      <c r="CC28" s="203">
        <v>342.96600000000001</v>
      </c>
      <c r="CD28" s="203">
        <v>134.83199999999999</v>
      </c>
      <c r="CE28" s="203">
        <v>360.95100000000002</v>
      </c>
      <c r="CF28" s="203">
        <v>389.27699999999999</v>
      </c>
      <c r="CG28" s="203">
        <v>44.774000000000001</v>
      </c>
      <c r="CH28" s="203">
        <v>220.44399999999999</v>
      </c>
      <c r="CI28" s="202">
        <v>559.34900000000005</v>
      </c>
      <c r="CJ28" s="200">
        <v>284.96699999999998</v>
      </c>
      <c r="CK28" s="203">
        <v>240.59100000000001</v>
      </c>
      <c r="CL28" s="203">
        <v>83.971000000000004</v>
      </c>
      <c r="CM28" s="203">
        <v>255.43600000000001</v>
      </c>
      <c r="CN28" s="203">
        <v>54.704999999999998</v>
      </c>
      <c r="CO28" s="203">
        <v>356.81200000000001</v>
      </c>
      <c r="CP28" s="203">
        <v>125.723</v>
      </c>
      <c r="CQ28" s="203">
        <v>141</v>
      </c>
      <c r="CR28" s="203">
        <v>301.24400000000003</v>
      </c>
      <c r="CS28" s="203">
        <v>313.41399999999999</v>
      </c>
      <c r="CT28" s="203">
        <v>93.694999999999993</v>
      </c>
      <c r="CU28" s="202">
        <v>398.36399999999998</v>
      </c>
      <c r="CV28" s="200">
        <v>177.411</v>
      </c>
      <c r="CW28" s="203">
        <v>204.535</v>
      </c>
      <c r="CX28" s="203">
        <v>230.453</v>
      </c>
      <c r="CY28" s="203">
        <v>689.22699999999998</v>
      </c>
      <c r="CZ28" s="203">
        <v>433.935</v>
      </c>
      <c r="DA28" s="203">
        <v>622.29</v>
      </c>
      <c r="DB28" s="203">
        <v>361.84399999999999</v>
      </c>
      <c r="DC28" s="203">
        <v>212.06299999999999</v>
      </c>
      <c r="DD28" s="203">
        <v>345.149</v>
      </c>
      <c r="DE28" s="203">
        <v>67.03</v>
      </c>
      <c r="DF28" s="203">
        <v>299.42500000000001</v>
      </c>
      <c r="DG28" s="202">
        <v>293.97199999999998</v>
      </c>
      <c r="DH28" s="200">
        <v>214.178</v>
      </c>
      <c r="DI28" s="203">
        <v>183.67400000000001</v>
      </c>
      <c r="DJ28" s="203">
        <v>1376.7449999999999</v>
      </c>
      <c r="DK28" s="203">
        <v>114.34699999999999</v>
      </c>
      <c r="DL28" s="203">
        <v>744.97699999999998</v>
      </c>
      <c r="DM28" s="203">
        <v>249.18</v>
      </c>
      <c r="DN28" s="203">
        <v>245.79599999999999</v>
      </c>
      <c r="DO28" s="203">
        <v>86.435000000000002</v>
      </c>
      <c r="DP28" s="203">
        <v>140.05500000000001</v>
      </c>
      <c r="DQ28" s="203">
        <v>321.31900000000002</v>
      </c>
      <c r="DR28" s="203">
        <v>1268.385</v>
      </c>
      <c r="DS28" s="202">
        <v>408.44299999999998</v>
      </c>
      <c r="DT28" s="200">
        <v>274.11700000000002</v>
      </c>
      <c r="DU28" s="203">
        <v>188.56399999999999</v>
      </c>
      <c r="DV28" s="203">
        <v>159.62700000000001</v>
      </c>
      <c r="DW28" s="203">
        <v>1556.4970000000001</v>
      </c>
      <c r="DX28" s="203">
        <v>326.39600000000002</v>
      </c>
      <c r="DY28" s="203">
        <v>441.483</v>
      </c>
      <c r="DZ28" s="203">
        <v>1300.3209999999999</v>
      </c>
      <c r="EA28" s="203">
        <v>534.65599999999995</v>
      </c>
      <c r="EB28" s="203">
        <v>275.15300000000002</v>
      </c>
      <c r="EC28" s="203">
        <v>492.71499999999997</v>
      </c>
      <c r="ED28" s="203">
        <v>655.76800000000003</v>
      </c>
      <c r="EE28" s="202">
        <v>255.32300000000001</v>
      </c>
      <c r="EF28" s="200">
        <v>517.75400000000002</v>
      </c>
      <c r="EG28" s="203">
        <v>24.795000000000002</v>
      </c>
      <c r="EH28" s="203">
        <v>1579.365</v>
      </c>
      <c r="EI28" s="203">
        <v>877.73900000000003</v>
      </c>
      <c r="EJ28" s="203">
        <v>581.25800000000004</v>
      </c>
      <c r="EK28" s="203">
        <v>419.90300000000002</v>
      </c>
      <c r="EL28" s="203">
        <v>324.01900000000001</v>
      </c>
      <c r="EM28" s="203">
        <v>546.71500000000003</v>
      </c>
      <c r="EN28" s="203">
        <v>293.52699999999999</v>
      </c>
      <c r="EO28" s="203">
        <v>286.23599999999999</v>
      </c>
      <c r="EP28" s="203">
        <v>3035.3530000000001</v>
      </c>
      <c r="EQ28" s="202">
        <v>3869.797</v>
      </c>
      <c r="ER28" s="200">
        <v>195.19800000000001</v>
      </c>
      <c r="ES28" s="203">
        <v>438.96499999999997</v>
      </c>
      <c r="ET28" s="203">
        <v>410.82400000000001</v>
      </c>
      <c r="EU28" s="203">
        <v>284.49799999999999</v>
      </c>
      <c r="EV28" s="203">
        <v>443.46800000000002</v>
      </c>
      <c r="EW28" s="203">
        <v>545.875</v>
      </c>
      <c r="EX28" s="203">
        <v>329.55</v>
      </c>
      <c r="EY28" s="203">
        <v>481.75200000000001</v>
      </c>
      <c r="EZ28" s="203">
        <v>822.56100000000004</v>
      </c>
      <c r="FA28" s="203">
        <v>589.43200000000002</v>
      </c>
      <c r="FB28" s="203">
        <v>1591.146</v>
      </c>
      <c r="FC28" s="202">
        <v>701.53899999999999</v>
      </c>
      <c r="FD28" s="200">
        <v>167.672</v>
      </c>
      <c r="FE28" s="203">
        <v>197.53700000000001</v>
      </c>
      <c r="FF28" s="203">
        <v>1021.176</v>
      </c>
      <c r="FG28" s="203">
        <v>562.03700000000003</v>
      </c>
      <c r="FH28" s="203">
        <v>468.59500000000003</v>
      </c>
      <c r="FI28" s="203">
        <v>104.839</v>
      </c>
      <c r="FJ28" s="203">
        <v>720.07500000000005</v>
      </c>
      <c r="FK28" s="203">
        <v>267.31599999999997</v>
      </c>
      <c r="FL28" s="203">
        <v>332.68200000000002</v>
      </c>
      <c r="FM28" s="203">
        <v>1197.7809999999999</v>
      </c>
      <c r="FN28" s="203">
        <v>807.47199999999998</v>
      </c>
      <c r="FO28" s="202">
        <v>378.00400000000002</v>
      </c>
      <c r="FP28" s="200">
        <v>94.912999999999997</v>
      </c>
      <c r="FQ28" s="203">
        <v>116.741</v>
      </c>
      <c r="FR28" s="203">
        <v>332.32400000000001</v>
      </c>
      <c r="FS28" s="203">
        <v>272.91399999999999</v>
      </c>
      <c r="FT28" s="203">
        <v>192.239</v>
      </c>
      <c r="FU28" s="203">
        <v>297.33699999999999</v>
      </c>
      <c r="FV28" s="203">
        <v>277.65899999999999</v>
      </c>
      <c r="FW28" s="203">
        <v>236.67500000000001</v>
      </c>
      <c r="FX28" s="203">
        <v>189.59700000000001</v>
      </c>
      <c r="FY28" s="203">
        <v>570.70899999999995</v>
      </c>
      <c r="FZ28" s="203">
        <v>891.11599999999999</v>
      </c>
      <c r="GA28" s="202">
        <v>557.50599999999997</v>
      </c>
      <c r="GB28" s="200">
        <v>263.23500000000001</v>
      </c>
      <c r="GC28" s="203">
        <v>500.00599999999997</v>
      </c>
      <c r="GD28" s="203">
        <v>304.64800000000002</v>
      </c>
      <c r="GE28" s="203">
        <v>209.31700000000001</v>
      </c>
      <c r="GF28" s="203">
        <v>400.505</v>
      </c>
      <c r="GG28" s="203">
        <v>548.048</v>
      </c>
      <c r="GH28" s="203">
        <v>329.28500000000003</v>
      </c>
      <c r="GI28" s="203">
        <v>440.5</v>
      </c>
      <c r="GJ28" s="203">
        <v>526.39200000000005</v>
      </c>
      <c r="GK28" s="203">
        <v>598.74099999999999</v>
      </c>
      <c r="GL28" s="203">
        <v>520.73599999999999</v>
      </c>
      <c r="GM28" s="202">
        <v>675.04399999999998</v>
      </c>
      <c r="GN28" s="200">
        <v>521.79700000000003</v>
      </c>
      <c r="GO28" s="203">
        <v>545.31799999999998</v>
      </c>
      <c r="GP28" s="203">
        <v>554.79999999999995</v>
      </c>
      <c r="GQ28" s="203">
        <v>761.70500000000004</v>
      </c>
      <c r="GR28" s="203">
        <v>509.57100000000003</v>
      </c>
      <c r="GS28" s="203">
        <v>539.71500000000003</v>
      </c>
      <c r="GT28" s="203">
        <v>712.245</v>
      </c>
      <c r="GU28" s="203">
        <v>476.79199999999997</v>
      </c>
      <c r="GV28" s="203">
        <v>509.94099999999997</v>
      </c>
      <c r="GW28" s="203">
        <v>652.149</v>
      </c>
      <c r="GX28" s="203">
        <v>639.19299999999998</v>
      </c>
      <c r="GY28" s="203">
        <v>917.32299999999998</v>
      </c>
      <c r="GZ28" s="200">
        <v>38.715000000000003</v>
      </c>
      <c r="HA28" s="203">
        <v>284.12099999999998</v>
      </c>
      <c r="HB28" s="203">
        <v>595.87400000000002</v>
      </c>
      <c r="HC28" s="203">
        <v>263.24099999999999</v>
      </c>
      <c r="HD28" s="203">
        <v>457.88900000000001</v>
      </c>
      <c r="HE28" s="203">
        <v>778.90499999999997</v>
      </c>
      <c r="HF28" s="203">
        <v>463.75200000000001</v>
      </c>
      <c r="HG28" s="203">
        <v>580.34500000000003</v>
      </c>
      <c r="HH28" s="203">
        <v>380.68599999999998</v>
      </c>
      <c r="HI28" s="203">
        <v>570.89700000000005</v>
      </c>
      <c r="HJ28" s="203">
        <v>465.67200000000003</v>
      </c>
      <c r="HK28" s="203">
        <v>357.27531000000005</v>
      </c>
      <c r="HL28" s="200">
        <v>545.56717999999989</v>
      </c>
      <c r="HM28" s="203">
        <v>319.70683999999994</v>
      </c>
      <c r="HN28" s="203">
        <v>282.64918</v>
      </c>
      <c r="HO28" s="203">
        <v>7.0214999999999996</v>
      </c>
      <c r="HP28" s="203">
        <v>354.13089000000002</v>
      </c>
      <c r="HQ28" s="203">
        <v>480.04876000000002</v>
      </c>
      <c r="HR28" s="203">
        <v>635.59172000000001</v>
      </c>
      <c r="HS28" s="203">
        <v>606.68790000000001</v>
      </c>
      <c r="HT28" s="203">
        <v>261.62603000000001</v>
      </c>
      <c r="HU28" s="203">
        <v>757.98971999999992</v>
      </c>
      <c r="HV28" s="203">
        <v>548.76003000000003</v>
      </c>
      <c r="HW28" s="203">
        <v>518.69343000000003</v>
      </c>
      <c r="HX28" s="200">
        <v>399.46622000000002</v>
      </c>
      <c r="HY28" s="203">
        <v>581.90271000000007</v>
      </c>
      <c r="HZ28" s="203">
        <v>425.86581999999993</v>
      </c>
      <c r="IA28" s="203">
        <v>238.41735999999997</v>
      </c>
      <c r="IB28" s="203">
        <v>597.68095999999991</v>
      </c>
      <c r="IC28" s="203">
        <v>548.46139999999991</v>
      </c>
      <c r="ID28" s="203">
        <v>550.98489000000006</v>
      </c>
      <c r="IE28" s="203">
        <v>572.94595000000004</v>
      </c>
      <c r="IF28" s="203">
        <v>357.18003000000004</v>
      </c>
      <c r="IG28" s="203">
        <v>520.39704000000006</v>
      </c>
      <c r="IH28" s="203">
        <v>626.52180999999985</v>
      </c>
      <c r="II28" s="203">
        <v>297.13245999999998</v>
      </c>
      <c r="IJ28" s="200">
        <v>284.36779000000001</v>
      </c>
      <c r="IK28" s="203">
        <v>432.68801999999999</v>
      </c>
      <c r="IL28" s="203">
        <v>394.38741000000005</v>
      </c>
      <c r="IM28" s="203">
        <v>279.28973999999999</v>
      </c>
      <c r="IN28" s="203">
        <v>644.93949999999995</v>
      </c>
      <c r="IO28" s="203">
        <v>114.83823</v>
      </c>
      <c r="IP28" s="203">
        <v>355.70641000000001</v>
      </c>
      <c r="IQ28" s="203">
        <v>537.54499999999996</v>
      </c>
      <c r="IR28" s="203">
        <v>363.19200000000001</v>
      </c>
      <c r="IS28" s="203">
        <v>655.24300000000005</v>
      </c>
      <c r="IT28" s="203">
        <v>63.868000000000002</v>
      </c>
      <c r="IU28" s="203">
        <v>70.917000000000002</v>
      </c>
      <c r="IV28" s="200">
        <v>24.761599999999998</v>
      </c>
      <c r="IW28" s="201">
        <v>115.18145</v>
      </c>
      <c r="IX28" s="201">
        <v>122.943</v>
      </c>
      <c r="IY28" s="201">
        <v>86.753500000000003</v>
      </c>
      <c r="IZ28" s="201">
        <v>88.25851999999999</v>
      </c>
      <c r="JA28" s="201">
        <v>112.3</v>
      </c>
      <c r="JB28" s="201">
        <v>91</v>
      </c>
      <c r="JC28" s="201">
        <v>89.7</v>
      </c>
      <c r="JD28" s="213">
        <v>106.50462000000002</v>
      </c>
      <c r="JE28" s="213">
        <v>89.9</v>
      </c>
      <c r="JF28" s="213">
        <v>157.40293</v>
      </c>
      <c r="JG28" s="213">
        <v>158.50369000000001</v>
      </c>
      <c r="JH28" s="214">
        <v>82</v>
      </c>
      <c r="JI28" s="213">
        <v>32.629400000000004</v>
      </c>
      <c r="JJ28" s="213">
        <v>217.78910000000002</v>
      </c>
      <c r="JK28" s="213">
        <v>164.06297000000001</v>
      </c>
      <c r="JL28" s="213">
        <v>147.04172</v>
      </c>
      <c r="JM28" s="213">
        <v>259.60197999999997</v>
      </c>
      <c r="JN28" s="213">
        <v>83.882369999999995</v>
      </c>
      <c r="JO28" s="213">
        <v>221.44778999999997</v>
      </c>
      <c r="JP28" s="213">
        <v>162.28235999999998</v>
      </c>
      <c r="JQ28" s="213">
        <v>36.397589999999994</v>
      </c>
      <c r="JR28" s="213">
        <v>296.31432999999998</v>
      </c>
      <c r="JS28" s="215">
        <v>370.26370999999995</v>
      </c>
      <c r="JT28" s="207"/>
      <c r="JU28" s="216">
        <f t="shared" si="0"/>
        <v>24.956396810103641</v>
      </c>
      <c r="JV28" s="217">
        <f t="shared" si="1"/>
        <v>133.5994259818178</v>
      </c>
    </row>
    <row r="29" spans="2:286">
      <c r="B29" s="198">
        <v>23</v>
      </c>
      <c r="C29" s="199" t="s">
        <v>19</v>
      </c>
      <c r="D29" s="200">
        <v>8.6519999999999992</v>
      </c>
      <c r="E29" s="201">
        <v>0</v>
      </c>
      <c r="F29" s="201">
        <v>0</v>
      </c>
      <c r="G29" s="201">
        <v>1</v>
      </c>
      <c r="H29" s="201">
        <v>2.8639999999999999</v>
      </c>
      <c r="I29" s="201">
        <v>3.48</v>
      </c>
      <c r="J29" s="201">
        <v>6.2510000000000003</v>
      </c>
      <c r="K29" s="201">
        <v>2.1850000000000001</v>
      </c>
      <c r="L29" s="201">
        <v>2.8919999999999999</v>
      </c>
      <c r="M29" s="201">
        <v>3.53</v>
      </c>
      <c r="N29" s="201">
        <v>2.87</v>
      </c>
      <c r="O29" s="202">
        <v>0</v>
      </c>
      <c r="P29" s="200">
        <v>4.92</v>
      </c>
      <c r="Q29" s="201">
        <v>10.25</v>
      </c>
      <c r="R29" s="201">
        <v>1.23</v>
      </c>
      <c r="S29" s="201">
        <v>6.56</v>
      </c>
      <c r="T29" s="201">
        <v>3.69</v>
      </c>
      <c r="U29" s="201">
        <v>1.302</v>
      </c>
      <c r="V29" s="201">
        <v>7.0389999999999997</v>
      </c>
      <c r="W29" s="201">
        <v>6.4619999999999997</v>
      </c>
      <c r="X29" s="201">
        <v>3.69</v>
      </c>
      <c r="Y29" s="201">
        <v>3.4</v>
      </c>
      <c r="Z29" s="203">
        <v>0.38300000000000001</v>
      </c>
      <c r="AA29" s="202">
        <v>6.8959999999999999</v>
      </c>
      <c r="AB29" s="200">
        <v>1.998</v>
      </c>
      <c r="AC29" s="203">
        <v>0.72</v>
      </c>
      <c r="AD29" s="203">
        <v>6.5830000000000002</v>
      </c>
      <c r="AE29" s="203">
        <v>0</v>
      </c>
      <c r="AF29" s="203">
        <v>1.52</v>
      </c>
      <c r="AG29" s="203">
        <v>1.1399999999999999</v>
      </c>
      <c r="AH29" s="203">
        <v>3.6389999999999998</v>
      </c>
      <c r="AI29" s="203">
        <v>2.4300000000000002</v>
      </c>
      <c r="AJ29" s="203">
        <v>4.4000000000000004</v>
      </c>
      <c r="AK29" s="203">
        <v>0</v>
      </c>
      <c r="AL29" s="203">
        <v>8.4</v>
      </c>
      <c r="AM29" s="202">
        <v>3.27</v>
      </c>
      <c r="AN29" s="200">
        <v>6.1319999999999997</v>
      </c>
      <c r="AO29" s="203">
        <v>2.3199999999999998</v>
      </c>
      <c r="AP29" s="203">
        <v>11.694000000000001</v>
      </c>
      <c r="AQ29" s="203">
        <v>4.3209999999999997</v>
      </c>
      <c r="AR29" s="203">
        <v>4.3209999999999997</v>
      </c>
      <c r="AS29" s="203">
        <v>2.6589999999999998</v>
      </c>
      <c r="AT29" s="203">
        <v>1.663</v>
      </c>
      <c r="AU29" s="203">
        <v>4.3209999999999997</v>
      </c>
      <c r="AV29" s="203">
        <v>2.9929999999999999</v>
      </c>
      <c r="AW29" s="203">
        <v>2.464</v>
      </c>
      <c r="AX29" s="203">
        <v>0</v>
      </c>
      <c r="AY29" s="202">
        <v>0</v>
      </c>
      <c r="AZ29" s="200">
        <v>0</v>
      </c>
      <c r="BA29" s="203">
        <v>0</v>
      </c>
      <c r="BB29" s="203">
        <v>0</v>
      </c>
      <c r="BC29" s="203">
        <v>0.21</v>
      </c>
      <c r="BD29" s="203">
        <v>5.1920000000000002</v>
      </c>
      <c r="BE29" s="203">
        <v>5.04</v>
      </c>
      <c r="BF29" s="203">
        <v>0</v>
      </c>
      <c r="BG29" s="203">
        <v>0</v>
      </c>
      <c r="BH29" s="203">
        <v>4.8</v>
      </c>
      <c r="BI29" s="203">
        <v>1.28</v>
      </c>
      <c r="BJ29" s="203">
        <v>4.1120000000000001</v>
      </c>
      <c r="BK29" s="202">
        <v>0</v>
      </c>
      <c r="BL29" s="200">
        <v>2.9969999999999999</v>
      </c>
      <c r="BM29" s="203">
        <v>2.69</v>
      </c>
      <c r="BN29" s="203">
        <v>3.194</v>
      </c>
      <c r="BO29" s="203">
        <v>2.69</v>
      </c>
      <c r="BP29" s="203">
        <v>4.7069999999999999</v>
      </c>
      <c r="BQ29" s="203">
        <v>5.3940000000000001</v>
      </c>
      <c r="BR29" s="203">
        <v>5.6280000000000001</v>
      </c>
      <c r="BS29" s="203">
        <v>1.617</v>
      </c>
      <c r="BT29" s="203">
        <v>0</v>
      </c>
      <c r="BU29" s="203">
        <v>3.625</v>
      </c>
      <c r="BV29" s="203">
        <v>2.2509999999999999</v>
      </c>
      <c r="BW29" s="202">
        <v>0</v>
      </c>
      <c r="BX29" s="200">
        <v>0</v>
      </c>
      <c r="BY29" s="203">
        <v>1.728</v>
      </c>
      <c r="BZ29" s="203">
        <v>3.359</v>
      </c>
      <c r="CA29" s="203">
        <v>0</v>
      </c>
      <c r="CB29" s="203">
        <v>1.357</v>
      </c>
      <c r="CC29" s="203">
        <v>0</v>
      </c>
      <c r="CD29" s="203">
        <v>0</v>
      </c>
      <c r="CE29" s="203">
        <v>0</v>
      </c>
      <c r="CF29" s="203">
        <v>0</v>
      </c>
      <c r="CG29" s="203">
        <v>0</v>
      </c>
      <c r="CH29" s="203">
        <v>0</v>
      </c>
      <c r="CI29" s="202">
        <v>0</v>
      </c>
      <c r="CJ29" s="200">
        <v>0.15</v>
      </c>
      <c r="CK29" s="203">
        <v>0</v>
      </c>
      <c r="CL29" s="203">
        <v>0</v>
      </c>
      <c r="CM29" s="203">
        <v>0</v>
      </c>
      <c r="CN29" s="203">
        <v>0</v>
      </c>
      <c r="CO29" s="203">
        <v>0</v>
      </c>
      <c r="CP29" s="203">
        <v>0</v>
      </c>
      <c r="CQ29" s="203">
        <v>0</v>
      </c>
      <c r="CR29" s="203">
        <v>0</v>
      </c>
      <c r="CS29" s="203">
        <v>0</v>
      </c>
      <c r="CT29" s="203">
        <v>0</v>
      </c>
      <c r="CU29" s="202">
        <v>0</v>
      </c>
      <c r="CV29" s="200">
        <v>0</v>
      </c>
      <c r="CW29" s="203">
        <v>0</v>
      </c>
      <c r="CX29" s="203">
        <v>0</v>
      </c>
      <c r="CY29" s="203">
        <v>0.05</v>
      </c>
      <c r="CZ29" s="203">
        <v>0</v>
      </c>
      <c r="DA29" s="203">
        <v>0</v>
      </c>
      <c r="DB29" s="203">
        <v>0</v>
      </c>
      <c r="DC29" s="203">
        <v>0</v>
      </c>
      <c r="DD29" s="203">
        <v>0</v>
      </c>
      <c r="DE29" s="203">
        <v>0</v>
      </c>
      <c r="DF29" s="203">
        <v>0</v>
      </c>
      <c r="DG29" s="202">
        <v>0</v>
      </c>
      <c r="DH29" s="200">
        <v>0</v>
      </c>
      <c r="DI29" s="203">
        <v>0</v>
      </c>
      <c r="DJ29" s="203">
        <v>0</v>
      </c>
      <c r="DK29" s="203">
        <v>0</v>
      </c>
      <c r="DL29" s="203">
        <v>0</v>
      </c>
      <c r="DM29" s="203">
        <v>0</v>
      </c>
      <c r="DN29" s="203">
        <v>0</v>
      </c>
      <c r="DO29" s="203">
        <v>0</v>
      </c>
      <c r="DP29" s="203">
        <v>0</v>
      </c>
      <c r="DQ29" s="203">
        <v>0</v>
      </c>
      <c r="DR29" s="203">
        <v>0</v>
      </c>
      <c r="DS29" s="202">
        <v>0</v>
      </c>
      <c r="DT29" s="200">
        <v>0</v>
      </c>
      <c r="DU29" s="203">
        <v>0</v>
      </c>
      <c r="DV29" s="203">
        <v>0</v>
      </c>
      <c r="DW29" s="203">
        <v>0</v>
      </c>
      <c r="DX29" s="203">
        <v>0</v>
      </c>
      <c r="DY29" s="203">
        <v>0</v>
      </c>
      <c r="DZ29" s="203">
        <v>0</v>
      </c>
      <c r="EA29" s="203">
        <v>0</v>
      </c>
      <c r="EB29" s="203">
        <v>0</v>
      </c>
      <c r="EC29" s="203">
        <v>0</v>
      </c>
      <c r="ED29" s="203">
        <v>0</v>
      </c>
      <c r="EE29" s="202">
        <v>0</v>
      </c>
      <c r="EF29" s="200">
        <v>0</v>
      </c>
      <c r="EG29" s="203">
        <v>0</v>
      </c>
      <c r="EH29" s="203">
        <v>0</v>
      </c>
      <c r="EI29" s="203">
        <v>0</v>
      </c>
      <c r="EJ29" s="203">
        <v>0</v>
      </c>
      <c r="EK29" s="203">
        <v>0</v>
      </c>
      <c r="EL29" s="203">
        <v>0</v>
      </c>
      <c r="EM29" s="203">
        <v>58.314</v>
      </c>
      <c r="EN29" s="203">
        <v>0</v>
      </c>
      <c r="EO29" s="203">
        <v>0</v>
      </c>
      <c r="EP29" s="203">
        <v>13.798</v>
      </c>
      <c r="EQ29" s="202">
        <v>0</v>
      </c>
      <c r="ER29" s="200">
        <v>0</v>
      </c>
      <c r="ES29" s="203">
        <v>0</v>
      </c>
      <c r="ET29" s="203">
        <v>0</v>
      </c>
      <c r="EU29" s="203">
        <v>0</v>
      </c>
      <c r="EV29" s="203">
        <v>0</v>
      </c>
      <c r="EW29" s="203">
        <v>15.396000000000001</v>
      </c>
      <c r="EX29" s="203">
        <v>99.900999999999996</v>
      </c>
      <c r="EY29" s="203">
        <v>135.06</v>
      </c>
      <c r="EZ29" s="203">
        <v>66.129000000000005</v>
      </c>
      <c r="FA29" s="203">
        <v>9.65</v>
      </c>
      <c r="FB29" s="203">
        <v>67.444999999999993</v>
      </c>
      <c r="FC29" s="202">
        <v>188.471</v>
      </c>
      <c r="FD29" s="200">
        <v>0</v>
      </c>
      <c r="FE29" s="203">
        <v>71.600999999999999</v>
      </c>
      <c r="FF29" s="203">
        <v>54.640999999999998</v>
      </c>
      <c r="FG29" s="203">
        <v>8.5239999999999991</v>
      </c>
      <c r="FH29" s="203">
        <v>76.188000000000002</v>
      </c>
      <c r="FI29" s="203">
        <v>99.186000000000007</v>
      </c>
      <c r="FJ29" s="203">
        <v>0.1</v>
      </c>
      <c r="FK29" s="203">
        <v>119.33199999999999</v>
      </c>
      <c r="FL29" s="203">
        <v>56.959000000000003</v>
      </c>
      <c r="FM29" s="203">
        <v>107.21</v>
      </c>
      <c r="FN29" s="203">
        <v>0.01</v>
      </c>
      <c r="FO29" s="202">
        <v>74.742000000000004</v>
      </c>
      <c r="FP29" s="200">
        <v>0</v>
      </c>
      <c r="FQ29" s="203">
        <v>121.82899999999999</v>
      </c>
      <c r="FR29" s="203">
        <v>81.099000000000004</v>
      </c>
      <c r="FS29" s="203">
        <v>23.423999999999999</v>
      </c>
      <c r="FT29" s="203">
        <v>84.575000000000003</v>
      </c>
      <c r="FU29" s="203">
        <v>65.361999999999995</v>
      </c>
      <c r="FV29" s="203">
        <v>21.010999999999999</v>
      </c>
      <c r="FW29" s="203">
        <v>15.039</v>
      </c>
      <c r="FX29" s="203">
        <v>127.61799999999999</v>
      </c>
      <c r="FY29" s="203">
        <v>78.198999999999998</v>
      </c>
      <c r="FZ29" s="203">
        <v>150.77600000000001</v>
      </c>
      <c r="GA29" s="202">
        <v>0</v>
      </c>
      <c r="GB29" s="200">
        <v>21.413</v>
      </c>
      <c r="GC29" s="203">
        <v>20.376000000000001</v>
      </c>
      <c r="GD29" s="203">
        <v>135.93700000000001</v>
      </c>
      <c r="GE29" s="203">
        <v>0</v>
      </c>
      <c r="GF29" s="203">
        <v>98.876999999999995</v>
      </c>
      <c r="GG29" s="203">
        <v>0</v>
      </c>
      <c r="GH29" s="203">
        <v>78.849000000000004</v>
      </c>
      <c r="GI29" s="203">
        <v>285.44</v>
      </c>
      <c r="GJ29" s="203">
        <v>90.067999999999998</v>
      </c>
      <c r="GK29" s="203">
        <v>0.20100000000000001</v>
      </c>
      <c r="GL29" s="203">
        <v>165.05500000000001</v>
      </c>
      <c r="GM29" s="202">
        <v>0</v>
      </c>
      <c r="GN29" s="200">
        <v>76.287999999999997</v>
      </c>
      <c r="GO29" s="203">
        <v>146.01900000000001</v>
      </c>
      <c r="GP29" s="203">
        <v>121.264</v>
      </c>
      <c r="GQ29" s="203">
        <v>8.0000000000000002E-3</v>
      </c>
      <c r="GR29" s="203">
        <v>243.48099999999999</v>
      </c>
      <c r="GS29" s="203">
        <v>41.472000000000001</v>
      </c>
      <c r="GT29" s="203">
        <v>29.202999999999999</v>
      </c>
      <c r="GU29" s="203">
        <v>0</v>
      </c>
      <c r="GV29" s="203">
        <v>90.578000000000003</v>
      </c>
      <c r="GW29" s="203">
        <v>0</v>
      </c>
      <c r="GX29" s="203">
        <v>101.59399999999999</v>
      </c>
      <c r="GY29" s="203">
        <v>459.322</v>
      </c>
      <c r="GZ29" s="200">
        <v>0.42699999999999999</v>
      </c>
      <c r="HA29" s="203">
        <v>15.43</v>
      </c>
      <c r="HB29" s="203">
        <v>0</v>
      </c>
      <c r="HC29" s="203">
        <v>10.079000000000001</v>
      </c>
      <c r="HD29" s="203">
        <v>13.641</v>
      </c>
      <c r="HE29" s="203">
        <v>55.036000000000001</v>
      </c>
      <c r="HF29" s="203">
        <v>0</v>
      </c>
      <c r="HG29" s="203">
        <v>0</v>
      </c>
      <c r="HH29" s="203">
        <v>17.82</v>
      </c>
      <c r="HI29" s="203">
        <v>4.5</v>
      </c>
      <c r="HJ29" s="203">
        <v>48.685000000000002</v>
      </c>
      <c r="HK29" s="203">
        <v>0</v>
      </c>
      <c r="HL29" s="200">
        <v>9.48</v>
      </c>
      <c r="HM29" s="203">
        <v>0</v>
      </c>
      <c r="HN29" s="203">
        <v>151.87037000000001</v>
      </c>
      <c r="HO29" s="203">
        <v>1.69065</v>
      </c>
      <c r="HP29" s="203">
        <v>17.138000000000002</v>
      </c>
      <c r="HQ29" s="203">
        <v>1.1879999999999999</v>
      </c>
      <c r="HR29" s="203">
        <v>23.446580000000001</v>
      </c>
      <c r="HS29" s="203">
        <v>29.294119999999999</v>
      </c>
      <c r="HT29" s="203">
        <v>0</v>
      </c>
      <c r="HU29" s="203">
        <v>36.56118</v>
      </c>
      <c r="HV29" s="203">
        <v>0</v>
      </c>
      <c r="HW29" s="203">
        <v>55.178830000000005</v>
      </c>
      <c r="HX29" s="200">
        <v>0</v>
      </c>
      <c r="HY29" s="203">
        <v>144.53245999999999</v>
      </c>
      <c r="HZ29" s="203">
        <v>0</v>
      </c>
      <c r="IA29" s="203">
        <v>3.8250000000000002</v>
      </c>
      <c r="IB29" s="203">
        <v>0</v>
      </c>
      <c r="IC29" s="203">
        <v>20.512889999999999</v>
      </c>
      <c r="ID29" s="203">
        <v>18.015000000000001</v>
      </c>
      <c r="IE29" s="203">
        <v>37.750190000000003</v>
      </c>
      <c r="IF29" s="203">
        <v>4.59</v>
      </c>
      <c r="IG29" s="203">
        <v>28.994309999999999</v>
      </c>
      <c r="IH29" s="203">
        <v>4.5999999999999999E-2</v>
      </c>
      <c r="II29" s="203">
        <v>74.286439999999999</v>
      </c>
      <c r="IJ29" s="200">
        <v>0</v>
      </c>
      <c r="IK29" s="203">
        <v>3.8250000000000002</v>
      </c>
      <c r="IL29" s="203">
        <v>0</v>
      </c>
      <c r="IM29" s="203">
        <v>8.82</v>
      </c>
      <c r="IN29" s="203">
        <v>63.901990000000005</v>
      </c>
      <c r="IO29" s="203">
        <v>5.3550000000000004</v>
      </c>
      <c r="IP29" s="203">
        <v>163.14448999999999</v>
      </c>
      <c r="IQ29" s="203">
        <v>137.15899999999999</v>
      </c>
      <c r="IR29" s="203">
        <v>107.696</v>
      </c>
      <c r="IS29" s="203">
        <v>170.07599999999999</v>
      </c>
      <c r="IT29" s="203">
        <v>0.05</v>
      </c>
      <c r="IU29" s="203">
        <v>0</v>
      </c>
      <c r="IV29" s="200">
        <v>0.05</v>
      </c>
      <c r="IW29" s="201">
        <v>5.0000000000000001E-3</v>
      </c>
      <c r="IX29" s="201">
        <v>0</v>
      </c>
      <c r="IY29" s="201">
        <v>0.01</v>
      </c>
      <c r="IZ29" s="201">
        <v>57.272909999999996</v>
      </c>
      <c r="JA29" s="201">
        <v>1.6</v>
      </c>
      <c r="JB29" s="201">
        <v>0</v>
      </c>
      <c r="JC29" s="201">
        <v>0</v>
      </c>
      <c r="JD29" s="213" t="s">
        <v>234</v>
      </c>
      <c r="JE29" s="213">
        <v>0</v>
      </c>
      <c r="JF29" s="213">
        <v>0</v>
      </c>
      <c r="JG29" s="213">
        <v>58.212609999999998</v>
      </c>
      <c r="JH29" s="214">
        <v>0</v>
      </c>
      <c r="JI29" s="213">
        <v>0</v>
      </c>
      <c r="JJ29" s="213">
        <v>0</v>
      </c>
      <c r="JK29" s="213">
        <v>6.96868</v>
      </c>
      <c r="JL29" s="213">
        <v>0</v>
      </c>
      <c r="JM29" s="213">
        <v>0</v>
      </c>
      <c r="JN29" s="213">
        <v>0</v>
      </c>
      <c r="JO29" s="213">
        <v>0</v>
      </c>
      <c r="JP29" s="213">
        <v>0</v>
      </c>
      <c r="JQ29" s="213">
        <v>6.3E-2</v>
      </c>
      <c r="JR29" s="213">
        <v>0</v>
      </c>
      <c r="JS29" s="215">
        <v>0.6117999999999999</v>
      </c>
      <c r="JT29" s="207"/>
      <c r="JU29" s="216">
        <f t="shared" si="0"/>
        <v>0</v>
      </c>
      <c r="JV29" s="217">
        <f t="shared" si="1"/>
        <v>-98.949024962117321</v>
      </c>
      <c r="JZ29" s="219"/>
    </row>
    <row r="30" spans="2:286">
      <c r="B30" s="198">
        <v>24</v>
      </c>
      <c r="C30" s="199" t="s">
        <v>20</v>
      </c>
      <c r="D30" s="200">
        <v>28.989000000000001</v>
      </c>
      <c r="E30" s="201">
        <v>3.8</v>
      </c>
      <c r="F30" s="201">
        <v>8.8000000000000007</v>
      </c>
      <c r="G30" s="201">
        <v>9.0500000000000007</v>
      </c>
      <c r="H30" s="201">
        <v>13.013</v>
      </c>
      <c r="I30" s="201">
        <v>21.533000000000001</v>
      </c>
      <c r="J30" s="201">
        <v>9.18</v>
      </c>
      <c r="K30" s="201">
        <v>27.683</v>
      </c>
      <c r="L30" s="201">
        <v>61.16</v>
      </c>
      <c r="M30" s="201">
        <v>110.619</v>
      </c>
      <c r="N30" s="201">
        <v>104.014</v>
      </c>
      <c r="O30" s="202">
        <v>50.869</v>
      </c>
      <c r="P30" s="200">
        <v>68.793999999999997</v>
      </c>
      <c r="Q30" s="201">
        <v>23.619</v>
      </c>
      <c r="R30" s="201">
        <v>46.304000000000002</v>
      </c>
      <c r="S30" s="201">
        <v>57.912999999999997</v>
      </c>
      <c r="T30" s="201">
        <v>28.283000000000001</v>
      </c>
      <c r="U30" s="201">
        <v>33.08</v>
      </c>
      <c r="V30" s="201">
        <v>42.332000000000001</v>
      </c>
      <c r="W30" s="201">
        <v>5.4740000000000002</v>
      </c>
      <c r="X30" s="201">
        <v>12.779</v>
      </c>
      <c r="Y30" s="201">
        <v>18.245999999999999</v>
      </c>
      <c r="Z30" s="203">
        <v>17.334</v>
      </c>
      <c r="AA30" s="202">
        <v>23.72</v>
      </c>
      <c r="AB30" s="200">
        <v>24.632000000000001</v>
      </c>
      <c r="AC30" s="203">
        <v>19.158000000000001</v>
      </c>
      <c r="AD30" s="203">
        <v>27.369</v>
      </c>
      <c r="AE30" s="203">
        <v>12.772</v>
      </c>
      <c r="AF30" s="203">
        <v>23.719000000000001</v>
      </c>
      <c r="AG30" s="203">
        <v>23.719000000000001</v>
      </c>
      <c r="AH30" s="203">
        <v>15.509</v>
      </c>
      <c r="AI30" s="203">
        <v>6.3860000000000001</v>
      </c>
      <c r="AJ30" s="203">
        <v>39.228999999999999</v>
      </c>
      <c r="AK30" s="203">
        <v>0</v>
      </c>
      <c r="AL30" s="203">
        <v>37.404000000000003</v>
      </c>
      <c r="AM30" s="202">
        <v>34.343000000000004</v>
      </c>
      <c r="AN30" s="200">
        <v>26.591000000000001</v>
      </c>
      <c r="AO30" s="203">
        <v>20.79</v>
      </c>
      <c r="AP30" s="203">
        <v>15.51</v>
      </c>
      <c r="AQ30" s="203">
        <v>16.420999999999999</v>
      </c>
      <c r="AR30" s="203">
        <v>31.018999999999998</v>
      </c>
      <c r="AS30" s="203">
        <v>18.247</v>
      </c>
      <c r="AT30" s="203">
        <v>30.106000000000002</v>
      </c>
      <c r="AU30" s="203">
        <v>4.5620000000000003</v>
      </c>
      <c r="AV30" s="203">
        <v>34.667999999999999</v>
      </c>
      <c r="AW30" s="203">
        <v>9.1229999999999993</v>
      </c>
      <c r="AX30" s="203">
        <v>15.814</v>
      </c>
      <c r="AY30" s="202">
        <v>22.356999999999999</v>
      </c>
      <c r="AZ30" s="200">
        <v>21.895</v>
      </c>
      <c r="BA30" s="203">
        <v>16.420999999999999</v>
      </c>
      <c r="BB30" s="203">
        <v>27.369</v>
      </c>
      <c r="BC30" s="203">
        <v>13.683999999999999</v>
      </c>
      <c r="BD30" s="203">
        <v>20.372</v>
      </c>
      <c r="BE30" s="203">
        <v>35.268999999999998</v>
      </c>
      <c r="BF30" s="203">
        <v>14.962999999999999</v>
      </c>
      <c r="BG30" s="203">
        <v>72.876000000000005</v>
      </c>
      <c r="BH30" s="203">
        <v>9.6189999999999998</v>
      </c>
      <c r="BI30" s="203">
        <v>30.631</v>
      </c>
      <c r="BJ30" s="203">
        <v>0</v>
      </c>
      <c r="BK30" s="202">
        <v>42.646999999999998</v>
      </c>
      <c r="BL30" s="200">
        <v>20.757999999999999</v>
      </c>
      <c r="BM30" s="203">
        <v>30.59</v>
      </c>
      <c r="BN30" s="203">
        <v>10.45</v>
      </c>
      <c r="BO30" s="203">
        <v>21.85</v>
      </c>
      <c r="BP30" s="203">
        <v>14.25</v>
      </c>
      <c r="BQ30" s="203">
        <v>26.7</v>
      </c>
      <c r="BR30" s="203">
        <v>18.05</v>
      </c>
      <c r="BS30" s="203">
        <v>19</v>
      </c>
      <c r="BT30" s="203">
        <v>0.5</v>
      </c>
      <c r="BU30" s="203">
        <v>38</v>
      </c>
      <c r="BV30" s="203">
        <v>21.85</v>
      </c>
      <c r="BW30" s="202">
        <v>19.95</v>
      </c>
      <c r="BX30" s="200">
        <v>133</v>
      </c>
      <c r="BY30" s="203">
        <v>34.200000000000003</v>
      </c>
      <c r="BZ30" s="203">
        <v>6.65</v>
      </c>
      <c r="CA30" s="203">
        <v>0</v>
      </c>
      <c r="CB30" s="203">
        <v>0</v>
      </c>
      <c r="CC30" s="203">
        <v>0</v>
      </c>
      <c r="CD30" s="203">
        <v>0</v>
      </c>
      <c r="CE30" s="203">
        <v>0</v>
      </c>
      <c r="CF30" s="203">
        <v>0</v>
      </c>
      <c r="CG30" s="203">
        <v>0</v>
      </c>
      <c r="CH30" s="203">
        <v>0</v>
      </c>
      <c r="CI30" s="202">
        <v>0</v>
      </c>
      <c r="CJ30" s="200">
        <v>0</v>
      </c>
      <c r="CK30" s="203">
        <v>0</v>
      </c>
      <c r="CL30" s="203">
        <v>0</v>
      </c>
      <c r="CM30" s="203">
        <v>0</v>
      </c>
      <c r="CN30" s="203">
        <v>0</v>
      </c>
      <c r="CO30" s="203">
        <v>0</v>
      </c>
      <c r="CP30" s="203">
        <v>0</v>
      </c>
      <c r="CQ30" s="203">
        <v>0</v>
      </c>
      <c r="CR30" s="203">
        <v>0</v>
      </c>
      <c r="CS30" s="203">
        <v>0</v>
      </c>
      <c r="CT30" s="203">
        <v>0</v>
      </c>
      <c r="CU30" s="202">
        <v>0</v>
      </c>
      <c r="CV30" s="200">
        <v>0</v>
      </c>
      <c r="CW30" s="203">
        <v>0</v>
      </c>
      <c r="CX30" s="203">
        <v>0</v>
      </c>
      <c r="CY30" s="203">
        <v>0</v>
      </c>
      <c r="CZ30" s="203">
        <v>5.0000000000000001E-3</v>
      </c>
      <c r="DA30" s="203">
        <v>134.30600000000001</v>
      </c>
      <c r="DB30" s="203">
        <v>0</v>
      </c>
      <c r="DC30" s="203">
        <v>27.312000000000001</v>
      </c>
      <c r="DD30" s="203">
        <v>0</v>
      </c>
      <c r="DE30" s="203">
        <v>0</v>
      </c>
      <c r="DF30" s="203">
        <v>28.75</v>
      </c>
      <c r="DG30" s="202">
        <v>0</v>
      </c>
      <c r="DH30" s="200">
        <v>24.812000000000001</v>
      </c>
      <c r="DI30" s="203">
        <v>32.274999999999999</v>
      </c>
      <c r="DJ30" s="203">
        <v>166.23500000000001</v>
      </c>
      <c r="DK30" s="203">
        <v>8.7609999999999992</v>
      </c>
      <c r="DL30" s="203">
        <v>0</v>
      </c>
      <c r="DM30" s="203">
        <v>0</v>
      </c>
      <c r="DN30" s="203">
        <v>0</v>
      </c>
      <c r="DO30" s="203">
        <v>0</v>
      </c>
      <c r="DP30" s="203">
        <v>35.188000000000002</v>
      </c>
      <c r="DQ30" s="203">
        <v>29.498999999999999</v>
      </c>
      <c r="DR30" s="203">
        <v>0</v>
      </c>
      <c r="DS30" s="202">
        <v>25.251999999999999</v>
      </c>
      <c r="DT30" s="200">
        <v>0</v>
      </c>
      <c r="DU30" s="203">
        <v>284.05599999999998</v>
      </c>
      <c r="DV30" s="203">
        <v>6392.558</v>
      </c>
      <c r="DW30" s="203">
        <v>0.25</v>
      </c>
      <c r="DX30" s="203">
        <v>0</v>
      </c>
      <c r="DY30" s="203">
        <v>8.1</v>
      </c>
      <c r="DZ30" s="203">
        <v>59.969000000000001</v>
      </c>
      <c r="EA30" s="203">
        <v>98.748000000000005</v>
      </c>
      <c r="EB30" s="203">
        <v>26.428000000000001</v>
      </c>
      <c r="EC30" s="203">
        <v>0.45</v>
      </c>
      <c r="ED30" s="203">
        <v>0</v>
      </c>
      <c r="EE30" s="202">
        <v>0</v>
      </c>
      <c r="EF30" s="200">
        <v>0.45</v>
      </c>
      <c r="EG30" s="203">
        <v>40.406999999999996</v>
      </c>
      <c r="EH30" s="203">
        <v>464.48200000000003</v>
      </c>
      <c r="EI30" s="203">
        <v>70.162000000000006</v>
      </c>
      <c r="EJ30" s="203">
        <v>113.161</v>
      </c>
      <c r="EK30" s="203">
        <v>16.25</v>
      </c>
      <c r="EL30" s="203">
        <v>27.5</v>
      </c>
      <c r="EM30" s="203">
        <v>340.09</v>
      </c>
      <c r="EN30" s="203">
        <v>64.260000000000005</v>
      </c>
      <c r="EO30" s="203">
        <v>49.99</v>
      </c>
      <c r="EP30" s="203">
        <v>309.22699999999998</v>
      </c>
      <c r="EQ30" s="202">
        <v>55.737000000000002</v>
      </c>
      <c r="ER30" s="200">
        <v>87.561000000000007</v>
      </c>
      <c r="ES30" s="203">
        <v>38.381999999999998</v>
      </c>
      <c r="ET30" s="203">
        <v>36.957000000000001</v>
      </c>
      <c r="EU30" s="203">
        <v>55.642000000000003</v>
      </c>
      <c r="EV30" s="203">
        <v>98.992999999999995</v>
      </c>
      <c r="EW30" s="203">
        <v>77.718999999999994</v>
      </c>
      <c r="EX30" s="203">
        <v>39.276000000000003</v>
      </c>
      <c r="EY30" s="203">
        <v>38.128</v>
      </c>
      <c r="EZ30" s="203">
        <v>157.91399999999999</v>
      </c>
      <c r="FA30" s="203">
        <v>40.914000000000001</v>
      </c>
      <c r="FB30" s="203">
        <v>78.454999999999998</v>
      </c>
      <c r="FC30" s="202">
        <v>95.822000000000003</v>
      </c>
      <c r="FD30" s="200">
        <v>25.565000000000001</v>
      </c>
      <c r="FE30" s="203">
        <v>47.478000000000002</v>
      </c>
      <c r="FF30" s="203">
        <v>32.869</v>
      </c>
      <c r="FG30" s="203">
        <v>63.914000000000001</v>
      </c>
      <c r="FH30" s="203">
        <v>38.347999999999999</v>
      </c>
      <c r="FI30" s="203">
        <v>78.522000000000006</v>
      </c>
      <c r="FJ30" s="203">
        <v>31.074000000000002</v>
      </c>
      <c r="FK30" s="203">
        <v>48.932000000000002</v>
      </c>
      <c r="FL30" s="203">
        <v>62.744999999999997</v>
      </c>
      <c r="FM30" s="203">
        <v>62.088000000000001</v>
      </c>
      <c r="FN30" s="203">
        <v>40.700000000000003</v>
      </c>
      <c r="FO30" s="202">
        <v>31.044</v>
      </c>
      <c r="FP30" s="200">
        <v>131.499</v>
      </c>
      <c r="FQ30" s="203">
        <v>47.49</v>
      </c>
      <c r="FR30" s="203">
        <v>20.088000000000001</v>
      </c>
      <c r="FS30" s="203">
        <v>53.238999999999997</v>
      </c>
      <c r="FT30" s="203">
        <v>29.238</v>
      </c>
      <c r="FU30" s="203">
        <v>34.755000000000003</v>
      </c>
      <c r="FV30" s="203">
        <v>27.391999999999999</v>
      </c>
      <c r="FW30" s="203">
        <v>56.665999999999997</v>
      </c>
      <c r="FX30" s="203">
        <v>36.526000000000003</v>
      </c>
      <c r="FY30" s="203">
        <v>54.783999999999999</v>
      </c>
      <c r="FZ30" s="203">
        <v>62.088000000000001</v>
      </c>
      <c r="GA30" s="202">
        <v>38.353000000000002</v>
      </c>
      <c r="GB30" s="200">
        <v>31.047999999999998</v>
      </c>
      <c r="GC30" s="203">
        <v>65.745999999999995</v>
      </c>
      <c r="GD30" s="203">
        <v>38.408999999999999</v>
      </c>
      <c r="GE30" s="203">
        <v>30.664999999999999</v>
      </c>
      <c r="GF30" s="203">
        <v>47.594000000000001</v>
      </c>
      <c r="GG30" s="203">
        <v>20.577000000000002</v>
      </c>
      <c r="GH30" s="203">
        <v>18.449000000000002</v>
      </c>
      <c r="GI30" s="203">
        <v>51.134</v>
      </c>
      <c r="GJ30" s="203">
        <v>29.87</v>
      </c>
      <c r="GK30" s="203">
        <v>36.844999999999999</v>
      </c>
      <c r="GL30" s="203">
        <v>45.024000000000001</v>
      </c>
      <c r="GM30" s="202">
        <v>47.021000000000001</v>
      </c>
      <c r="GN30" s="200">
        <v>22.509</v>
      </c>
      <c r="GO30" s="203">
        <v>18.492000000000001</v>
      </c>
      <c r="GP30" s="203">
        <v>74.007999999999996</v>
      </c>
      <c r="GQ30" s="203">
        <v>141.00299999999999</v>
      </c>
      <c r="GR30" s="203">
        <v>30.76</v>
      </c>
      <c r="GS30" s="203">
        <v>20.483000000000001</v>
      </c>
      <c r="GT30" s="203">
        <v>20.434999999999999</v>
      </c>
      <c r="GU30" s="203">
        <v>84.13</v>
      </c>
      <c r="GV30" s="203">
        <v>48.795999999999999</v>
      </c>
      <c r="GW30" s="203">
        <v>149.01</v>
      </c>
      <c r="GX30" s="203">
        <v>52.207000000000001</v>
      </c>
      <c r="GY30" s="203">
        <v>37.070999999999998</v>
      </c>
      <c r="GZ30" s="200">
        <v>88.998000000000005</v>
      </c>
      <c r="HA30" s="203">
        <v>104.76600000000001</v>
      </c>
      <c r="HB30" s="203">
        <v>44.347999999999999</v>
      </c>
      <c r="HC30" s="203">
        <v>26.087</v>
      </c>
      <c r="HD30" s="203">
        <v>41.738999999999997</v>
      </c>
      <c r="HE30" s="203">
        <v>41.738999999999997</v>
      </c>
      <c r="HF30" s="203">
        <v>41.738999999999997</v>
      </c>
      <c r="HG30" s="203">
        <v>97.73</v>
      </c>
      <c r="HH30" s="203">
        <v>153.78200000000001</v>
      </c>
      <c r="HI30" s="203">
        <v>209.50200000000001</v>
      </c>
      <c r="HJ30" s="203">
        <v>214.334</v>
      </c>
      <c r="HK30" s="203">
        <v>272.13965999999999</v>
      </c>
      <c r="HL30" s="200">
        <v>267.69566000000003</v>
      </c>
      <c r="HM30" s="203">
        <v>264.16523000000001</v>
      </c>
      <c r="HN30" s="203">
        <v>254.45093000000006</v>
      </c>
      <c r="HO30" s="203">
        <v>48.695649999999993</v>
      </c>
      <c r="HP30" s="203">
        <v>42.608690000000003</v>
      </c>
      <c r="HQ30" s="203">
        <v>210.00002000000001</v>
      </c>
      <c r="HR30" s="203">
        <v>286.08696999999995</v>
      </c>
      <c r="HS30" s="203">
        <v>246.53527</v>
      </c>
      <c r="HT30" s="203">
        <v>188.69576000000004</v>
      </c>
      <c r="HU30" s="203">
        <v>237.39144000000005</v>
      </c>
      <c r="HV30" s="203">
        <v>124.5218</v>
      </c>
      <c r="HW30" s="203">
        <v>228.00011999999995</v>
      </c>
      <c r="HX30" s="200">
        <v>197.56531999999996</v>
      </c>
      <c r="HY30" s="203">
        <v>213.25009999999997</v>
      </c>
      <c r="HZ30" s="203">
        <v>289.43554000000006</v>
      </c>
      <c r="IA30" s="203">
        <v>228.01811999999998</v>
      </c>
      <c r="IB30" s="203">
        <v>290.48710999999997</v>
      </c>
      <c r="IC30" s="203">
        <v>229.87839000000002</v>
      </c>
      <c r="ID30" s="203">
        <v>266.13927000000001</v>
      </c>
      <c r="IE30" s="203">
        <v>217.44359000000003</v>
      </c>
      <c r="IF30" s="203">
        <v>317.65012999999999</v>
      </c>
      <c r="IG30" s="203">
        <v>204.12011999999999</v>
      </c>
      <c r="IH30" s="203">
        <v>296.59106999999995</v>
      </c>
      <c r="II30" s="203">
        <v>307.39148</v>
      </c>
      <c r="IJ30" s="200">
        <v>347.94324</v>
      </c>
      <c r="IK30" s="203">
        <v>413.46262000000002</v>
      </c>
      <c r="IL30" s="203">
        <v>352.26448999999997</v>
      </c>
      <c r="IM30" s="203">
        <v>333.73915</v>
      </c>
      <c r="IN30" s="203">
        <v>428.35481000000004</v>
      </c>
      <c r="IO30" s="203">
        <v>252.05188000000004</v>
      </c>
      <c r="IP30" s="203">
        <v>0</v>
      </c>
      <c r="IQ30" s="203">
        <v>139.666</v>
      </c>
      <c r="IR30" s="203">
        <v>64.891000000000005</v>
      </c>
      <c r="IS30" s="203">
        <v>78.093999999999994</v>
      </c>
      <c r="IT30" s="203">
        <v>41.792000000000002</v>
      </c>
      <c r="IU30" s="203">
        <v>114.53400000000001</v>
      </c>
      <c r="IV30" s="200">
        <v>52.869579999999999</v>
      </c>
      <c r="IW30" s="201">
        <v>56.834789999999998</v>
      </c>
      <c r="IX30" s="201">
        <v>41.771000000000001</v>
      </c>
      <c r="IY30" s="201">
        <v>76.036280000000033</v>
      </c>
      <c r="IZ30" s="201">
        <v>58.267849999999989</v>
      </c>
      <c r="JA30" s="201">
        <v>71.5</v>
      </c>
      <c r="JB30" s="201">
        <v>86</v>
      </c>
      <c r="JC30" s="201">
        <v>58.2</v>
      </c>
      <c r="JD30" s="213">
        <v>73.742620000000002</v>
      </c>
      <c r="JE30" s="213">
        <v>69.400000000000006</v>
      </c>
      <c r="JF30" s="213">
        <v>131.61313000000001</v>
      </c>
      <c r="JG30" s="213">
        <v>80.903360000000006</v>
      </c>
      <c r="JH30" s="214">
        <v>29</v>
      </c>
      <c r="JI30" s="213">
        <v>108.88928</v>
      </c>
      <c r="JJ30" s="213">
        <v>62.485479999999981</v>
      </c>
      <c r="JK30" s="213">
        <v>61.877090000000003</v>
      </c>
      <c r="JL30" s="213">
        <v>110.76952</v>
      </c>
      <c r="JM30" s="213">
        <v>75.00381999999999</v>
      </c>
      <c r="JN30" s="213">
        <v>58.920119999999997</v>
      </c>
      <c r="JO30" s="213">
        <v>159.60869</v>
      </c>
      <c r="JP30" s="213">
        <v>163.73919999999998</v>
      </c>
      <c r="JQ30" s="213">
        <v>125.92968</v>
      </c>
      <c r="JR30" s="213">
        <v>221.00782999999998</v>
      </c>
      <c r="JS30" s="215">
        <v>81.478259999999992</v>
      </c>
      <c r="JT30" s="207"/>
      <c r="JU30" s="216">
        <f t="shared" si="0"/>
        <v>-63.133315231410577</v>
      </c>
      <c r="JV30" s="217">
        <f t="shared" si="1"/>
        <v>0.7106008946970519</v>
      </c>
    </row>
    <row r="31" spans="2:286">
      <c r="B31" s="198">
        <v>25</v>
      </c>
      <c r="C31" s="199" t="s">
        <v>21</v>
      </c>
      <c r="D31" s="200">
        <v>3.9180000000000001</v>
      </c>
      <c r="E31" s="201">
        <v>3.036</v>
      </c>
      <c r="F31" s="201">
        <v>0.11</v>
      </c>
      <c r="G31" s="201">
        <v>8.35</v>
      </c>
      <c r="H31" s="201">
        <v>2.5979999999999999</v>
      </c>
      <c r="I31" s="201">
        <v>4.6619999999999999</v>
      </c>
      <c r="J31" s="201">
        <v>42.433999999999997</v>
      </c>
      <c r="K31" s="201">
        <v>2.5999999999999999E-2</v>
      </c>
      <c r="L31" s="201">
        <v>28.832999999999998</v>
      </c>
      <c r="M31" s="201">
        <v>0.09</v>
      </c>
      <c r="N31" s="201">
        <v>0.38200000000000001</v>
      </c>
      <c r="O31" s="202">
        <v>0.88400000000000001</v>
      </c>
      <c r="P31" s="200">
        <v>6.4450000000000003</v>
      </c>
      <c r="Q31" s="201">
        <v>0.1</v>
      </c>
      <c r="R31" s="201">
        <v>0.27</v>
      </c>
      <c r="S31" s="201">
        <v>3.03</v>
      </c>
      <c r="T31" s="201">
        <v>1.95</v>
      </c>
      <c r="U31" s="201">
        <v>6.4000000000000001E-2</v>
      </c>
      <c r="V31" s="201">
        <v>3.68</v>
      </c>
      <c r="W31" s="201">
        <v>12.92</v>
      </c>
      <c r="X31" s="201">
        <v>0.82</v>
      </c>
      <c r="Y31" s="201">
        <v>0.1</v>
      </c>
      <c r="Z31" s="203">
        <v>0.21</v>
      </c>
      <c r="AA31" s="202">
        <v>0.02</v>
      </c>
      <c r="AB31" s="200">
        <v>0.13600000000000001</v>
      </c>
      <c r="AC31" s="203">
        <v>0.24</v>
      </c>
      <c r="AD31" s="203">
        <v>0.29099999999999998</v>
      </c>
      <c r="AE31" s="203">
        <v>0.246</v>
      </c>
      <c r="AF31" s="203">
        <v>0</v>
      </c>
      <c r="AG31" s="203">
        <v>6.4000000000000001E-2</v>
      </c>
      <c r="AH31" s="203">
        <v>0.45300000000000001</v>
      </c>
      <c r="AI31" s="203">
        <v>0.158</v>
      </c>
      <c r="AJ31" s="203">
        <v>302.36599999999999</v>
      </c>
      <c r="AK31" s="203">
        <v>0</v>
      </c>
      <c r="AL31" s="203">
        <v>0.63900000000000001</v>
      </c>
      <c r="AM31" s="202">
        <v>2.0499999999999998</v>
      </c>
      <c r="AN31" s="200">
        <v>0</v>
      </c>
      <c r="AO31" s="203">
        <v>0.27</v>
      </c>
      <c r="AP31" s="203">
        <v>0</v>
      </c>
      <c r="AQ31" s="203">
        <v>0.14499999999999999</v>
      </c>
      <c r="AR31" s="203">
        <v>0.249</v>
      </c>
      <c r="AS31" s="203">
        <v>0.20399999999999999</v>
      </c>
      <c r="AT31" s="203">
        <v>15.217000000000001</v>
      </c>
      <c r="AU31" s="203">
        <v>6</v>
      </c>
      <c r="AV31" s="203">
        <v>11.09</v>
      </c>
      <c r="AW31" s="203">
        <v>0.39</v>
      </c>
      <c r="AX31" s="203">
        <v>5.6950000000000003</v>
      </c>
      <c r="AY31" s="202">
        <v>15.351000000000001</v>
      </c>
      <c r="AZ31" s="200">
        <v>10.704000000000001</v>
      </c>
      <c r="BA31" s="203">
        <v>29.885000000000002</v>
      </c>
      <c r="BB31" s="203">
        <v>31.605</v>
      </c>
      <c r="BC31" s="203">
        <v>5.819</v>
      </c>
      <c r="BD31" s="203">
        <v>20.64</v>
      </c>
      <c r="BE31" s="203">
        <v>9.49</v>
      </c>
      <c r="BF31" s="203">
        <v>84.623999999999995</v>
      </c>
      <c r="BG31" s="203">
        <v>0.27900000000000003</v>
      </c>
      <c r="BH31" s="203">
        <v>85.424000000000007</v>
      </c>
      <c r="BI31" s="203">
        <v>0</v>
      </c>
      <c r="BJ31" s="203">
        <v>25.2</v>
      </c>
      <c r="BK31" s="202">
        <v>0.28000000000000003</v>
      </c>
      <c r="BL31" s="200">
        <v>0.161</v>
      </c>
      <c r="BM31" s="203">
        <v>0</v>
      </c>
      <c r="BN31" s="203">
        <v>53.978999999999999</v>
      </c>
      <c r="BO31" s="203">
        <v>32.917000000000002</v>
      </c>
      <c r="BP31" s="203">
        <v>5.81</v>
      </c>
      <c r="BQ31" s="203">
        <v>5.76</v>
      </c>
      <c r="BR31" s="203">
        <v>3.552</v>
      </c>
      <c r="BS31" s="203">
        <v>49.904000000000003</v>
      </c>
      <c r="BT31" s="203">
        <v>2.59</v>
      </c>
      <c r="BU31" s="203">
        <v>35.56</v>
      </c>
      <c r="BV31" s="203">
        <v>30.968</v>
      </c>
      <c r="BW31" s="202">
        <v>0</v>
      </c>
      <c r="BX31" s="200">
        <v>9.76</v>
      </c>
      <c r="BY31" s="203">
        <v>50.4</v>
      </c>
      <c r="BZ31" s="203">
        <v>18.353999999999999</v>
      </c>
      <c r="CA31" s="203">
        <v>0</v>
      </c>
      <c r="CB31" s="203">
        <v>0</v>
      </c>
      <c r="CC31" s="203">
        <v>0</v>
      </c>
      <c r="CD31" s="203">
        <v>0</v>
      </c>
      <c r="CE31" s="203">
        <v>0</v>
      </c>
      <c r="CF31" s="203">
        <v>0</v>
      </c>
      <c r="CG31" s="203">
        <v>0</v>
      </c>
      <c r="CH31" s="203">
        <v>0</v>
      </c>
      <c r="CI31" s="202">
        <v>0</v>
      </c>
      <c r="CJ31" s="200">
        <v>8.4749999999999996</v>
      </c>
      <c r="CK31" s="203">
        <v>1.8149999999999999</v>
      </c>
      <c r="CL31" s="203">
        <v>0</v>
      </c>
      <c r="CM31" s="203">
        <v>0</v>
      </c>
      <c r="CN31" s="203">
        <v>0.3</v>
      </c>
      <c r="CO31" s="203">
        <v>26.280999999999999</v>
      </c>
      <c r="CP31" s="203">
        <v>0.375</v>
      </c>
      <c r="CQ31" s="203">
        <v>0</v>
      </c>
      <c r="CR31" s="203">
        <v>0</v>
      </c>
      <c r="CS31" s="203">
        <v>0</v>
      </c>
      <c r="CT31" s="203">
        <v>0</v>
      </c>
      <c r="CU31" s="202">
        <v>0</v>
      </c>
      <c r="CV31" s="200">
        <v>0</v>
      </c>
      <c r="CW31" s="203">
        <v>0</v>
      </c>
      <c r="CX31" s="203">
        <v>0</v>
      </c>
      <c r="CY31" s="203">
        <v>0</v>
      </c>
      <c r="CZ31" s="203">
        <v>0</v>
      </c>
      <c r="DA31" s="203">
        <v>0</v>
      </c>
      <c r="DB31" s="203">
        <v>0</v>
      </c>
      <c r="DC31" s="203">
        <v>0</v>
      </c>
      <c r="DD31" s="203">
        <v>0</v>
      </c>
      <c r="DE31" s="203">
        <v>0</v>
      </c>
      <c r="DF31" s="203">
        <v>0</v>
      </c>
      <c r="DG31" s="202">
        <v>0</v>
      </c>
      <c r="DH31" s="200">
        <v>0</v>
      </c>
      <c r="DI31" s="203">
        <v>0</v>
      </c>
      <c r="DJ31" s="203">
        <v>0</v>
      </c>
      <c r="DK31" s="203">
        <v>0</v>
      </c>
      <c r="DL31" s="203">
        <v>0</v>
      </c>
      <c r="DM31" s="203">
        <v>0</v>
      </c>
      <c r="DN31" s="203">
        <v>6.9370000000000003</v>
      </c>
      <c r="DO31" s="203">
        <v>36.287999999999997</v>
      </c>
      <c r="DP31" s="203">
        <v>0</v>
      </c>
      <c r="DQ31" s="203">
        <v>0.56299999999999994</v>
      </c>
      <c r="DR31" s="203">
        <v>4</v>
      </c>
      <c r="DS31" s="202">
        <v>0</v>
      </c>
      <c r="DT31" s="200">
        <v>0</v>
      </c>
      <c r="DU31" s="203">
        <v>0</v>
      </c>
      <c r="DV31" s="203">
        <v>2.2669999999999999</v>
      </c>
      <c r="DW31" s="203">
        <v>0</v>
      </c>
      <c r="DX31" s="203">
        <v>0</v>
      </c>
      <c r="DY31" s="203">
        <v>0</v>
      </c>
      <c r="DZ31" s="203">
        <v>0</v>
      </c>
      <c r="EA31" s="203">
        <v>0</v>
      </c>
      <c r="EB31" s="203">
        <v>1.889</v>
      </c>
      <c r="EC31" s="203">
        <v>0</v>
      </c>
      <c r="ED31" s="203">
        <v>0</v>
      </c>
      <c r="EE31" s="202">
        <v>0</v>
      </c>
      <c r="EF31" s="200">
        <v>0</v>
      </c>
      <c r="EG31" s="203">
        <v>0</v>
      </c>
      <c r="EH31" s="203">
        <v>0</v>
      </c>
      <c r="EI31" s="203">
        <v>0</v>
      </c>
      <c r="EJ31" s="203">
        <v>1.2E-2</v>
      </c>
      <c r="EK31" s="203">
        <v>0</v>
      </c>
      <c r="EL31" s="203">
        <v>0</v>
      </c>
      <c r="EM31" s="203">
        <v>301.17</v>
      </c>
      <c r="EN31" s="203">
        <v>0</v>
      </c>
      <c r="EO31" s="203">
        <v>0</v>
      </c>
      <c r="EP31" s="203">
        <v>71.394999999999996</v>
      </c>
      <c r="EQ31" s="202">
        <v>0</v>
      </c>
      <c r="ER31" s="200">
        <v>0</v>
      </c>
      <c r="ES31" s="203">
        <v>0.30499999999999999</v>
      </c>
      <c r="ET31" s="203">
        <v>0</v>
      </c>
      <c r="EU31" s="203">
        <v>0</v>
      </c>
      <c r="EV31" s="203">
        <v>0</v>
      </c>
      <c r="EW31" s="203">
        <v>0</v>
      </c>
      <c r="EX31" s="203">
        <v>15.734999999999999</v>
      </c>
      <c r="EY31" s="203">
        <v>0.3</v>
      </c>
      <c r="EZ31" s="203">
        <v>0</v>
      </c>
      <c r="FA31" s="203">
        <v>0</v>
      </c>
      <c r="FB31" s="203">
        <v>0</v>
      </c>
      <c r="FC31" s="202">
        <v>0.15</v>
      </c>
      <c r="FD31" s="200">
        <v>0</v>
      </c>
      <c r="FE31" s="203">
        <v>0</v>
      </c>
      <c r="FF31" s="203">
        <v>0</v>
      </c>
      <c r="FG31" s="203">
        <v>0</v>
      </c>
      <c r="FH31" s="203">
        <v>0</v>
      </c>
      <c r="FI31" s="203">
        <v>0.2</v>
      </c>
      <c r="FJ31" s="203">
        <v>0</v>
      </c>
      <c r="FK31" s="203">
        <v>0</v>
      </c>
      <c r="FL31" s="203">
        <v>0.20499999999999999</v>
      </c>
      <c r="FM31" s="203">
        <v>0</v>
      </c>
      <c r="FN31" s="203">
        <v>0.2</v>
      </c>
      <c r="FO31" s="202">
        <v>0</v>
      </c>
      <c r="FP31" s="200">
        <v>185.04599999999999</v>
      </c>
      <c r="FQ31" s="203">
        <v>0.3</v>
      </c>
      <c r="FR31" s="203">
        <v>0</v>
      </c>
      <c r="FS31" s="203">
        <v>0</v>
      </c>
      <c r="FT31" s="203">
        <v>18.600000000000001</v>
      </c>
      <c r="FU31" s="203">
        <v>41.655000000000001</v>
      </c>
      <c r="FV31" s="203">
        <v>0</v>
      </c>
      <c r="FW31" s="203">
        <v>0.29299999999999998</v>
      </c>
      <c r="FX31" s="203">
        <v>0</v>
      </c>
      <c r="FY31" s="203">
        <v>0</v>
      </c>
      <c r="FZ31" s="203">
        <v>0</v>
      </c>
      <c r="GA31" s="202">
        <v>17.472000000000001</v>
      </c>
      <c r="GB31" s="200">
        <v>0</v>
      </c>
      <c r="GC31" s="203">
        <v>0.2</v>
      </c>
      <c r="GD31" s="203">
        <v>8.1</v>
      </c>
      <c r="GE31" s="203">
        <v>3.46</v>
      </c>
      <c r="GF31" s="203">
        <v>84.388999999999996</v>
      </c>
      <c r="GG31" s="203">
        <v>64.814999999999998</v>
      </c>
      <c r="GH31" s="203">
        <v>8.1140000000000008</v>
      </c>
      <c r="GI31" s="203">
        <v>0</v>
      </c>
      <c r="GJ31" s="203">
        <v>114.01900000000001</v>
      </c>
      <c r="GK31" s="203">
        <v>0.2</v>
      </c>
      <c r="GL31" s="203">
        <v>21.109000000000002</v>
      </c>
      <c r="GM31" s="202">
        <v>2.004</v>
      </c>
      <c r="GN31" s="200">
        <v>2.4E-2</v>
      </c>
      <c r="GO31" s="203">
        <v>0.16200000000000001</v>
      </c>
      <c r="GP31" s="203">
        <v>22.777000000000001</v>
      </c>
      <c r="GQ31" s="203">
        <v>2.1659999999999999</v>
      </c>
      <c r="GR31" s="203">
        <v>33.771000000000001</v>
      </c>
      <c r="GS31" s="203">
        <v>21.725999999999999</v>
      </c>
      <c r="GT31" s="203">
        <v>9.9339999999999993</v>
      </c>
      <c r="GU31" s="203">
        <v>20.56</v>
      </c>
      <c r="GV31" s="203">
        <v>9.641</v>
      </c>
      <c r="GW31" s="203">
        <v>72.349000000000004</v>
      </c>
      <c r="GX31" s="203">
        <v>21.71</v>
      </c>
      <c r="GY31" s="203">
        <v>76.242999999999995</v>
      </c>
      <c r="GZ31" s="200">
        <v>0.33</v>
      </c>
      <c r="HA31" s="203">
        <v>28.141999999999999</v>
      </c>
      <c r="HB31" s="203">
        <v>0.253</v>
      </c>
      <c r="HC31" s="203">
        <v>66.125</v>
      </c>
      <c r="HD31" s="203">
        <v>40.128999999999998</v>
      </c>
      <c r="HE31" s="203">
        <v>32.692999999999998</v>
      </c>
      <c r="HF31" s="203">
        <v>41.959000000000003</v>
      </c>
      <c r="HG31" s="203">
        <v>8.8999999999999996E-2</v>
      </c>
      <c r="HH31" s="203">
        <v>43.237000000000002</v>
      </c>
      <c r="HI31" s="203">
        <v>22.434000000000001</v>
      </c>
      <c r="HJ31" s="203">
        <v>45.734000000000002</v>
      </c>
      <c r="HK31" s="203">
        <v>3.6012499999999998</v>
      </c>
      <c r="HL31" s="200">
        <v>0</v>
      </c>
      <c r="HM31" s="203">
        <v>37.603999999999999</v>
      </c>
      <c r="HN31" s="203">
        <v>6.7622</v>
      </c>
      <c r="HO31" s="203">
        <v>23.2</v>
      </c>
      <c r="HP31" s="203">
        <v>48.506900000000002</v>
      </c>
      <c r="HQ31" s="203">
        <v>5.3803999999999998</v>
      </c>
      <c r="HR31" s="203">
        <v>237.12106</v>
      </c>
      <c r="HS31" s="203">
        <v>6.16</v>
      </c>
      <c r="HT31" s="203">
        <v>25.355400000000003</v>
      </c>
      <c r="HU31" s="203">
        <v>77.849999999999994</v>
      </c>
      <c r="HV31" s="203">
        <v>0</v>
      </c>
      <c r="HW31" s="203">
        <v>0</v>
      </c>
      <c r="HX31" s="200">
        <v>0</v>
      </c>
      <c r="HY31" s="203">
        <v>11.64</v>
      </c>
      <c r="HZ31" s="203">
        <v>2.8359800000000002</v>
      </c>
      <c r="IA31" s="203">
        <v>0</v>
      </c>
      <c r="IB31" s="203">
        <v>0</v>
      </c>
      <c r="IC31" s="203">
        <v>0</v>
      </c>
      <c r="ID31" s="203">
        <v>0</v>
      </c>
      <c r="IE31" s="203">
        <v>18.465199999999999</v>
      </c>
      <c r="IF31" s="203">
        <v>0.36530000000000001</v>
      </c>
      <c r="IG31" s="203">
        <v>45.84308</v>
      </c>
      <c r="IH31" s="203">
        <v>34.577750000000002</v>
      </c>
      <c r="II31" s="203">
        <v>90.15449000000001</v>
      </c>
      <c r="IJ31" s="200">
        <v>14.155439999999999</v>
      </c>
      <c r="IK31" s="203">
        <v>175.60283999999999</v>
      </c>
      <c r="IL31" s="203">
        <v>33.640320000000003</v>
      </c>
      <c r="IM31" s="203">
        <v>6.0267499999999998</v>
      </c>
      <c r="IN31" s="203">
        <v>0.04</v>
      </c>
      <c r="IO31" s="203">
        <v>71.041300000000007</v>
      </c>
      <c r="IP31" s="203">
        <v>1.1554</v>
      </c>
      <c r="IQ31" s="203">
        <v>25.138999999999999</v>
      </c>
      <c r="IR31" s="203">
        <v>42.686</v>
      </c>
      <c r="IS31" s="203">
        <v>21.26</v>
      </c>
      <c r="IT31" s="203">
        <v>63.978000000000002</v>
      </c>
      <c r="IU31" s="203">
        <v>0.5</v>
      </c>
      <c r="IV31" s="200">
        <v>0.85</v>
      </c>
      <c r="IW31" s="201">
        <v>0.09</v>
      </c>
      <c r="IX31" s="201">
        <v>2.7719999999999998</v>
      </c>
      <c r="IY31" s="201">
        <v>0</v>
      </c>
      <c r="IZ31" s="201">
        <v>47.179349999999999</v>
      </c>
      <c r="JA31" s="201">
        <v>33.200000000000003</v>
      </c>
      <c r="JB31" s="201">
        <v>122</v>
      </c>
      <c r="JC31" s="201">
        <v>174.3</v>
      </c>
      <c r="JD31" s="213">
        <v>18.832639999999998</v>
      </c>
      <c r="JE31" s="213">
        <v>25.7</v>
      </c>
      <c r="JF31" s="213">
        <v>136.67578</v>
      </c>
      <c r="JG31" s="213">
        <v>32.214300000000001</v>
      </c>
      <c r="JH31" s="214">
        <v>52</v>
      </c>
      <c r="JI31" s="213">
        <v>0.1278</v>
      </c>
      <c r="JJ31" s="213">
        <v>0.35100999999999999</v>
      </c>
      <c r="JK31" s="213">
        <v>17.64481</v>
      </c>
      <c r="JL31" s="213">
        <v>0.15409</v>
      </c>
      <c r="JM31" s="213">
        <v>51.270199999999996</v>
      </c>
      <c r="JN31" s="213">
        <v>0.2</v>
      </c>
      <c r="JO31" s="213">
        <v>4.5290499999999998</v>
      </c>
      <c r="JP31" s="213">
        <v>46.27272</v>
      </c>
      <c r="JQ31" s="213">
        <v>36.456699999999998</v>
      </c>
      <c r="JR31" s="213">
        <v>1.69475</v>
      </c>
      <c r="JS31" s="215">
        <v>7.8599999999999989E-2</v>
      </c>
      <c r="JT31" s="207"/>
      <c r="JU31" s="216">
        <f t="shared" si="0"/>
        <v>-95.362147809411425</v>
      </c>
      <c r="JV31" s="217">
        <f t="shared" si="1"/>
        <v>-99.756008977379608</v>
      </c>
    </row>
    <row r="32" spans="2:286">
      <c r="B32" s="198">
        <v>26</v>
      </c>
      <c r="C32" s="199" t="s">
        <v>22</v>
      </c>
      <c r="D32" s="200">
        <v>0.224</v>
      </c>
      <c r="E32" s="201">
        <v>0</v>
      </c>
      <c r="F32" s="201">
        <v>0</v>
      </c>
      <c r="G32" s="201">
        <v>0</v>
      </c>
      <c r="H32" s="201">
        <v>0</v>
      </c>
      <c r="I32" s="201">
        <v>0</v>
      </c>
      <c r="J32" s="201">
        <v>0</v>
      </c>
      <c r="K32" s="201">
        <v>0</v>
      </c>
      <c r="L32" s="201">
        <v>0</v>
      </c>
      <c r="M32" s="201">
        <v>0</v>
      </c>
      <c r="N32" s="201">
        <v>0</v>
      </c>
      <c r="O32" s="202">
        <v>0</v>
      </c>
      <c r="P32" s="200">
        <v>0</v>
      </c>
      <c r="Q32" s="201">
        <v>0</v>
      </c>
      <c r="R32" s="201">
        <v>0</v>
      </c>
      <c r="S32" s="201">
        <v>0</v>
      </c>
      <c r="T32" s="201">
        <v>5</v>
      </c>
      <c r="U32" s="201">
        <v>0</v>
      </c>
      <c r="V32" s="201">
        <v>0</v>
      </c>
      <c r="W32" s="201">
        <v>0</v>
      </c>
      <c r="X32" s="201">
        <v>0</v>
      </c>
      <c r="Y32" s="201">
        <v>0</v>
      </c>
      <c r="Z32" s="203">
        <v>0</v>
      </c>
      <c r="AA32" s="202">
        <v>0</v>
      </c>
      <c r="AB32" s="200">
        <v>0</v>
      </c>
      <c r="AC32" s="203">
        <v>0</v>
      </c>
      <c r="AD32" s="203">
        <v>0</v>
      </c>
      <c r="AE32" s="203">
        <v>0</v>
      </c>
      <c r="AF32" s="203">
        <v>0</v>
      </c>
      <c r="AG32" s="203">
        <v>0</v>
      </c>
      <c r="AH32" s="203">
        <v>0</v>
      </c>
      <c r="AI32" s="203">
        <v>0</v>
      </c>
      <c r="AJ32" s="203">
        <v>0</v>
      </c>
      <c r="AK32" s="203">
        <v>0</v>
      </c>
      <c r="AL32" s="203">
        <v>0</v>
      </c>
      <c r="AM32" s="202">
        <v>0</v>
      </c>
      <c r="AN32" s="200">
        <v>0</v>
      </c>
      <c r="AO32" s="203">
        <v>0</v>
      </c>
      <c r="AP32" s="203">
        <v>0</v>
      </c>
      <c r="AQ32" s="203">
        <v>0</v>
      </c>
      <c r="AR32" s="203">
        <v>0</v>
      </c>
      <c r="AS32" s="203">
        <v>0</v>
      </c>
      <c r="AT32" s="203">
        <v>0</v>
      </c>
      <c r="AU32" s="203">
        <v>0</v>
      </c>
      <c r="AV32" s="203">
        <v>0</v>
      </c>
      <c r="AW32" s="203">
        <v>0</v>
      </c>
      <c r="AX32" s="203">
        <v>0</v>
      </c>
      <c r="AY32" s="202">
        <v>0</v>
      </c>
      <c r="AZ32" s="200">
        <v>0</v>
      </c>
      <c r="BA32" s="203">
        <v>0</v>
      </c>
      <c r="BB32" s="203">
        <v>0</v>
      </c>
      <c r="BC32" s="203">
        <v>0</v>
      </c>
      <c r="BD32" s="203">
        <v>0</v>
      </c>
      <c r="BE32" s="203">
        <v>0</v>
      </c>
      <c r="BF32" s="203">
        <v>0</v>
      </c>
      <c r="BG32" s="203">
        <v>0</v>
      </c>
      <c r="BH32" s="203">
        <v>0</v>
      </c>
      <c r="BI32" s="203">
        <v>0</v>
      </c>
      <c r="BJ32" s="203">
        <v>0</v>
      </c>
      <c r="BK32" s="202">
        <v>0</v>
      </c>
      <c r="BL32" s="200">
        <v>0</v>
      </c>
      <c r="BM32" s="203">
        <v>0</v>
      </c>
      <c r="BN32" s="203">
        <v>0</v>
      </c>
      <c r="BO32" s="203">
        <v>0</v>
      </c>
      <c r="BP32" s="203">
        <v>0</v>
      </c>
      <c r="BQ32" s="203">
        <v>0</v>
      </c>
      <c r="BR32" s="203">
        <v>0</v>
      </c>
      <c r="BS32" s="203">
        <v>0</v>
      </c>
      <c r="BT32" s="203">
        <v>0</v>
      </c>
      <c r="BU32" s="203">
        <v>0</v>
      </c>
      <c r="BV32" s="203">
        <v>0</v>
      </c>
      <c r="BW32" s="202">
        <v>0</v>
      </c>
      <c r="BX32" s="200">
        <v>0</v>
      </c>
      <c r="BY32" s="203">
        <v>0</v>
      </c>
      <c r="BZ32" s="203">
        <v>0</v>
      </c>
      <c r="CA32" s="203">
        <v>0</v>
      </c>
      <c r="CB32" s="203">
        <v>0</v>
      </c>
      <c r="CC32" s="203">
        <v>0</v>
      </c>
      <c r="CD32" s="203">
        <v>0</v>
      </c>
      <c r="CE32" s="203">
        <v>0</v>
      </c>
      <c r="CF32" s="203">
        <v>0</v>
      </c>
      <c r="CG32" s="203">
        <v>0</v>
      </c>
      <c r="CH32" s="203">
        <v>0</v>
      </c>
      <c r="CI32" s="202">
        <v>0</v>
      </c>
      <c r="CJ32" s="200">
        <v>0</v>
      </c>
      <c r="CK32" s="203">
        <v>0</v>
      </c>
      <c r="CL32" s="203">
        <v>0</v>
      </c>
      <c r="CM32" s="203">
        <v>0</v>
      </c>
      <c r="CN32" s="203">
        <v>0</v>
      </c>
      <c r="CO32" s="203">
        <v>0</v>
      </c>
      <c r="CP32" s="203">
        <v>0</v>
      </c>
      <c r="CQ32" s="203">
        <v>0</v>
      </c>
      <c r="CR32" s="203">
        <v>0</v>
      </c>
      <c r="CS32" s="203">
        <v>0</v>
      </c>
      <c r="CT32" s="203">
        <v>0</v>
      </c>
      <c r="CU32" s="202">
        <v>0</v>
      </c>
      <c r="CV32" s="200">
        <v>0</v>
      </c>
      <c r="CW32" s="203">
        <v>0</v>
      </c>
      <c r="CX32" s="203">
        <v>0</v>
      </c>
      <c r="CY32" s="203">
        <v>0</v>
      </c>
      <c r="CZ32" s="203">
        <v>0</v>
      </c>
      <c r="DA32" s="203">
        <v>0</v>
      </c>
      <c r="DB32" s="203">
        <v>0</v>
      </c>
      <c r="DC32" s="203">
        <v>0</v>
      </c>
      <c r="DD32" s="203">
        <v>0</v>
      </c>
      <c r="DE32" s="203">
        <v>0</v>
      </c>
      <c r="DF32" s="203">
        <v>0</v>
      </c>
      <c r="DG32" s="202">
        <v>0</v>
      </c>
      <c r="DH32" s="200">
        <v>0</v>
      </c>
      <c r="DI32" s="203">
        <v>0</v>
      </c>
      <c r="DJ32" s="203">
        <v>0</v>
      </c>
      <c r="DK32" s="203">
        <v>0</v>
      </c>
      <c r="DL32" s="203">
        <v>0</v>
      </c>
      <c r="DM32" s="203">
        <v>0</v>
      </c>
      <c r="DN32" s="203">
        <v>0</v>
      </c>
      <c r="DO32" s="203">
        <v>0</v>
      </c>
      <c r="DP32" s="203">
        <v>0</v>
      </c>
      <c r="DQ32" s="203">
        <v>0</v>
      </c>
      <c r="DR32" s="203">
        <v>0</v>
      </c>
      <c r="DS32" s="202">
        <v>0</v>
      </c>
      <c r="DT32" s="200">
        <v>0</v>
      </c>
      <c r="DU32" s="203">
        <v>0</v>
      </c>
      <c r="DV32" s="203">
        <v>0</v>
      </c>
      <c r="DW32" s="203">
        <v>0</v>
      </c>
      <c r="DX32" s="203">
        <v>0</v>
      </c>
      <c r="DY32" s="203">
        <v>0</v>
      </c>
      <c r="DZ32" s="203">
        <v>0</v>
      </c>
      <c r="EA32" s="203">
        <v>0</v>
      </c>
      <c r="EB32" s="203">
        <v>0</v>
      </c>
      <c r="EC32" s="203">
        <v>0</v>
      </c>
      <c r="ED32" s="203">
        <v>0</v>
      </c>
      <c r="EE32" s="202">
        <v>0</v>
      </c>
      <c r="EF32" s="200">
        <v>0</v>
      </c>
      <c r="EG32" s="203">
        <v>0</v>
      </c>
      <c r="EH32" s="203">
        <v>0</v>
      </c>
      <c r="EI32" s="203">
        <v>0</v>
      </c>
      <c r="EJ32" s="203">
        <v>0</v>
      </c>
      <c r="EK32" s="203">
        <v>0</v>
      </c>
      <c r="EL32" s="203">
        <v>0.2</v>
      </c>
      <c r="EM32" s="203">
        <v>0</v>
      </c>
      <c r="EN32" s="203">
        <v>0</v>
      </c>
      <c r="EO32" s="203">
        <v>0</v>
      </c>
      <c r="EP32" s="203">
        <v>0</v>
      </c>
      <c r="EQ32" s="202">
        <v>0</v>
      </c>
      <c r="ER32" s="200">
        <v>0</v>
      </c>
      <c r="ES32" s="203">
        <v>0</v>
      </c>
      <c r="ET32" s="203">
        <v>0</v>
      </c>
      <c r="EU32" s="203">
        <v>0</v>
      </c>
      <c r="EV32" s="203">
        <v>0</v>
      </c>
      <c r="EW32" s="203">
        <v>0</v>
      </c>
      <c r="EX32" s="203">
        <v>0</v>
      </c>
      <c r="EY32" s="203">
        <v>0</v>
      </c>
      <c r="EZ32" s="203">
        <v>0</v>
      </c>
      <c r="FA32" s="203">
        <v>0</v>
      </c>
      <c r="FB32" s="203">
        <v>0</v>
      </c>
      <c r="FC32" s="202">
        <v>0</v>
      </c>
      <c r="FD32" s="200">
        <v>0</v>
      </c>
      <c r="FE32" s="203">
        <v>0</v>
      </c>
      <c r="FF32" s="203">
        <v>0</v>
      </c>
      <c r="FG32" s="203">
        <v>0</v>
      </c>
      <c r="FH32" s="203">
        <v>0</v>
      </c>
      <c r="FI32" s="203">
        <v>0</v>
      </c>
      <c r="FJ32" s="203">
        <v>0</v>
      </c>
      <c r="FK32" s="203">
        <v>0</v>
      </c>
      <c r="FL32" s="203">
        <v>0</v>
      </c>
      <c r="FM32" s="203">
        <v>0</v>
      </c>
      <c r="FN32" s="203">
        <v>0</v>
      </c>
      <c r="FO32" s="202">
        <v>0</v>
      </c>
      <c r="FP32" s="200">
        <v>0</v>
      </c>
      <c r="FQ32" s="203">
        <v>0</v>
      </c>
      <c r="FR32" s="203">
        <v>0</v>
      </c>
      <c r="FS32" s="203">
        <v>0</v>
      </c>
      <c r="FT32" s="203">
        <v>0</v>
      </c>
      <c r="FU32" s="203">
        <v>0</v>
      </c>
      <c r="FV32" s="203">
        <v>0</v>
      </c>
      <c r="FW32" s="203">
        <v>0</v>
      </c>
      <c r="FX32" s="203">
        <v>0</v>
      </c>
      <c r="FY32" s="203">
        <v>0</v>
      </c>
      <c r="FZ32" s="203">
        <v>0</v>
      </c>
      <c r="GA32" s="202">
        <v>0</v>
      </c>
      <c r="GB32" s="200">
        <v>0</v>
      </c>
      <c r="GC32" s="203">
        <v>0</v>
      </c>
      <c r="GD32" s="203">
        <v>0</v>
      </c>
      <c r="GE32" s="203">
        <v>0.01</v>
      </c>
      <c r="GF32" s="203">
        <v>0</v>
      </c>
      <c r="GG32" s="203">
        <v>0</v>
      </c>
      <c r="GH32" s="203">
        <v>0</v>
      </c>
      <c r="GI32" s="203">
        <v>0</v>
      </c>
      <c r="GJ32" s="203">
        <v>0</v>
      </c>
      <c r="GK32" s="203">
        <v>0</v>
      </c>
      <c r="GL32" s="203">
        <v>0</v>
      </c>
      <c r="GM32" s="202">
        <v>0</v>
      </c>
      <c r="GN32" s="200">
        <v>0</v>
      </c>
      <c r="GO32" s="203">
        <v>0</v>
      </c>
      <c r="GP32" s="203">
        <v>0</v>
      </c>
      <c r="GQ32" s="203">
        <v>0</v>
      </c>
      <c r="GR32" s="203">
        <v>0</v>
      </c>
      <c r="GS32" s="203">
        <v>0</v>
      </c>
      <c r="GT32" s="203">
        <v>0</v>
      </c>
      <c r="GU32" s="203">
        <v>0</v>
      </c>
      <c r="GV32" s="203">
        <v>0</v>
      </c>
      <c r="GW32" s="203">
        <v>0</v>
      </c>
      <c r="GX32" s="203">
        <v>0</v>
      </c>
      <c r="GY32" s="203">
        <v>0</v>
      </c>
      <c r="GZ32" s="200">
        <v>0</v>
      </c>
      <c r="HA32" s="203">
        <v>0</v>
      </c>
      <c r="HB32" s="203">
        <v>0</v>
      </c>
      <c r="HC32" s="203">
        <v>0</v>
      </c>
      <c r="HD32" s="203">
        <v>0</v>
      </c>
      <c r="HE32" s="203">
        <v>0</v>
      </c>
      <c r="HF32" s="203">
        <v>0</v>
      </c>
      <c r="HG32" s="203">
        <v>0</v>
      </c>
      <c r="HH32" s="203">
        <v>0</v>
      </c>
      <c r="HI32" s="203">
        <v>0</v>
      </c>
      <c r="HJ32" s="203">
        <v>0</v>
      </c>
      <c r="HK32" s="203">
        <v>0</v>
      </c>
      <c r="HL32" s="200">
        <v>0</v>
      </c>
      <c r="HM32" s="203">
        <v>0</v>
      </c>
      <c r="HN32" s="203">
        <v>0</v>
      </c>
      <c r="HO32" s="203">
        <v>0</v>
      </c>
      <c r="HP32" s="203">
        <v>0</v>
      </c>
      <c r="HQ32" s="203">
        <v>0</v>
      </c>
      <c r="HR32" s="203">
        <v>0</v>
      </c>
      <c r="HS32" s="203">
        <v>0</v>
      </c>
      <c r="HT32" s="203">
        <v>0</v>
      </c>
      <c r="HU32" s="203">
        <v>0</v>
      </c>
      <c r="HV32" s="203">
        <v>0</v>
      </c>
      <c r="HW32" s="203">
        <v>0</v>
      </c>
      <c r="HX32" s="200">
        <v>0</v>
      </c>
      <c r="HY32" s="203">
        <v>0</v>
      </c>
      <c r="HZ32" s="203">
        <v>0</v>
      </c>
      <c r="IA32" s="203">
        <v>0</v>
      </c>
      <c r="IB32" s="203">
        <v>0</v>
      </c>
      <c r="IC32" s="203">
        <v>0</v>
      </c>
      <c r="ID32" s="203">
        <v>0</v>
      </c>
      <c r="IE32" s="203">
        <v>0</v>
      </c>
      <c r="IF32" s="203">
        <v>0</v>
      </c>
      <c r="IG32" s="203">
        <v>0</v>
      </c>
      <c r="IH32" s="203">
        <v>0</v>
      </c>
      <c r="II32" s="203">
        <v>0</v>
      </c>
      <c r="IJ32" s="200">
        <v>0</v>
      </c>
      <c r="IK32" s="203">
        <v>0</v>
      </c>
      <c r="IL32" s="203">
        <v>0</v>
      </c>
      <c r="IM32" s="203">
        <v>0</v>
      </c>
      <c r="IN32" s="203">
        <v>0</v>
      </c>
      <c r="IO32" s="203">
        <v>0</v>
      </c>
      <c r="IP32" s="203">
        <v>0</v>
      </c>
      <c r="IQ32" s="203">
        <v>0</v>
      </c>
      <c r="IR32" s="203">
        <v>0</v>
      </c>
      <c r="IS32" s="203">
        <v>0</v>
      </c>
      <c r="IT32" s="203">
        <v>0</v>
      </c>
      <c r="IU32" s="203">
        <v>0</v>
      </c>
      <c r="IV32" s="200">
        <v>0</v>
      </c>
      <c r="IW32" s="201">
        <v>0</v>
      </c>
      <c r="IX32" s="201">
        <v>0</v>
      </c>
      <c r="IY32" s="201">
        <v>0</v>
      </c>
      <c r="IZ32" s="201">
        <v>0</v>
      </c>
      <c r="JA32" s="201">
        <v>0</v>
      </c>
      <c r="JB32" s="201">
        <v>0</v>
      </c>
      <c r="JC32" s="201">
        <v>0</v>
      </c>
      <c r="JD32" s="213" t="s">
        <v>234</v>
      </c>
      <c r="JE32" s="213">
        <v>0</v>
      </c>
      <c r="JF32" s="213">
        <v>0</v>
      </c>
      <c r="JG32" s="213">
        <v>0</v>
      </c>
      <c r="JH32" s="214">
        <v>0</v>
      </c>
      <c r="JI32" s="213">
        <v>0</v>
      </c>
      <c r="JJ32" s="213">
        <v>0</v>
      </c>
      <c r="JK32" s="213">
        <v>0</v>
      </c>
      <c r="JL32" s="213">
        <v>0</v>
      </c>
      <c r="JM32" s="213">
        <v>0</v>
      </c>
      <c r="JN32" s="213">
        <v>0</v>
      </c>
      <c r="JO32" s="213">
        <v>0</v>
      </c>
      <c r="JP32" s="213">
        <v>0</v>
      </c>
      <c r="JQ32" s="213">
        <v>0</v>
      </c>
      <c r="JR32" s="213">
        <v>0</v>
      </c>
      <c r="JS32" s="215">
        <v>0</v>
      </c>
      <c r="JT32" s="207"/>
      <c r="JU32" s="216">
        <f t="shared" si="0"/>
        <v>0</v>
      </c>
      <c r="JV32" s="217">
        <f t="shared" si="1"/>
        <v>0</v>
      </c>
    </row>
    <row r="33" spans="2:286">
      <c r="B33" s="198">
        <v>27</v>
      </c>
      <c r="C33" s="199" t="s">
        <v>23</v>
      </c>
      <c r="D33" s="200">
        <v>36.012999999999998</v>
      </c>
      <c r="E33" s="201">
        <v>604.88099999999997</v>
      </c>
      <c r="F33" s="201">
        <v>23.212</v>
      </c>
      <c r="G33" s="201">
        <v>47.372999999999998</v>
      </c>
      <c r="H33" s="201">
        <v>504.48099999999999</v>
      </c>
      <c r="I33" s="201">
        <v>30.178000000000001</v>
      </c>
      <c r="J33" s="201">
        <v>37.673999999999999</v>
      </c>
      <c r="K33" s="201">
        <v>309.904</v>
      </c>
      <c r="L33" s="201">
        <v>111.65600000000001</v>
      </c>
      <c r="M33" s="201">
        <v>1.1859999999999999</v>
      </c>
      <c r="N33" s="201">
        <v>21.079000000000001</v>
      </c>
      <c r="O33" s="202">
        <v>27.123000000000001</v>
      </c>
      <c r="P33" s="200">
        <v>43.988</v>
      </c>
      <c r="Q33" s="201">
        <v>92.632999999999996</v>
      </c>
      <c r="R33" s="201">
        <v>125.696</v>
      </c>
      <c r="S33" s="201">
        <v>89.331999999999994</v>
      </c>
      <c r="T33" s="201">
        <v>52.993000000000002</v>
      </c>
      <c r="U33" s="201">
        <v>599.91399999999999</v>
      </c>
      <c r="V33" s="201">
        <v>54.918999999999997</v>
      </c>
      <c r="W33" s="201">
        <v>9.2210000000000001</v>
      </c>
      <c r="X33" s="201">
        <v>52.954000000000001</v>
      </c>
      <c r="Y33" s="201">
        <v>11.833</v>
      </c>
      <c r="Z33" s="203">
        <v>132.922</v>
      </c>
      <c r="AA33" s="202">
        <v>0</v>
      </c>
      <c r="AB33" s="200">
        <v>25.45</v>
      </c>
      <c r="AC33" s="203">
        <v>57.658000000000001</v>
      </c>
      <c r="AD33" s="203">
        <v>67.917000000000002</v>
      </c>
      <c r="AE33" s="203">
        <v>58.664999999999999</v>
      </c>
      <c r="AF33" s="203">
        <v>0</v>
      </c>
      <c r="AG33" s="203">
        <v>74.084000000000003</v>
      </c>
      <c r="AH33" s="203">
        <v>69.790999999999997</v>
      </c>
      <c r="AI33" s="203">
        <v>15.144</v>
      </c>
      <c r="AJ33" s="203">
        <v>48.201000000000001</v>
      </c>
      <c r="AK33" s="203">
        <v>68.774000000000001</v>
      </c>
      <c r="AL33" s="203">
        <v>53.195999999999998</v>
      </c>
      <c r="AM33" s="202">
        <v>141.86000000000001</v>
      </c>
      <c r="AN33" s="200">
        <v>57.866</v>
      </c>
      <c r="AO33" s="203">
        <v>85.415999999999997</v>
      </c>
      <c r="AP33" s="203">
        <v>63.24</v>
      </c>
      <c r="AQ33" s="203">
        <v>0</v>
      </c>
      <c r="AR33" s="203">
        <v>81.16</v>
      </c>
      <c r="AS33" s="203">
        <v>140.012</v>
      </c>
      <c r="AT33" s="203">
        <v>158.69999999999999</v>
      </c>
      <c r="AU33" s="203">
        <v>48.1</v>
      </c>
      <c r="AV33" s="203">
        <v>176.87799999999999</v>
      </c>
      <c r="AW33" s="203">
        <v>43.585000000000001</v>
      </c>
      <c r="AX33" s="203">
        <v>112.16</v>
      </c>
      <c r="AY33" s="202">
        <v>186.56299999999999</v>
      </c>
      <c r="AZ33" s="200">
        <v>58.24</v>
      </c>
      <c r="BA33" s="203">
        <v>62.795000000000002</v>
      </c>
      <c r="BB33" s="203">
        <v>71.344999999999999</v>
      </c>
      <c r="BC33" s="203">
        <v>82.902000000000001</v>
      </c>
      <c r="BD33" s="203">
        <v>111.93</v>
      </c>
      <c r="BE33" s="203">
        <v>182.34299999999999</v>
      </c>
      <c r="BF33" s="203">
        <v>232.7</v>
      </c>
      <c r="BG33" s="203">
        <v>91.102000000000004</v>
      </c>
      <c r="BH33" s="203">
        <v>83.56</v>
      </c>
      <c r="BI33" s="203">
        <v>135.99</v>
      </c>
      <c r="BJ33" s="203">
        <v>88.15</v>
      </c>
      <c r="BK33" s="202">
        <v>197.25</v>
      </c>
      <c r="BL33" s="200">
        <v>35.47</v>
      </c>
      <c r="BM33" s="203">
        <v>13.034000000000001</v>
      </c>
      <c r="BN33" s="203">
        <v>120.994</v>
      </c>
      <c r="BO33" s="203">
        <v>19.18</v>
      </c>
      <c r="BP33" s="203">
        <v>21.635000000000002</v>
      </c>
      <c r="BQ33" s="203">
        <v>4.95</v>
      </c>
      <c r="BR33" s="203">
        <v>84.034000000000006</v>
      </c>
      <c r="BS33" s="203">
        <v>99.998999999999995</v>
      </c>
      <c r="BT33" s="203">
        <v>95.632999999999996</v>
      </c>
      <c r="BU33" s="203">
        <v>140.19999999999999</v>
      </c>
      <c r="BV33" s="203">
        <v>113.072</v>
      </c>
      <c r="BW33" s="202">
        <v>93.5</v>
      </c>
      <c r="BX33" s="200">
        <v>95.001999999999995</v>
      </c>
      <c r="BY33" s="203">
        <v>204.01599999999999</v>
      </c>
      <c r="BZ33" s="203">
        <v>0</v>
      </c>
      <c r="CA33" s="203">
        <v>0</v>
      </c>
      <c r="CB33" s="203">
        <v>0</v>
      </c>
      <c r="CC33" s="203">
        <v>0</v>
      </c>
      <c r="CD33" s="203">
        <v>0</v>
      </c>
      <c r="CE33" s="203">
        <v>0</v>
      </c>
      <c r="CF33" s="203">
        <v>0</v>
      </c>
      <c r="CG33" s="203">
        <v>0</v>
      </c>
      <c r="CH33" s="203">
        <v>0.1</v>
      </c>
      <c r="CI33" s="202">
        <v>3.911</v>
      </c>
      <c r="CJ33" s="200">
        <v>0</v>
      </c>
      <c r="CK33" s="203">
        <v>87.483000000000004</v>
      </c>
      <c r="CL33" s="203">
        <v>0</v>
      </c>
      <c r="CM33" s="203">
        <v>0</v>
      </c>
      <c r="CN33" s="203">
        <v>5.0000000000000001E-3</v>
      </c>
      <c r="CO33" s="203">
        <v>0.28999999999999998</v>
      </c>
      <c r="CP33" s="203">
        <v>0.01</v>
      </c>
      <c r="CQ33" s="203">
        <v>0</v>
      </c>
      <c r="CR33" s="203">
        <v>0</v>
      </c>
      <c r="CS33" s="203">
        <v>0.2</v>
      </c>
      <c r="CT33" s="203">
        <v>2.5000000000000001E-2</v>
      </c>
      <c r="CU33" s="202">
        <v>0</v>
      </c>
      <c r="CV33" s="200">
        <v>0</v>
      </c>
      <c r="CW33" s="203">
        <v>0</v>
      </c>
      <c r="CX33" s="203">
        <v>3.1880000000000002</v>
      </c>
      <c r="CY33" s="203">
        <v>0</v>
      </c>
      <c r="CZ33" s="203">
        <v>0</v>
      </c>
      <c r="DA33" s="203">
        <v>0</v>
      </c>
      <c r="DB33" s="203">
        <v>0</v>
      </c>
      <c r="DC33" s="203">
        <v>0.83099999999999996</v>
      </c>
      <c r="DD33" s="203">
        <v>9.5000000000000001E-2</v>
      </c>
      <c r="DE33" s="203">
        <v>0.3</v>
      </c>
      <c r="DF33" s="203">
        <v>0.45</v>
      </c>
      <c r="DG33" s="202">
        <v>0.55000000000000004</v>
      </c>
      <c r="DH33" s="200">
        <v>60.96</v>
      </c>
      <c r="DI33" s="203">
        <v>0.2</v>
      </c>
      <c r="DJ33" s="203">
        <v>0.85</v>
      </c>
      <c r="DK33" s="203">
        <v>0.25</v>
      </c>
      <c r="DL33" s="203">
        <v>0.25</v>
      </c>
      <c r="DM33" s="203">
        <v>0.4</v>
      </c>
      <c r="DN33" s="203">
        <v>0.65</v>
      </c>
      <c r="DO33" s="203">
        <v>0.5</v>
      </c>
      <c r="DP33" s="203">
        <v>0.7</v>
      </c>
      <c r="DQ33" s="203">
        <v>0.4</v>
      </c>
      <c r="DR33" s="203">
        <v>0</v>
      </c>
      <c r="DS33" s="202">
        <v>0.35</v>
      </c>
      <c r="DT33" s="200">
        <v>0.65</v>
      </c>
      <c r="DU33" s="203">
        <v>0.8</v>
      </c>
      <c r="DV33" s="203">
        <v>0.5</v>
      </c>
      <c r="DW33" s="203">
        <v>8.1649999999999991</v>
      </c>
      <c r="DX33" s="203">
        <v>1.25</v>
      </c>
      <c r="DY33" s="203">
        <v>0.6</v>
      </c>
      <c r="DZ33" s="203">
        <v>0.55000000000000004</v>
      </c>
      <c r="EA33" s="203">
        <v>0.8</v>
      </c>
      <c r="EB33" s="203">
        <v>1.2</v>
      </c>
      <c r="EC33" s="203">
        <v>1.2</v>
      </c>
      <c r="ED33" s="203">
        <v>0.9</v>
      </c>
      <c r="EE33" s="202">
        <v>0.5</v>
      </c>
      <c r="EF33" s="200">
        <v>0.5</v>
      </c>
      <c r="EG33" s="203">
        <v>0.65</v>
      </c>
      <c r="EH33" s="203">
        <v>0.95</v>
      </c>
      <c r="EI33" s="203">
        <v>0.375</v>
      </c>
      <c r="EJ33" s="203">
        <v>1.1639999999999999</v>
      </c>
      <c r="EK33" s="203">
        <v>1.54</v>
      </c>
      <c r="EL33" s="203">
        <v>0.7</v>
      </c>
      <c r="EM33" s="203">
        <v>558.53200000000004</v>
      </c>
      <c r="EN33" s="203">
        <v>0.7</v>
      </c>
      <c r="EO33" s="203">
        <v>1.05</v>
      </c>
      <c r="EP33" s="203">
        <v>2.0350000000000001</v>
      </c>
      <c r="EQ33" s="202">
        <v>1.05</v>
      </c>
      <c r="ER33" s="200">
        <v>0.7</v>
      </c>
      <c r="ES33" s="203">
        <v>0.7</v>
      </c>
      <c r="ET33" s="203">
        <v>0.7</v>
      </c>
      <c r="EU33" s="203">
        <v>0.78</v>
      </c>
      <c r="EV33" s="203">
        <v>1.05</v>
      </c>
      <c r="EW33" s="203">
        <v>1.4</v>
      </c>
      <c r="EX33" s="203">
        <v>0.35</v>
      </c>
      <c r="EY33" s="203">
        <v>0.7</v>
      </c>
      <c r="EZ33" s="203">
        <v>5.1449999999999996</v>
      </c>
      <c r="FA33" s="203">
        <v>1.4</v>
      </c>
      <c r="FB33" s="203">
        <v>0.7</v>
      </c>
      <c r="FC33" s="202">
        <v>1.05</v>
      </c>
      <c r="FD33" s="200">
        <v>0.7</v>
      </c>
      <c r="FE33" s="203">
        <v>0.7</v>
      </c>
      <c r="FF33" s="203">
        <v>0</v>
      </c>
      <c r="FG33" s="203">
        <v>7.6999999999999999E-2</v>
      </c>
      <c r="FH33" s="203">
        <v>0</v>
      </c>
      <c r="FI33" s="203">
        <v>0</v>
      </c>
      <c r="FJ33" s="203">
        <v>11.766999999999999</v>
      </c>
      <c r="FK33" s="203">
        <v>0.02</v>
      </c>
      <c r="FL33" s="203">
        <v>0.76</v>
      </c>
      <c r="FM33" s="203">
        <v>1</v>
      </c>
      <c r="FN33" s="203">
        <v>1.2</v>
      </c>
      <c r="FO33" s="202">
        <v>0.8</v>
      </c>
      <c r="FP33" s="200">
        <v>2198.1179999999999</v>
      </c>
      <c r="FQ33" s="203">
        <v>1782.598</v>
      </c>
      <c r="FR33" s="203">
        <v>1632.7840000000001</v>
      </c>
      <c r="FS33" s="203">
        <v>2887.7150000000001</v>
      </c>
      <c r="FT33" s="203">
        <v>2176.8159999999998</v>
      </c>
      <c r="FU33" s="203">
        <v>2740.0529999999999</v>
      </c>
      <c r="FV33" s="203">
        <v>3292.8969999999999</v>
      </c>
      <c r="FW33" s="203">
        <v>3043.933</v>
      </c>
      <c r="FX33" s="203">
        <v>3103.3719999999998</v>
      </c>
      <c r="FY33" s="203">
        <v>2800.1689999999999</v>
      </c>
      <c r="FZ33" s="203">
        <v>2119.1849999999999</v>
      </c>
      <c r="GA33" s="202">
        <v>3111.12</v>
      </c>
      <c r="GB33" s="200">
        <v>2929.192</v>
      </c>
      <c r="GC33" s="203">
        <v>2035.615</v>
      </c>
      <c r="GD33" s="203">
        <v>2459.864</v>
      </c>
      <c r="GE33" s="203">
        <v>2043.297</v>
      </c>
      <c r="GF33" s="203">
        <v>3469.8449999999998</v>
      </c>
      <c r="GG33" s="203">
        <v>2822.299</v>
      </c>
      <c r="GH33" s="203">
        <v>2805.58</v>
      </c>
      <c r="GI33" s="203">
        <v>2675.0390000000002</v>
      </c>
      <c r="GJ33" s="203">
        <v>3197.7</v>
      </c>
      <c r="GK33" s="203">
        <v>2880.7460000000001</v>
      </c>
      <c r="GL33" s="203">
        <v>2323.8209999999999</v>
      </c>
      <c r="GM33" s="202">
        <v>2974.3290000000002</v>
      </c>
      <c r="GN33" s="200">
        <v>2421.2069999999999</v>
      </c>
      <c r="GO33" s="203">
        <v>1818.09</v>
      </c>
      <c r="GP33" s="203">
        <v>1608.83</v>
      </c>
      <c r="GQ33" s="203">
        <v>2266.5189999999998</v>
      </c>
      <c r="GR33" s="203">
        <v>2129.7649999999999</v>
      </c>
      <c r="GS33" s="203">
        <v>3331.1880000000001</v>
      </c>
      <c r="GT33" s="203">
        <v>2786.2040000000002</v>
      </c>
      <c r="GU33" s="203">
        <v>2605.0529999999999</v>
      </c>
      <c r="GV33" s="203">
        <v>2384.6030000000001</v>
      </c>
      <c r="GW33" s="203">
        <v>3440.1390000000001</v>
      </c>
      <c r="GX33" s="203">
        <v>2597.0920000000001</v>
      </c>
      <c r="GY33" s="203">
        <v>3274.48</v>
      </c>
      <c r="GZ33" s="200">
        <v>2774.6210000000001</v>
      </c>
      <c r="HA33" s="203">
        <v>1450.672</v>
      </c>
      <c r="HB33" s="203">
        <v>2883.1239999999998</v>
      </c>
      <c r="HC33" s="203">
        <v>2217.8380000000002</v>
      </c>
      <c r="HD33" s="203">
        <v>2706.3069999999998</v>
      </c>
      <c r="HE33" s="203">
        <v>2647.9520000000002</v>
      </c>
      <c r="HF33" s="203">
        <v>3541.8119999999999</v>
      </c>
      <c r="HG33" s="203">
        <v>3068.1849999999999</v>
      </c>
      <c r="HH33" s="203">
        <v>2915.4850000000001</v>
      </c>
      <c r="HI33" s="203">
        <v>2467.15</v>
      </c>
      <c r="HJ33" s="203">
        <v>2920.2249999999999</v>
      </c>
      <c r="HK33" s="203">
        <v>2572.032854</v>
      </c>
      <c r="HL33" s="200">
        <v>2953.2695899999999</v>
      </c>
      <c r="HM33" s="203">
        <v>2735.7290600000001</v>
      </c>
      <c r="HN33" s="203">
        <v>1296.7860000000001</v>
      </c>
      <c r="HO33" s="203">
        <v>947.4011999999999</v>
      </c>
      <c r="HP33" s="203">
        <v>772.40039999999999</v>
      </c>
      <c r="HQ33" s="203">
        <v>538.2970499999999</v>
      </c>
      <c r="HR33" s="203">
        <v>859.84354000000008</v>
      </c>
      <c r="HS33" s="203">
        <v>843.44960000000003</v>
      </c>
      <c r="HT33" s="203">
        <v>863.57540000000006</v>
      </c>
      <c r="HU33" s="203">
        <v>861.76723040000013</v>
      </c>
      <c r="HV33" s="203">
        <v>670.73559999999998</v>
      </c>
      <c r="HW33" s="203">
        <v>804.33659999999998</v>
      </c>
      <c r="HX33" s="200">
        <v>611.80696999999998</v>
      </c>
      <c r="HY33" s="203">
        <v>677.10996999999998</v>
      </c>
      <c r="HZ33" s="203">
        <v>859.38434999999993</v>
      </c>
      <c r="IA33" s="203">
        <v>573.86800000000005</v>
      </c>
      <c r="IB33" s="203">
        <v>1067.1990000000001</v>
      </c>
      <c r="IC33" s="203">
        <v>543.029</v>
      </c>
      <c r="ID33" s="203">
        <v>311.44394</v>
      </c>
      <c r="IE33" s="203">
        <v>436.79250000000002</v>
      </c>
      <c r="IF33" s="203">
        <v>641.5444</v>
      </c>
      <c r="IG33" s="203">
        <v>341.31099999999998</v>
      </c>
      <c r="IH33" s="203">
        <v>1468.4709559999997</v>
      </c>
      <c r="II33" s="203">
        <v>479.51271999999994</v>
      </c>
      <c r="IJ33" s="200">
        <v>924.22089999999992</v>
      </c>
      <c r="IK33" s="203">
        <v>663.91587539999989</v>
      </c>
      <c r="IL33" s="203">
        <v>1171.4133100000001</v>
      </c>
      <c r="IM33" s="203">
        <v>1462.5566000000003</v>
      </c>
      <c r="IN33" s="203">
        <v>891.62519999999995</v>
      </c>
      <c r="IO33" s="203">
        <v>2025.5646000000002</v>
      </c>
      <c r="IP33" s="203">
        <v>1899.4069999999999</v>
      </c>
      <c r="IQ33" s="203">
        <v>3785.1770000000001</v>
      </c>
      <c r="IR33" s="203">
        <v>4073.0940000000001</v>
      </c>
      <c r="IS33" s="203">
        <v>3325.7159999999999</v>
      </c>
      <c r="IT33" s="203">
        <v>3691.277</v>
      </c>
      <c r="IU33" s="203">
        <v>4958.5110000000004</v>
      </c>
      <c r="IV33" s="200">
        <v>2833.7799100000002</v>
      </c>
      <c r="IW33" s="201">
        <v>2210.6997999999999</v>
      </c>
      <c r="IX33" s="201">
        <v>3429.3649999999998</v>
      </c>
      <c r="IY33" s="201">
        <v>2297.7727300000001</v>
      </c>
      <c r="IZ33" s="201">
        <v>4746.0322300000007</v>
      </c>
      <c r="JA33" s="201">
        <v>4955.8</v>
      </c>
      <c r="JB33" s="201">
        <v>3088</v>
      </c>
      <c r="JC33" s="201">
        <v>3817.3</v>
      </c>
      <c r="JD33" s="213">
        <v>5207.8450600000015</v>
      </c>
      <c r="JE33" s="213">
        <v>4539.8999999999996</v>
      </c>
      <c r="JF33" s="213">
        <v>6265.177529999999</v>
      </c>
      <c r="JG33" s="213">
        <v>5148.6196899999995</v>
      </c>
      <c r="JH33" s="214">
        <v>3729</v>
      </c>
      <c r="JI33" s="213">
        <v>3114.0156200000001</v>
      </c>
      <c r="JJ33" s="213">
        <v>2420.3737900000001</v>
      </c>
      <c r="JK33" s="213">
        <v>2366.9217899999999</v>
      </c>
      <c r="JL33" s="213">
        <v>3666.5371399999995</v>
      </c>
      <c r="JM33" s="213">
        <v>3543.0030000000002</v>
      </c>
      <c r="JN33" s="213">
        <v>3710.1535899999999</v>
      </c>
      <c r="JO33" s="213">
        <v>3236.8772800000002</v>
      </c>
      <c r="JP33" s="213">
        <v>3268.17569</v>
      </c>
      <c r="JQ33" s="213">
        <v>2812.1703199999997</v>
      </c>
      <c r="JR33" s="213">
        <v>2220.89986</v>
      </c>
      <c r="JS33" s="215">
        <v>4166.4440400000003</v>
      </c>
      <c r="JT33" s="207"/>
      <c r="JU33" s="216">
        <f t="shared" si="0"/>
        <v>87.601616580767427</v>
      </c>
      <c r="JV33" s="217">
        <f t="shared" si="1"/>
        <v>-19.07648475003208</v>
      </c>
    </row>
    <row r="34" spans="2:286">
      <c r="B34" s="212">
        <v>28</v>
      </c>
      <c r="C34" s="199" t="s">
        <v>84</v>
      </c>
      <c r="D34" s="200">
        <v>4.3280000000000003</v>
      </c>
      <c r="E34" s="201">
        <v>4.6559999999999997</v>
      </c>
      <c r="F34" s="201">
        <v>2.246</v>
      </c>
      <c r="G34" s="201">
        <v>3.3740000000000001</v>
      </c>
      <c r="H34" s="201">
        <v>25.391999999999999</v>
      </c>
      <c r="I34" s="201">
        <v>4.32</v>
      </c>
      <c r="J34" s="201">
        <v>1.901</v>
      </c>
      <c r="K34" s="201">
        <v>1.296</v>
      </c>
      <c r="L34" s="201">
        <v>8.4350000000000005</v>
      </c>
      <c r="M34" s="201">
        <v>9.3629999999999995</v>
      </c>
      <c r="N34" s="201">
        <v>5.3570000000000002</v>
      </c>
      <c r="O34" s="202">
        <v>2.8530000000000002</v>
      </c>
      <c r="P34" s="200">
        <v>6.7560000000000002</v>
      </c>
      <c r="Q34" s="201">
        <v>11.935</v>
      </c>
      <c r="R34" s="201">
        <v>2.1560000000000001</v>
      </c>
      <c r="S34" s="201">
        <v>2.593</v>
      </c>
      <c r="T34" s="201">
        <v>5.0990000000000002</v>
      </c>
      <c r="U34" s="201">
        <v>1.3819999999999999</v>
      </c>
      <c r="V34" s="201">
        <v>5.3</v>
      </c>
      <c r="W34" s="201">
        <v>3.726</v>
      </c>
      <c r="X34" s="201">
        <v>1.728</v>
      </c>
      <c r="Y34" s="201">
        <v>6.1239999999999997</v>
      </c>
      <c r="Z34" s="203">
        <v>4.1369999999999996</v>
      </c>
      <c r="AA34" s="202">
        <v>11.509</v>
      </c>
      <c r="AB34" s="200">
        <v>3.0339999999999998</v>
      </c>
      <c r="AC34" s="203">
        <v>2.16</v>
      </c>
      <c r="AD34" s="203">
        <v>7.8559999999999999</v>
      </c>
      <c r="AE34" s="203">
        <v>5.3250000000000002</v>
      </c>
      <c r="AF34" s="203">
        <v>6.8040000000000003</v>
      </c>
      <c r="AG34" s="203">
        <v>1.419</v>
      </c>
      <c r="AH34" s="203">
        <v>2.7210000000000001</v>
      </c>
      <c r="AI34" s="203">
        <v>6.1070000000000002</v>
      </c>
      <c r="AJ34" s="203">
        <v>4.22</v>
      </c>
      <c r="AK34" s="203">
        <v>8.2810000000000006</v>
      </c>
      <c r="AL34" s="203">
        <v>2.8809999999999998</v>
      </c>
      <c r="AM34" s="202">
        <v>16.565000000000001</v>
      </c>
      <c r="AN34" s="200">
        <v>1.585</v>
      </c>
      <c r="AO34" s="203">
        <v>0</v>
      </c>
      <c r="AP34" s="203">
        <v>0.01</v>
      </c>
      <c r="AQ34" s="203">
        <v>54.194000000000003</v>
      </c>
      <c r="AR34" s="203">
        <v>3.1240000000000001</v>
      </c>
      <c r="AS34" s="203">
        <v>14.439</v>
      </c>
      <c r="AT34" s="203">
        <v>6.9779999999999998</v>
      </c>
      <c r="AU34" s="203">
        <v>6.9770000000000003</v>
      </c>
      <c r="AV34" s="203">
        <v>6.0679999999999996</v>
      </c>
      <c r="AW34" s="203">
        <v>3.3580000000000001</v>
      </c>
      <c r="AX34" s="203">
        <v>4.4999999999999998E-2</v>
      </c>
      <c r="AY34" s="202">
        <v>7.4180000000000001</v>
      </c>
      <c r="AZ34" s="200">
        <v>0.16400000000000001</v>
      </c>
      <c r="BA34" s="203">
        <v>0</v>
      </c>
      <c r="BB34" s="203">
        <v>6.8000000000000005E-2</v>
      </c>
      <c r="BC34" s="203">
        <v>0</v>
      </c>
      <c r="BD34" s="203">
        <v>0</v>
      </c>
      <c r="BE34" s="203">
        <v>1.3879999999999999</v>
      </c>
      <c r="BF34" s="203">
        <v>1.4390000000000001</v>
      </c>
      <c r="BG34" s="203">
        <v>0</v>
      </c>
      <c r="BH34" s="203">
        <v>0</v>
      </c>
      <c r="BI34" s="203">
        <v>0</v>
      </c>
      <c r="BJ34" s="203">
        <v>0.111</v>
      </c>
      <c r="BK34" s="202">
        <v>0</v>
      </c>
      <c r="BL34" s="200">
        <v>0</v>
      </c>
      <c r="BM34" s="203">
        <v>11.52</v>
      </c>
      <c r="BN34" s="203">
        <v>2.1000000000000001E-2</v>
      </c>
      <c r="BO34" s="203">
        <v>2.5379999999999998</v>
      </c>
      <c r="BP34" s="203">
        <v>1.5</v>
      </c>
      <c r="BQ34" s="203">
        <v>13.369</v>
      </c>
      <c r="BR34" s="203">
        <v>0.129</v>
      </c>
      <c r="BS34" s="203">
        <v>0</v>
      </c>
      <c r="BT34" s="203">
        <v>4.7130000000000001</v>
      </c>
      <c r="BU34" s="203">
        <v>0.316</v>
      </c>
      <c r="BV34" s="203">
        <v>0.3</v>
      </c>
      <c r="BW34" s="202">
        <v>1.5489999999999999</v>
      </c>
      <c r="BX34" s="200">
        <v>0</v>
      </c>
      <c r="BY34" s="203">
        <v>0</v>
      </c>
      <c r="BZ34" s="203">
        <v>0</v>
      </c>
      <c r="CA34" s="203">
        <v>0</v>
      </c>
      <c r="CB34" s="203">
        <v>0.24</v>
      </c>
      <c r="CC34" s="203">
        <v>0</v>
      </c>
      <c r="CD34" s="203">
        <v>0</v>
      </c>
      <c r="CE34" s="203">
        <v>0</v>
      </c>
      <c r="CF34" s="203">
        <v>4.4999999999999998E-2</v>
      </c>
      <c r="CG34" s="203">
        <v>0</v>
      </c>
      <c r="CH34" s="203">
        <v>0</v>
      </c>
      <c r="CI34" s="202">
        <v>0.25</v>
      </c>
      <c r="CJ34" s="200">
        <v>0</v>
      </c>
      <c r="CK34" s="203">
        <v>0</v>
      </c>
      <c r="CL34" s="203">
        <v>2.7</v>
      </c>
      <c r="CM34" s="203">
        <v>0</v>
      </c>
      <c r="CN34" s="203">
        <v>0</v>
      </c>
      <c r="CO34" s="203">
        <v>4.3999999999999997E-2</v>
      </c>
      <c r="CP34" s="203">
        <v>0.10199999999999999</v>
      </c>
      <c r="CQ34" s="203">
        <v>0</v>
      </c>
      <c r="CR34" s="203">
        <v>0</v>
      </c>
      <c r="CS34" s="203">
        <v>0</v>
      </c>
      <c r="CT34" s="203">
        <v>0</v>
      </c>
      <c r="CU34" s="202">
        <v>0</v>
      </c>
      <c r="CV34" s="200">
        <v>0</v>
      </c>
      <c r="CW34" s="203">
        <v>0</v>
      </c>
      <c r="CX34" s="203">
        <v>0</v>
      </c>
      <c r="CY34" s="203">
        <v>0</v>
      </c>
      <c r="CZ34" s="203">
        <v>0</v>
      </c>
      <c r="DA34" s="203">
        <v>0</v>
      </c>
      <c r="DB34" s="203">
        <v>0</v>
      </c>
      <c r="DC34" s="203">
        <v>0</v>
      </c>
      <c r="DD34" s="203">
        <v>0</v>
      </c>
      <c r="DE34" s="203">
        <v>0</v>
      </c>
      <c r="DF34" s="203">
        <v>0</v>
      </c>
      <c r="DG34" s="202">
        <v>0</v>
      </c>
      <c r="DH34" s="200">
        <v>0</v>
      </c>
      <c r="DI34" s="203">
        <v>0</v>
      </c>
      <c r="DJ34" s="203">
        <v>0</v>
      </c>
      <c r="DK34" s="203">
        <v>0</v>
      </c>
      <c r="DL34" s="203">
        <v>0</v>
      </c>
      <c r="DM34" s="203">
        <v>0</v>
      </c>
      <c r="DN34" s="203">
        <v>0</v>
      </c>
      <c r="DO34" s="203">
        <v>0</v>
      </c>
      <c r="DP34" s="203">
        <v>0</v>
      </c>
      <c r="DQ34" s="203">
        <v>0</v>
      </c>
      <c r="DR34" s="203">
        <v>0</v>
      </c>
      <c r="DS34" s="202">
        <v>0</v>
      </c>
      <c r="DT34" s="200">
        <v>0</v>
      </c>
      <c r="DU34" s="203">
        <v>0</v>
      </c>
      <c r="DV34" s="203">
        <v>0</v>
      </c>
      <c r="DW34" s="203">
        <v>0</v>
      </c>
      <c r="DX34" s="203">
        <v>0</v>
      </c>
      <c r="DY34" s="203">
        <v>0</v>
      </c>
      <c r="DZ34" s="203">
        <v>0</v>
      </c>
      <c r="EA34" s="203">
        <v>0</v>
      </c>
      <c r="EB34" s="203">
        <v>7.4580000000000002</v>
      </c>
      <c r="EC34" s="203">
        <v>0</v>
      </c>
      <c r="ED34" s="203">
        <v>0</v>
      </c>
      <c r="EE34" s="202">
        <v>0</v>
      </c>
      <c r="EF34" s="200">
        <v>0</v>
      </c>
      <c r="EG34" s="203">
        <v>0</v>
      </c>
      <c r="EH34" s="203">
        <v>4.4279999999999999</v>
      </c>
      <c r="EI34" s="203">
        <v>0</v>
      </c>
      <c r="EJ34" s="203">
        <v>0</v>
      </c>
      <c r="EK34" s="203">
        <v>0</v>
      </c>
      <c r="EL34" s="203">
        <v>0</v>
      </c>
      <c r="EM34" s="203">
        <v>0</v>
      </c>
      <c r="EN34" s="203">
        <v>0</v>
      </c>
      <c r="EO34" s="203">
        <v>0</v>
      </c>
      <c r="EP34" s="203">
        <v>11.492000000000001</v>
      </c>
      <c r="EQ34" s="202">
        <v>0</v>
      </c>
      <c r="ER34" s="200">
        <v>0</v>
      </c>
      <c r="ES34" s="203">
        <v>0</v>
      </c>
      <c r="ET34" s="203">
        <v>0</v>
      </c>
      <c r="EU34" s="203">
        <v>0</v>
      </c>
      <c r="EV34" s="203">
        <v>0</v>
      </c>
      <c r="EW34" s="203">
        <v>0</v>
      </c>
      <c r="EX34" s="203">
        <v>0</v>
      </c>
      <c r="EY34" s="203">
        <v>0.2</v>
      </c>
      <c r="EZ34" s="203">
        <v>0</v>
      </c>
      <c r="FA34" s="203">
        <v>0</v>
      </c>
      <c r="FB34" s="203">
        <v>1.5</v>
      </c>
      <c r="FC34" s="202">
        <v>0</v>
      </c>
      <c r="FD34" s="200">
        <v>0.68</v>
      </c>
      <c r="FE34" s="203">
        <v>1.677</v>
      </c>
      <c r="FF34" s="203">
        <v>0.76500000000000001</v>
      </c>
      <c r="FG34" s="203">
        <v>3.278</v>
      </c>
      <c r="FH34" s="203">
        <v>2E-3</v>
      </c>
      <c r="FI34" s="203">
        <v>0</v>
      </c>
      <c r="FJ34" s="203">
        <v>22.74</v>
      </c>
      <c r="FK34" s="203">
        <v>0</v>
      </c>
      <c r="FL34" s="203">
        <v>0</v>
      </c>
      <c r="FM34" s="203">
        <v>3.3</v>
      </c>
      <c r="FN34" s="203">
        <v>0</v>
      </c>
      <c r="FO34" s="202">
        <v>0.27</v>
      </c>
      <c r="FP34" s="200">
        <v>0</v>
      </c>
      <c r="FQ34" s="203">
        <v>0</v>
      </c>
      <c r="FR34" s="203">
        <v>0</v>
      </c>
      <c r="FS34" s="203">
        <v>0</v>
      </c>
      <c r="FT34" s="203">
        <v>0</v>
      </c>
      <c r="FU34" s="203">
        <v>0</v>
      </c>
      <c r="FV34" s="203">
        <v>13.365</v>
      </c>
      <c r="FW34" s="203">
        <v>4.7839999999999998</v>
      </c>
      <c r="FX34" s="203">
        <v>6.7830000000000004</v>
      </c>
      <c r="FY34" s="203">
        <v>6.7350000000000003</v>
      </c>
      <c r="FZ34" s="203">
        <v>0</v>
      </c>
      <c r="GA34" s="202">
        <v>0</v>
      </c>
      <c r="GB34" s="200">
        <v>0</v>
      </c>
      <c r="GC34" s="203">
        <v>0</v>
      </c>
      <c r="GD34" s="203">
        <v>0</v>
      </c>
      <c r="GE34" s="203">
        <v>5.1319999999999997</v>
      </c>
      <c r="GF34" s="203">
        <v>0</v>
      </c>
      <c r="GG34" s="203">
        <v>0</v>
      </c>
      <c r="GH34" s="203">
        <v>0</v>
      </c>
      <c r="GI34" s="203">
        <v>0</v>
      </c>
      <c r="GJ34" s="203">
        <v>0</v>
      </c>
      <c r="GK34" s="203">
        <v>36.716000000000001</v>
      </c>
      <c r="GL34" s="203">
        <v>0</v>
      </c>
      <c r="GM34" s="202">
        <v>12.314</v>
      </c>
      <c r="GN34" s="200">
        <v>0</v>
      </c>
      <c r="GO34" s="203">
        <v>0</v>
      </c>
      <c r="GP34" s="203">
        <v>0</v>
      </c>
      <c r="GQ34" s="203">
        <v>0</v>
      </c>
      <c r="GR34" s="203">
        <v>0</v>
      </c>
      <c r="GS34" s="203">
        <v>0</v>
      </c>
      <c r="GT34" s="203">
        <v>0</v>
      </c>
      <c r="GU34" s="203">
        <v>1.069</v>
      </c>
      <c r="GV34" s="203">
        <v>0</v>
      </c>
      <c r="GW34" s="203">
        <v>0</v>
      </c>
      <c r="GX34" s="203">
        <v>0</v>
      </c>
      <c r="GY34" s="203">
        <v>0</v>
      </c>
      <c r="GZ34" s="200">
        <v>0</v>
      </c>
      <c r="HA34" s="203">
        <v>0</v>
      </c>
      <c r="HB34" s="203">
        <v>0.2</v>
      </c>
      <c r="HC34" s="203">
        <v>0</v>
      </c>
      <c r="HD34" s="203">
        <v>0</v>
      </c>
      <c r="HE34" s="203">
        <v>0</v>
      </c>
      <c r="HF34" s="203">
        <v>0</v>
      </c>
      <c r="HG34" s="203">
        <v>0</v>
      </c>
      <c r="HH34" s="203">
        <v>0</v>
      </c>
      <c r="HI34" s="203">
        <v>0</v>
      </c>
      <c r="HJ34" s="203">
        <v>0</v>
      </c>
      <c r="HK34" s="203">
        <v>0</v>
      </c>
      <c r="HL34" s="200">
        <v>0</v>
      </c>
      <c r="HM34" s="203">
        <v>0</v>
      </c>
      <c r="HN34" s="203">
        <v>0</v>
      </c>
      <c r="HO34" s="203">
        <v>0</v>
      </c>
      <c r="HP34" s="203">
        <v>0</v>
      </c>
      <c r="HQ34" s="203">
        <v>0</v>
      </c>
      <c r="HR34" s="203">
        <v>0</v>
      </c>
      <c r="HS34" s="203">
        <v>0</v>
      </c>
      <c r="HT34" s="203">
        <v>0</v>
      </c>
      <c r="HU34" s="203">
        <v>0</v>
      </c>
      <c r="HV34" s="203">
        <v>0</v>
      </c>
      <c r="HW34" s="203">
        <v>2.9771199999999998</v>
      </c>
      <c r="HX34" s="200">
        <v>0</v>
      </c>
      <c r="HY34" s="203">
        <v>9.5835600000000021</v>
      </c>
      <c r="HZ34" s="203">
        <v>4.4836800000000006</v>
      </c>
      <c r="IA34" s="203">
        <v>0</v>
      </c>
      <c r="IB34" s="203">
        <v>0</v>
      </c>
      <c r="IC34" s="203">
        <v>0</v>
      </c>
      <c r="ID34" s="203">
        <v>0</v>
      </c>
      <c r="IE34" s="203">
        <v>0</v>
      </c>
      <c r="IF34" s="203">
        <v>0</v>
      </c>
      <c r="IG34" s="203">
        <v>0</v>
      </c>
      <c r="IH34" s="203">
        <v>0</v>
      </c>
      <c r="II34" s="203">
        <v>0</v>
      </c>
      <c r="IJ34" s="200">
        <v>0</v>
      </c>
      <c r="IK34" s="203">
        <v>0</v>
      </c>
      <c r="IL34" s="203">
        <v>0</v>
      </c>
      <c r="IM34" s="203">
        <v>5.4249999999999998</v>
      </c>
      <c r="IN34" s="203">
        <v>7.7987500000000001</v>
      </c>
      <c r="IO34" s="203">
        <v>5.36</v>
      </c>
      <c r="IP34" s="203">
        <v>0</v>
      </c>
      <c r="IQ34" s="203">
        <v>0.80200000000000005</v>
      </c>
      <c r="IR34" s="203">
        <v>0</v>
      </c>
      <c r="IS34" s="203">
        <v>0</v>
      </c>
      <c r="IT34" s="203">
        <v>0</v>
      </c>
      <c r="IU34" s="203">
        <v>0</v>
      </c>
      <c r="IV34" s="200">
        <v>0</v>
      </c>
      <c r="IW34" s="201">
        <v>0</v>
      </c>
      <c r="IX34" s="201">
        <v>1.3009999999999999</v>
      </c>
      <c r="IY34" s="201">
        <v>0</v>
      </c>
      <c r="IZ34" s="201">
        <v>4.08</v>
      </c>
      <c r="JA34" s="201">
        <v>0</v>
      </c>
      <c r="JB34" s="201">
        <v>0</v>
      </c>
      <c r="JC34" s="201">
        <v>0</v>
      </c>
      <c r="JD34" s="213" t="s">
        <v>234</v>
      </c>
      <c r="JE34" s="213">
        <v>0</v>
      </c>
      <c r="JF34" s="213">
        <v>7.4999999999999997E-3</v>
      </c>
      <c r="JG34" s="213">
        <v>0</v>
      </c>
      <c r="JH34" s="214">
        <v>0</v>
      </c>
      <c r="JI34" s="213">
        <v>0</v>
      </c>
      <c r="JJ34" s="213">
        <v>0</v>
      </c>
      <c r="JK34" s="213">
        <v>0</v>
      </c>
      <c r="JL34" s="213">
        <v>1E-3</v>
      </c>
      <c r="JM34" s="213">
        <v>0</v>
      </c>
      <c r="JN34" s="213">
        <v>0</v>
      </c>
      <c r="JO34" s="213">
        <v>0.06</v>
      </c>
      <c r="JP34" s="213">
        <v>0</v>
      </c>
      <c r="JQ34" s="213">
        <v>0</v>
      </c>
      <c r="JR34" s="213">
        <v>0</v>
      </c>
      <c r="JS34" s="215">
        <v>0</v>
      </c>
      <c r="JT34" s="207"/>
      <c r="JU34" s="216">
        <f t="shared" si="0"/>
        <v>0</v>
      </c>
      <c r="JV34" s="217">
        <f t="shared" si="1"/>
        <v>0</v>
      </c>
    </row>
    <row r="35" spans="2:286">
      <c r="B35" s="198">
        <v>29</v>
      </c>
      <c r="C35" s="199" t="s">
        <v>24</v>
      </c>
      <c r="D35" s="200">
        <v>0</v>
      </c>
      <c r="E35" s="201">
        <v>0.1</v>
      </c>
      <c r="F35" s="201">
        <v>0</v>
      </c>
      <c r="G35" s="201">
        <v>0</v>
      </c>
      <c r="H35" s="201">
        <v>0</v>
      </c>
      <c r="I35" s="201">
        <v>4.4610000000000003</v>
      </c>
      <c r="J35" s="201">
        <v>0</v>
      </c>
      <c r="K35" s="201">
        <v>0</v>
      </c>
      <c r="L35" s="201">
        <v>0</v>
      </c>
      <c r="M35" s="201">
        <v>0</v>
      </c>
      <c r="N35" s="201">
        <v>0</v>
      </c>
      <c r="O35" s="202">
        <v>0</v>
      </c>
      <c r="P35" s="200">
        <v>0</v>
      </c>
      <c r="Q35" s="201">
        <v>0</v>
      </c>
      <c r="R35" s="201">
        <v>0</v>
      </c>
      <c r="S35" s="201">
        <v>0.4</v>
      </c>
      <c r="T35" s="201">
        <v>0</v>
      </c>
      <c r="U35" s="201">
        <v>0</v>
      </c>
      <c r="V35" s="201">
        <v>0</v>
      </c>
      <c r="W35" s="201">
        <v>0</v>
      </c>
      <c r="X35" s="201">
        <v>0</v>
      </c>
      <c r="Y35" s="201">
        <v>0</v>
      </c>
      <c r="Z35" s="203">
        <v>0</v>
      </c>
      <c r="AA35" s="202">
        <v>0</v>
      </c>
      <c r="AB35" s="200">
        <v>0</v>
      </c>
      <c r="AC35" s="203">
        <v>0</v>
      </c>
      <c r="AD35" s="203">
        <v>0</v>
      </c>
      <c r="AE35" s="203">
        <v>0</v>
      </c>
      <c r="AF35" s="203">
        <v>0</v>
      </c>
      <c r="AG35" s="203">
        <v>0</v>
      </c>
      <c r="AH35" s="203">
        <v>0</v>
      </c>
      <c r="AI35" s="203">
        <v>0</v>
      </c>
      <c r="AJ35" s="203">
        <v>0</v>
      </c>
      <c r="AK35" s="203">
        <v>0</v>
      </c>
      <c r="AL35" s="203">
        <v>0</v>
      </c>
      <c r="AM35" s="202">
        <v>0</v>
      </c>
      <c r="AN35" s="200">
        <v>0</v>
      </c>
      <c r="AO35" s="203">
        <v>0</v>
      </c>
      <c r="AP35" s="203">
        <v>0</v>
      </c>
      <c r="AQ35" s="203">
        <v>0</v>
      </c>
      <c r="AR35" s="203">
        <v>0</v>
      </c>
      <c r="AS35" s="203">
        <v>0</v>
      </c>
      <c r="AT35" s="203">
        <v>0.20499999999999999</v>
      </c>
      <c r="AU35" s="203">
        <v>0</v>
      </c>
      <c r="AV35" s="203">
        <v>0</v>
      </c>
      <c r="AW35" s="203">
        <v>0</v>
      </c>
      <c r="AX35" s="203">
        <v>0</v>
      </c>
      <c r="AY35" s="202">
        <v>0</v>
      </c>
      <c r="AZ35" s="200">
        <v>0</v>
      </c>
      <c r="BA35" s="203">
        <v>0</v>
      </c>
      <c r="BB35" s="203">
        <v>0</v>
      </c>
      <c r="BC35" s="203">
        <v>0</v>
      </c>
      <c r="BD35" s="203">
        <v>0</v>
      </c>
      <c r="BE35" s="203">
        <v>0</v>
      </c>
      <c r="BF35" s="203">
        <v>0</v>
      </c>
      <c r="BG35" s="203">
        <v>0</v>
      </c>
      <c r="BH35" s="203">
        <v>0</v>
      </c>
      <c r="BI35" s="203">
        <v>0</v>
      </c>
      <c r="BJ35" s="203">
        <v>0</v>
      </c>
      <c r="BK35" s="202">
        <v>0</v>
      </c>
      <c r="BL35" s="200">
        <v>0</v>
      </c>
      <c r="BM35" s="203">
        <v>0</v>
      </c>
      <c r="BN35" s="203">
        <v>0</v>
      </c>
      <c r="BO35" s="203">
        <v>0</v>
      </c>
      <c r="BP35" s="203">
        <v>0</v>
      </c>
      <c r="BQ35" s="203">
        <v>0</v>
      </c>
      <c r="BR35" s="203">
        <v>0</v>
      </c>
      <c r="BS35" s="203">
        <v>0</v>
      </c>
      <c r="BT35" s="203">
        <v>0</v>
      </c>
      <c r="BU35" s="203">
        <v>0</v>
      </c>
      <c r="BV35" s="203">
        <v>0</v>
      </c>
      <c r="BW35" s="202">
        <v>0</v>
      </c>
      <c r="BX35" s="200">
        <v>0</v>
      </c>
      <c r="BY35" s="203">
        <v>0</v>
      </c>
      <c r="BZ35" s="203">
        <v>0</v>
      </c>
      <c r="CA35" s="203">
        <v>0</v>
      </c>
      <c r="CB35" s="203">
        <v>0</v>
      </c>
      <c r="CC35" s="203">
        <v>0</v>
      </c>
      <c r="CD35" s="203">
        <v>0</v>
      </c>
      <c r="CE35" s="203">
        <v>0</v>
      </c>
      <c r="CF35" s="203">
        <v>0</v>
      </c>
      <c r="CG35" s="203">
        <v>0</v>
      </c>
      <c r="CH35" s="203">
        <v>0</v>
      </c>
      <c r="CI35" s="202">
        <v>0</v>
      </c>
      <c r="CJ35" s="200">
        <v>0</v>
      </c>
      <c r="CK35" s="203">
        <v>0</v>
      </c>
      <c r="CL35" s="203">
        <v>0</v>
      </c>
      <c r="CM35" s="203">
        <v>0</v>
      </c>
      <c r="CN35" s="203">
        <v>0</v>
      </c>
      <c r="CO35" s="203">
        <v>1</v>
      </c>
      <c r="CP35" s="203">
        <v>0</v>
      </c>
      <c r="CQ35" s="203">
        <v>0</v>
      </c>
      <c r="CR35" s="203">
        <v>0</v>
      </c>
      <c r="CS35" s="203">
        <v>0</v>
      </c>
      <c r="CT35" s="203">
        <v>0</v>
      </c>
      <c r="CU35" s="202">
        <v>0</v>
      </c>
      <c r="CV35" s="200">
        <v>0</v>
      </c>
      <c r="CW35" s="203">
        <v>0</v>
      </c>
      <c r="CX35" s="203">
        <v>0</v>
      </c>
      <c r="CY35" s="203">
        <v>0</v>
      </c>
      <c r="CZ35" s="203">
        <v>0</v>
      </c>
      <c r="DA35" s="203">
        <v>0</v>
      </c>
      <c r="DB35" s="203">
        <v>0</v>
      </c>
      <c r="DC35" s="203">
        <v>0</v>
      </c>
      <c r="DD35" s="203">
        <v>0</v>
      </c>
      <c r="DE35" s="203">
        <v>0</v>
      </c>
      <c r="DF35" s="203">
        <v>0</v>
      </c>
      <c r="DG35" s="202">
        <v>0</v>
      </c>
      <c r="DH35" s="200">
        <v>0</v>
      </c>
      <c r="DI35" s="203">
        <v>1.3320000000000001</v>
      </c>
      <c r="DJ35" s="203">
        <v>0</v>
      </c>
      <c r="DK35" s="203">
        <v>0</v>
      </c>
      <c r="DL35" s="203">
        <v>0</v>
      </c>
      <c r="DM35" s="203">
        <v>0</v>
      </c>
      <c r="DN35" s="203">
        <v>0</v>
      </c>
      <c r="DO35" s="203">
        <v>0</v>
      </c>
      <c r="DP35" s="203">
        <v>0</v>
      </c>
      <c r="DQ35" s="203">
        <v>0</v>
      </c>
      <c r="DR35" s="203">
        <v>0</v>
      </c>
      <c r="DS35" s="202">
        <v>0</v>
      </c>
      <c r="DT35" s="200">
        <v>0</v>
      </c>
      <c r="DU35" s="203">
        <v>0</v>
      </c>
      <c r="DV35" s="203">
        <v>0</v>
      </c>
      <c r="DW35" s="203">
        <v>1.526</v>
      </c>
      <c r="DX35" s="203">
        <v>0</v>
      </c>
      <c r="DY35" s="203">
        <v>0</v>
      </c>
      <c r="DZ35" s="203">
        <v>0</v>
      </c>
      <c r="EA35" s="203">
        <v>0</v>
      </c>
      <c r="EB35" s="203">
        <v>1.496</v>
      </c>
      <c r="EC35" s="203">
        <v>0</v>
      </c>
      <c r="ED35" s="203">
        <v>0</v>
      </c>
      <c r="EE35" s="202">
        <v>0</v>
      </c>
      <c r="EF35" s="200">
        <v>0</v>
      </c>
      <c r="EG35" s="203">
        <v>0</v>
      </c>
      <c r="EH35" s="203">
        <v>0</v>
      </c>
      <c r="EI35" s="203">
        <v>0</v>
      </c>
      <c r="EJ35" s="203">
        <v>0</v>
      </c>
      <c r="EK35" s="203">
        <v>0</v>
      </c>
      <c r="EL35" s="203">
        <v>0</v>
      </c>
      <c r="EM35" s="203">
        <v>0</v>
      </c>
      <c r="EN35" s="203">
        <v>0</v>
      </c>
      <c r="EO35" s="203">
        <v>0</v>
      </c>
      <c r="EP35" s="203">
        <v>0.5</v>
      </c>
      <c r="EQ35" s="202">
        <v>0</v>
      </c>
      <c r="ER35" s="200">
        <v>0</v>
      </c>
      <c r="ES35" s="203">
        <v>0</v>
      </c>
      <c r="ET35" s="203">
        <v>0</v>
      </c>
      <c r="EU35" s="203">
        <v>0.92200000000000004</v>
      </c>
      <c r="EV35" s="203">
        <v>0</v>
      </c>
      <c r="EW35" s="203">
        <v>0</v>
      </c>
      <c r="EX35" s="203">
        <v>0</v>
      </c>
      <c r="EY35" s="203">
        <v>0</v>
      </c>
      <c r="EZ35" s="203">
        <v>0</v>
      </c>
      <c r="FA35" s="203">
        <v>0</v>
      </c>
      <c r="FB35" s="203">
        <v>0</v>
      </c>
      <c r="FC35" s="202">
        <v>0</v>
      </c>
      <c r="FD35" s="200">
        <v>0</v>
      </c>
      <c r="FE35" s="203">
        <v>0</v>
      </c>
      <c r="FF35" s="203">
        <v>0</v>
      </c>
      <c r="FG35" s="203">
        <v>0</v>
      </c>
      <c r="FH35" s="203">
        <v>0</v>
      </c>
      <c r="FI35" s="203">
        <v>0</v>
      </c>
      <c r="FJ35" s="203">
        <v>0</v>
      </c>
      <c r="FK35" s="203">
        <v>0</v>
      </c>
      <c r="FL35" s="203">
        <v>0</v>
      </c>
      <c r="FM35" s="203">
        <v>0</v>
      </c>
      <c r="FN35" s="203">
        <v>0</v>
      </c>
      <c r="FO35" s="202">
        <v>0</v>
      </c>
      <c r="FP35" s="200">
        <v>0</v>
      </c>
      <c r="FQ35" s="203">
        <v>0</v>
      </c>
      <c r="FR35" s="203">
        <v>0</v>
      </c>
      <c r="FS35" s="203">
        <v>0</v>
      </c>
      <c r="FT35" s="203">
        <v>0</v>
      </c>
      <c r="FU35" s="203">
        <v>0</v>
      </c>
      <c r="FV35" s="203">
        <v>0</v>
      </c>
      <c r="FW35" s="203">
        <v>0</v>
      </c>
      <c r="FX35" s="203">
        <v>0</v>
      </c>
      <c r="FY35" s="203">
        <v>0</v>
      </c>
      <c r="FZ35" s="203">
        <v>0</v>
      </c>
      <c r="GA35" s="202">
        <v>0</v>
      </c>
      <c r="GB35" s="200">
        <v>0</v>
      </c>
      <c r="GC35" s="203">
        <v>0</v>
      </c>
      <c r="GD35" s="203">
        <v>0</v>
      </c>
      <c r="GE35" s="203">
        <v>0</v>
      </c>
      <c r="GF35" s="203">
        <v>0</v>
      </c>
      <c r="GG35" s="203">
        <v>0</v>
      </c>
      <c r="GH35" s="203">
        <v>0</v>
      </c>
      <c r="GI35" s="203">
        <v>0</v>
      </c>
      <c r="GJ35" s="203">
        <v>0</v>
      </c>
      <c r="GK35" s="203">
        <v>0</v>
      </c>
      <c r="GL35" s="203">
        <v>0</v>
      </c>
      <c r="GM35" s="202">
        <v>0</v>
      </c>
      <c r="GN35" s="200">
        <v>0</v>
      </c>
      <c r="GO35" s="203">
        <v>0</v>
      </c>
      <c r="GP35" s="203">
        <v>0</v>
      </c>
      <c r="GQ35" s="203">
        <v>0</v>
      </c>
      <c r="GR35" s="203">
        <v>0</v>
      </c>
      <c r="GS35" s="203">
        <v>0</v>
      </c>
      <c r="GT35" s="203">
        <v>0</v>
      </c>
      <c r="GU35" s="203">
        <v>0</v>
      </c>
      <c r="GV35" s="203">
        <v>0</v>
      </c>
      <c r="GW35" s="203">
        <v>0</v>
      </c>
      <c r="GX35" s="203">
        <v>0</v>
      </c>
      <c r="GY35" s="203">
        <v>0</v>
      </c>
      <c r="GZ35" s="200">
        <v>0</v>
      </c>
      <c r="HA35" s="203">
        <v>0</v>
      </c>
      <c r="HB35" s="203">
        <v>0</v>
      </c>
      <c r="HC35" s="203">
        <v>0</v>
      </c>
      <c r="HD35" s="203">
        <v>0</v>
      </c>
      <c r="HE35" s="203">
        <v>0</v>
      </c>
      <c r="HF35" s="203">
        <v>0</v>
      </c>
      <c r="HG35" s="203">
        <v>0</v>
      </c>
      <c r="HH35" s="203">
        <v>0</v>
      </c>
      <c r="HI35" s="203">
        <v>0</v>
      </c>
      <c r="HJ35" s="203">
        <v>0</v>
      </c>
      <c r="HK35" s="203">
        <v>0</v>
      </c>
      <c r="HL35" s="200">
        <v>0</v>
      </c>
      <c r="HM35" s="203">
        <v>0</v>
      </c>
      <c r="HN35" s="203">
        <v>0</v>
      </c>
      <c r="HO35" s="203">
        <v>0</v>
      </c>
      <c r="HP35" s="203">
        <v>0</v>
      </c>
      <c r="HQ35" s="203">
        <v>0</v>
      </c>
      <c r="HR35" s="203">
        <v>0</v>
      </c>
      <c r="HS35" s="203">
        <v>0</v>
      </c>
      <c r="HT35" s="203">
        <v>0</v>
      </c>
      <c r="HU35" s="203">
        <v>0</v>
      </c>
      <c r="HV35" s="203">
        <v>0</v>
      </c>
      <c r="HW35" s="203">
        <v>0</v>
      </c>
      <c r="HX35" s="200">
        <v>0</v>
      </c>
      <c r="HY35" s="203">
        <v>1.4999999999999999E-2</v>
      </c>
      <c r="HZ35" s="203">
        <v>0</v>
      </c>
      <c r="IA35" s="203">
        <v>0</v>
      </c>
      <c r="IB35" s="203">
        <v>0</v>
      </c>
      <c r="IC35" s="203">
        <v>0</v>
      </c>
      <c r="ID35" s="203">
        <v>0</v>
      </c>
      <c r="IE35" s="203">
        <v>0</v>
      </c>
      <c r="IF35" s="203">
        <v>0</v>
      </c>
      <c r="IG35" s="203">
        <v>0</v>
      </c>
      <c r="IH35" s="203">
        <v>0</v>
      </c>
      <c r="II35" s="203">
        <v>1.916E-2</v>
      </c>
      <c r="IJ35" s="200">
        <v>2.5000000000000001E-2</v>
      </c>
      <c r="IK35" s="203">
        <v>0</v>
      </c>
      <c r="IL35" s="203">
        <v>0.31945000000000001</v>
      </c>
      <c r="IM35" s="203">
        <v>0</v>
      </c>
      <c r="IN35" s="203">
        <v>0</v>
      </c>
      <c r="IO35" s="203">
        <v>0</v>
      </c>
      <c r="IP35" s="203">
        <v>0</v>
      </c>
      <c r="IQ35" s="203">
        <v>0</v>
      </c>
      <c r="IR35" s="203">
        <v>0</v>
      </c>
      <c r="IS35" s="203">
        <v>5.0000000000000001E-3</v>
      </c>
      <c r="IT35" s="203">
        <v>0</v>
      </c>
      <c r="IU35" s="203">
        <v>0</v>
      </c>
      <c r="IV35" s="200">
        <v>0</v>
      </c>
      <c r="IW35" s="201">
        <v>0</v>
      </c>
      <c r="IX35" s="201">
        <v>0</v>
      </c>
      <c r="IY35" s="201">
        <v>0</v>
      </c>
      <c r="IZ35" s="201">
        <v>0</v>
      </c>
      <c r="JA35" s="201">
        <v>0</v>
      </c>
      <c r="JB35" s="201">
        <v>0</v>
      </c>
      <c r="JC35" s="201">
        <v>8.6</v>
      </c>
      <c r="JD35" s="213" t="s">
        <v>234</v>
      </c>
      <c r="JE35" s="213">
        <v>0</v>
      </c>
      <c r="JF35" s="213">
        <v>0</v>
      </c>
      <c r="JG35" s="213">
        <v>0</v>
      </c>
      <c r="JH35" s="214">
        <v>0</v>
      </c>
      <c r="JI35" s="213">
        <v>0</v>
      </c>
      <c r="JJ35" s="213">
        <v>0</v>
      </c>
      <c r="JK35" s="213">
        <v>0</v>
      </c>
      <c r="JL35" s="213">
        <v>0</v>
      </c>
      <c r="JM35" s="213">
        <v>0</v>
      </c>
      <c r="JN35" s="213">
        <v>0.5</v>
      </c>
      <c r="JO35" s="213">
        <v>0</v>
      </c>
      <c r="JP35" s="213">
        <v>0</v>
      </c>
      <c r="JQ35" s="213">
        <v>0</v>
      </c>
      <c r="JR35" s="213">
        <v>0.02</v>
      </c>
      <c r="JS35" s="215">
        <v>0</v>
      </c>
      <c r="JT35" s="207"/>
      <c r="JU35" s="216">
        <f t="shared" si="0"/>
        <v>-100</v>
      </c>
      <c r="JV35" s="217">
        <f t="shared" si="1"/>
        <v>0</v>
      </c>
    </row>
    <row r="36" spans="2:286">
      <c r="B36" s="198">
        <v>30</v>
      </c>
      <c r="C36" s="199" t="s">
        <v>25</v>
      </c>
      <c r="D36" s="200">
        <v>0.5</v>
      </c>
      <c r="E36" s="201">
        <v>0</v>
      </c>
      <c r="F36" s="201">
        <v>0</v>
      </c>
      <c r="G36" s="201">
        <v>0</v>
      </c>
      <c r="H36" s="201">
        <v>5.1310000000000002</v>
      </c>
      <c r="I36" s="201">
        <v>0</v>
      </c>
      <c r="J36" s="201">
        <v>0.65</v>
      </c>
      <c r="K36" s="201">
        <v>0.75800000000000001</v>
      </c>
      <c r="L36" s="201">
        <v>26.652000000000001</v>
      </c>
      <c r="M36" s="201">
        <v>20.378</v>
      </c>
      <c r="N36" s="201">
        <v>72.709000000000003</v>
      </c>
      <c r="O36" s="202">
        <v>12.452</v>
      </c>
      <c r="P36" s="200">
        <v>11.78</v>
      </c>
      <c r="Q36" s="201">
        <v>55.534999999999997</v>
      </c>
      <c r="R36" s="201">
        <v>23.585000000000001</v>
      </c>
      <c r="S36" s="201">
        <v>53.558</v>
      </c>
      <c r="T36" s="201">
        <v>1.115</v>
      </c>
      <c r="U36" s="201">
        <v>9.0500000000000007</v>
      </c>
      <c r="V36" s="201">
        <v>10.074999999999999</v>
      </c>
      <c r="W36" s="201">
        <v>1.35</v>
      </c>
      <c r="X36" s="201">
        <v>3.3050000000000002</v>
      </c>
      <c r="Y36" s="201">
        <v>0.01</v>
      </c>
      <c r="Z36" s="203">
        <v>2.06</v>
      </c>
      <c r="AA36" s="202">
        <v>7.2069999999999999</v>
      </c>
      <c r="AB36" s="200">
        <v>1.0649999999999999</v>
      </c>
      <c r="AC36" s="203">
        <v>10.499000000000001</v>
      </c>
      <c r="AD36" s="203">
        <v>12.807</v>
      </c>
      <c r="AE36" s="203">
        <v>1.0469999999999999</v>
      </c>
      <c r="AF36" s="203">
        <v>5.327</v>
      </c>
      <c r="AG36" s="203">
        <v>34.106000000000002</v>
      </c>
      <c r="AH36" s="203">
        <v>8.5489999999999995</v>
      </c>
      <c r="AI36" s="203">
        <v>15.629</v>
      </c>
      <c r="AJ36" s="203">
        <v>29.933</v>
      </c>
      <c r="AK36" s="203">
        <v>48.856000000000002</v>
      </c>
      <c r="AL36" s="203">
        <v>49.622999999999998</v>
      </c>
      <c r="AM36" s="202">
        <v>0.1</v>
      </c>
      <c r="AN36" s="200">
        <v>0.3</v>
      </c>
      <c r="AO36" s="203">
        <v>29.908000000000001</v>
      </c>
      <c r="AP36" s="203">
        <v>7.8E-2</v>
      </c>
      <c r="AQ36" s="203">
        <v>57.594999999999999</v>
      </c>
      <c r="AR36" s="203">
        <v>27.155000000000001</v>
      </c>
      <c r="AS36" s="203">
        <v>34.56</v>
      </c>
      <c r="AT36" s="203">
        <v>64.850999999999999</v>
      </c>
      <c r="AU36" s="203">
        <v>17.367999999999999</v>
      </c>
      <c r="AV36" s="203">
        <v>116.52</v>
      </c>
      <c r="AW36" s="203">
        <v>5.73</v>
      </c>
      <c r="AX36" s="203">
        <v>77.924999999999997</v>
      </c>
      <c r="AY36" s="202">
        <v>0.68799999999999994</v>
      </c>
      <c r="AZ36" s="200">
        <v>12.122999999999999</v>
      </c>
      <c r="BA36" s="203">
        <v>59.39</v>
      </c>
      <c r="BB36" s="203">
        <v>13.992000000000001</v>
      </c>
      <c r="BC36" s="203">
        <v>0.125</v>
      </c>
      <c r="BD36" s="203">
        <v>2.569</v>
      </c>
      <c r="BE36" s="203">
        <v>9.8689999999999998</v>
      </c>
      <c r="BF36" s="203">
        <v>15.797000000000001</v>
      </c>
      <c r="BG36" s="203">
        <v>0.22</v>
      </c>
      <c r="BH36" s="203">
        <v>2.0430000000000001</v>
      </c>
      <c r="BI36" s="203">
        <v>8.3320000000000007</v>
      </c>
      <c r="BJ36" s="203">
        <v>0</v>
      </c>
      <c r="BK36" s="202">
        <v>90.084000000000003</v>
      </c>
      <c r="BL36" s="200">
        <v>35.485999999999997</v>
      </c>
      <c r="BM36" s="203">
        <v>49.311</v>
      </c>
      <c r="BN36" s="203">
        <v>0.01</v>
      </c>
      <c r="BO36" s="203">
        <v>0.02</v>
      </c>
      <c r="BP36" s="203">
        <v>8.2940000000000005</v>
      </c>
      <c r="BQ36" s="203">
        <v>6.7370000000000001</v>
      </c>
      <c r="BR36" s="203">
        <v>0</v>
      </c>
      <c r="BS36" s="203">
        <v>6.6029999999999998</v>
      </c>
      <c r="BT36" s="203">
        <v>0</v>
      </c>
      <c r="BU36" s="203">
        <v>13.412000000000001</v>
      </c>
      <c r="BV36" s="203">
        <v>7.8559999999999999</v>
      </c>
      <c r="BW36" s="202">
        <v>0</v>
      </c>
      <c r="BX36" s="200">
        <v>0.45</v>
      </c>
      <c r="BY36" s="203">
        <v>5.0000000000000001E-3</v>
      </c>
      <c r="BZ36" s="203">
        <v>34.889000000000003</v>
      </c>
      <c r="CA36" s="203">
        <v>0.25</v>
      </c>
      <c r="CB36" s="203">
        <v>0</v>
      </c>
      <c r="CC36" s="203">
        <v>6.125</v>
      </c>
      <c r="CD36" s="203">
        <v>4.6589999999999998</v>
      </c>
      <c r="CE36" s="203">
        <v>18.571000000000002</v>
      </c>
      <c r="CF36" s="203">
        <v>5.0000000000000001E-3</v>
      </c>
      <c r="CG36" s="203">
        <v>22.71</v>
      </c>
      <c r="CH36" s="203">
        <v>0</v>
      </c>
      <c r="CI36" s="202">
        <v>0</v>
      </c>
      <c r="CJ36" s="200">
        <v>72.552000000000007</v>
      </c>
      <c r="CK36" s="203">
        <v>0</v>
      </c>
      <c r="CL36" s="203">
        <v>2.008</v>
      </c>
      <c r="CM36" s="203">
        <v>0</v>
      </c>
      <c r="CN36" s="203">
        <v>0</v>
      </c>
      <c r="CO36" s="203">
        <v>6.9349999999999996</v>
      </c>
      <c r="CP36" s="203">
        <v>0</v>
      </c>
      <c r="CQ36" s="203">
        <v>0</v>
      </c>
      <c r="CR36" s="203">
        <v>0</v>
      </c>
      <c r="CS36" s="203">
        <v>0</v>
      </c>
      <c r="CT36" s="203">
        <v>1.8009999999999999</v>
      </c>
      <c r="CU36" s="202">
        <v>6.9809999999999999</v>
      </c>
      <c r="CV36" s="200">
        <v>31.52</v>
      </c>
      <c r="CW36" s="203">
        <v>0</v>
      </c>
      <c r="CX36" s="203">
        <v>0</v>
      </c>
      <c r="CY36" s="203">
        <v>0</v>
      </c>
      <c r="CZ36" s="203">
        <v>0</v>
      </c>
      <c r="DA36" s="203">
        <v>0</v>
      </c>
      <c r="DB36" s="203">
        <v>0</v>
      </c>
      <c r="DC36" s="203">
        <v>0</v>
      </c>
      <c r="DD36" s="203">
        <v>0</v>
      </c>
      <c r="DE36" s="203">
        <v>0</v>
      </c>
      <c r="DF36" s="203">
        <v>3.6040000000000001</v>
      </c>
      <c r="DG36" s="202">
        <v>0</v>
      </c>
      <c r="DH36" s="200">
        <v>0</v>
      </c>
      <c r="DI36" s="203">
        <v>0</v>
      </c>
      <c r="DJ36" s="203">
        <v>0.05</v>
      </c>
      <c r="DK36" s="203">
        <v>0</v>
      </c>
      <c r="DL36" s="203">
        <v>0</v>
      </c>
      <c r="DM36" s="203">
        <v>0</v>
      </c>
      <c r="DN36" s="203">
        <v>0</v>
      </c>
      <c r="DO36" s="203">
        <v>0.90700000000000003</v>
      </c>
      <c r="DP36" s="203">
        <v>0</v>
      </c>
      <c r="DQ36" s="203">
        <v>0</v>
      </c>
      <c r="DR36" s="203">
        <v>0.25</v>
      </c>
      <c r="DS36" s="202">
        <v>0</v>
      </c>
      <c r="DT36" s="200">
        <v>0</v>
      </c>
      <c r="DU36" s="203">
        <v>0</v>
      </c>
      <c r="DV36" s="203">
        <v>0</v>
      </c>
      <c r="DW36" s="203">
        <v>0</v>
      </c>
      <c r="DX36" s="203">
        <v>0</v>
      </c>
      <c r="DY36" s="203">
        <v>0</v>
      </c>
      <c r="DZ36" s="203">
        <v>0.39</v>
      </c>
      <c r="EA36" s="203">
        <v>0.27100000000000002</v>
      </c>
      <c r="EB36" s="203">
        <v>0</v>
      </c>
      <c r="EC36" s="203">
        <v>0</v>
      </c>
      <c r="ED36" s="203">
        <v>0.05</v>
      </c>
      <c r="EE36" s="202">
        <v>1.7889999999999999</v>
      </c>
      <c r="EF36" s="200">
        <v>0</v>
      </c>
      <c r="EG36" s="203">
        <v>0</v>
      </c>
      <c r="EH36" s="203">
        <v>0.39</v>
      </c>
      <c r="EI36" s="203">
        <v>0</v>
      </c>
      <c r="EJ36" s="203">
        <v>0.28000000000000003</v>
      </c>
      <c r="EK36" s="203">
        <v>1.101</v>
      </c>
      <c r="EL36" s="203">
        <v>0</v>
      </c>
      <c r="EM36" s="203">
        <v>0.45</v>
      </c>
      <c r="EN36" s="203">
        <v>0</v>
      </c>
      <c r="EO36" s="203">
        <v>0</v>
      </c>
      <c r="EP36" s="203">
        <v>0</v>
      </c>
      <c r="EQ36" s="202">
        <v>0</v>
      </c>
      <c r="ER36" s="200">
        <v>0</v>
      </c>
      <c r="ES36" s="203">
        <v>1.44</v>
      </c>
      <c r="ET36" s="203">
        <v>0</v>
      </c>
      <c r="EU36" s="203">
        <v>0</v>
      </c>
      <c r="EV36" s="203">
        <v>0</v>
      </c>
      <c r="EW36" s="203">
        <v>0</v>
      </c>
      <c r="EX36" s="203">
        <v>0.10199999999999999</v>
      </c>
      <c r="EY36" s="203">
        <v>0</v>
      </c>
      <c r="EZ36" s="203">
        <v>4.3579999999999997</v>
      </c>
      <c r="FA36" s="203">
        <v>9.7000000000000003E-2</v>
      </c>
      <c r="FB36" s="203">
        <v>3.0960000000000001</v>
      </c>
      <c r="FC36" s="202">
        <v>0</v>
      </c>
      <c r="FD36" s="200">
        <v>0</v>
      </c>
      <c r="FE36" s="203">
        <v>0</v>
      </c>
      <c r="FF36" s="203">
        <v>0</v>
      </c>
      <c r="FG36" s="203">
        <v>0</v>
      </c>
      <c r="FH36" s="203">
        <v>0</v>
      </c>
      <c r="FI36" s="203">
        <v>0.23100000000000001</v>
      </c>
      <c r="FJ36" s="203">
        <v>8.8999999999999996E-2</v>
      </c>
      <c r="FK36" s="203">
        <v>0.16800000000000001</v>
      </c>
      <c r="FL36" s="203">
        <v>2.883</v>
      </c>
      <c r="FM36" s="203">
        <v>1.0960000000000001</v>
      </c>
      <c r="FN36" s="203">
        <v>1.7709999999999999</v>
      </c>
      <c r="FO36" s="202">
        <v>0.45800000000000002</v>
      </c>
      <c r="FP36" s="200">
        <v>0.04</v>
      </c>
      <c r="FQ36" s="203">
        <v>0.183</v>
      </c>
      <c r="FR36" s="203">
        <v>0.42699999999999999</v>
      </c>
      <c r="FS36" s="203">
        <v>5.8999999999999997E-2</v>
      </c>
      <c r="FT36" s="203">
        <v>0.42099999999999999</v>
      </c>
      <c r="FU36" s="203">
        <v>0.24399999999999999</v>
      </c>
      <c r="FV36" s="203">
        <v>0.112</v>
      </c>
      <c r="FW36" s="203">
        <v>0.36299999999999999</v>
      </c>
      <c r="FX36" s="203">
        <v>0.46100000000000002</v>
      </c>
      <c r="FY36" s="203">
        <v>0.16</v>
      </c>
      <c r="FZ36" s="203">
        <v>0.48599999999999999</v>
      </c>
      <c r="GA36" s="202">
        <v>2.7E-2</v>
      </c>
      <c r="GB36" s="200">
        <v>3.694</v>
      </c>
      <c r="GC36" s="203">
        <v>0.14399999999999999</v>
      </c>
      <c r="GD36" s="203">
        <v>0.32100000000000001</v>
      </c>
      <c r="GE36" s="203">
        <v>3.4260000000000002</v>
      </c>
      <c r="GF36" s="203">
        <v>0.747</v>
      </c>
      <c r="GG36" s="203">
        <v>12.04</v>
      </c>
      <c r="GH36" s="203">
        <v>25.777999999999999</v>
      </c>
      <c r="GI36" s="203">
        <v>6.5469999999999997</v>
      </c>
      <c r="GJ36" s="203">
        <v>44.283000000000001</v>
      </c>
      <c r="GK36" s="203">
        <v>1.921</v>
      </c>
      <c r="GL36" s="203">
        <v>35.911999999999999</v>
      </c>
      <c r="GM36" s="202">
        <v>25.37</v>
      </c>
      <c r="GN36" s="200">
        <v>18.838000000000001</v>
      </c>
      <c r="GO36" s="203">
        <v>15.811999999999999</v>
      </c>
      <c r="GP36" s="203">
        <v>2.8730000000000002</v>
      </c>
      <c r="GQ36" s="203">
        <v>1.5860000000000001</v>
      </c>
      <c r="GR36" s="203">
        <v>14.292999999999999</v>
      </c>
      <c r="GS36" s="203">
        <v>6.81</v>
      </c>
      <c r="GT36" s="203">
        <v>1.9730000000000001</v>
      </c>
      <c r="GU36" s="203">
        <v>2.8359999999999999</v>
      </c>
      <c r="GV36" s="203">
        <v>8.2810000000000006</v>
      </c>
      <c r="GW36" s="203">
        <v>12.172000000000001</v>
      </c>
      <c r="GX36" s="203">
        <v>1.3240000000000001</v>
      </c>
      <c r="GY36" s="203">
        <v>8.5069999999999997</v>
      </c>
      <c r="GZ36" s="200">
        <v>0.26900000000000002</v>
      </c>
      <c r="HA36" s="203">
        <v>6.3E-2</v>
      </c>
      <c r="HB36" s="203">
        <v>0</v>
      </c>
      <c r="HC36" s="203">
        <v>0</v>
      </c>
      <c r="HD36" s="203">
        <v>9.3230000000000004</v>
      </c>
      <c r="HE36" s="203">
        <v>0</v>
      </c>
      <c r="HF36" s="203">
        <v>1.2769999999999999</v>
      </c>
      <c r="HG36" s="203">
        <v>0.47</v>
      </c>
      <c r="HH36" s="203">
        <v>0.63700000000000001</v>
      </c>
      <c r="HI36" s="203">
        <v>0</v>
      </c>
      <c r="HJ36" s="203">
        <v>10.59</v>
      </c>
      <c r="HK36" s="203">
        <v>0.18622</v>
      </c>
      <c r="HL36" s="200">
        <v>1.8E-3</v>
      </c>
      <c r="HM36" s="203">
        <v>1.13154</v>
      </c>
      <c r="HN36" s="203">
        <v>0</v>
      </c>
      <c r="HO36" s="203">
        <v>0</v>
      </c>
      <c r="HP36" s="203">
        <v>0</v>
      </c>
      <c r="HQ36" s="203">
        <v>8.2000000000000003E-2</v>
      </c>
      <c r="HR36" s="203">
        <v>0.15981000000000001</v>
      </c>
      <c r="HS36" s="203">
        <v>0.6</v>
      </c>
      <c r="HT36" s="203">
        <v>0.5</v>
      </c>
      <c r="HU36" s="203">
        <v>0</v>
      </c>
      <c r="HV36" s="203">
        <v>0</v>
      </c>
      <c r="HW36" s="203">
        <v>0</v>
      </c>
      <c r="HX36" s="200">
        <v>0</v>
      </c>
      <c r="HY36" s="203">
        <v>0.12364</v>
      </c>
      <c r="HZ36" s="203">
        <v>12.9864</v>
      </c>
      <c r="IA36" s="203">
        <v>0.04</v>
      </c>
      <c r="IB36" s="203">
        <v>0.50832999999999995</v>
      </c>
      <c r="IC36" s="203">
        <v>0.37</v>
      </c>
      <c r="ID36" s="203">
        <v>0</v>
      </c>
      <c r="IE36" s="203">
        <v>0.31751000000000001</v>
      </c>
      <c r="IF36" s="203">
        <v>9.4329999999999997E-2</v>
      </c>
      <c r="IG36" s="203">
        <v>0.11265</v>
      </c>
      <c r="IH36" s="203">
        <v>0.35199999999999998</v>
      </c>
      <c r="II36" s="203">
        <v>0.26838999999999996</v>
      </c>
      <c r="IJ36" s="200">
        <v>2.0889999999999999E-2</v>
      </c>
      <c r="IK36" s="203">
        <v>1.77027</v>
      </c>
      <c r="IL36" s="203">
        <v>0.64522000000000002</v>
      </c>
      <c r="IM36" s="203">
        <v>2.6743000000000001</v>
      </c>
      <c r="IN36" s="203">
        <v>2.375</v>
      </c>
      <c r="IO36" s="203">
        <v>0.56425000000000003</v>
      </c>
      <c r="IP36" s="203">
        <v>0.57580999999999993</v>
      </c>
      <c r="IQ36" s="203">
        <v>0.92300000000000004</v>
      </c>
      <c r="IR36" s="203">
        <v>0.24299999999999999</v>
      </c>
      <c r="IS36" s="203">
        <v>0.81299999999999994</v>
      </c>
      <c r="IT36" s="203">
        <v>2.8290000000000002</v>
      </c>
      <c r="IU36" s="203">
        <v>0.61</v>
      </c>
      <c r="IV36" s="200">
        <v>12.76904</v>
      </c>
      <c r="IW36" s="201">
        <v>316.87516999999997</v>
      </c>
      <c r="IX36" s="201">
        <v>1.5649999999999999</v>
      </c>
      <c r="IY36" s="201">
        <v>7.2710000000000011E-2</v>
      </c>
      <c r="IZ36" s="201">
        <v>1.9476100000000001</v>
      </c>
      <c r="JA36" s="201">
        <v>0.08</v>
      </c>
      <c r="JB36" s="201">
        <v>0</v>
      </c>
      <c r="JC36" s="201">
        <v>0.1</v>
      </c>
      <c r="JD36" s="213">
        <v>2.2863999999999995</v>
      </c>
      <c r="JE36" s="213">
        <v>0</v>
      </c>
      <c r="JF36" s="213">
        <v>0.75039999999999996</v>
      </c>
      <c r="JG36" s="213">
        <v>0.22519</v>
      </c>
      <c r="JH36" s="214">
        <v>0.2</v>
      </c>
      <c r="JI36" s="213">
        <v>6.318E-2</v>
      </c>
      <c r="JJ36" s="213">
        <v>0.12687999999999999</v>
      </c>
      <c r="JK36" s="213">
        <v>0.34342999999999996</v>
      </c>
      <c r="JL36" s="213">
        <v>3.9960000000000002E-2</v>
      </c>
      <c r="JM36" s="213">
        <v>0.24265999999999999</v>
      </c>
      <c r="JN36" s="213">
        <v>0.20655000000000001</v>
      </c>
      <c r="JO36" s="213">
        <v>0.49554000000000004</v>
      </c>
      <c r="JP36" s="213">
        <v>4.1149999999999999E-2</v>
      </c>
      <c r="JQ36" s="213">
        <v>0.65300000000000002</v>
      </c>
      <c r="JR36" s="213">
        <v>5.9083999999999994</v>
      </c>
      <c r="JS36" s="215">
        <v>0.24817000000000003</v>
      </c>
      <c r="JT36" s="207"/>
      <c r="JU36" s="216">
        <f t="shared" si="0"/>
        <v>-95.799708889039337</v>
      </c>
      <c r="JV36" s="217">
        <f t="shared" si="1"/>
        <v>10.20471601758517</v>
      </c>
    </row>
    <row r="37" spans="2:286">
      <c r="B37" s="198">
        <v>31</v>
      </c>
      <c r="C37" s="199" t="s">
        <v>26</v>
      </c>
      <c r="D37" s="200">
        <v>0</v>
      </c>
      <c r="E37" s="201">
        <v>0</v>
      </c>
      <c r="F37" s="201">
        <v>0</v>
      </c>
      <c r="G37" s="201">
        <v>0</v>
      </c>
      <c r="H37" s="201">
        <v>0</v>
      </c>
      <c r="I37" s="201">
        <v>0</v>
      </c>
      <c r="J37" s="201">
        <v>0</v>
      </c>
      <c r="K37" s="201">
        <v>0</v>
      </c>
      <c r="L37" s="201">
        <v>0</v>
      </c>
      <c r="M37" s="201">
        <v>0</v>
      </c>
      <c r="N37" s="201">
        <v>0</v>
      </c>
      <c r="O37" s="202">
        <v>0</v>
      </c>
      <c r="P37" s="200">
        <v>0</v>
      </c>
      <c r="Q37" s="201">
        <v>0</v>
      </c>
      <c r="R37" s="201">
        <v>0</v>
      </c>
      <c r="S37" s="201">
        <v>0</v>
      </c>
      <c r="T37" s="201">
        <v>0</v>
      </c>
      <c r="U37" s="201">
        <v>0</v>
      </c>
      <c r="V37" s="201">
        <v>0</v>
      </c>
      <c r="W37" s="201">
        <v>0</v>
      </c>
      <c r="X37" s="201">
        <v>0</v>
      </c>
      <c r="Y37" s="201">
        <v>0.63</v>
      </c>
      <c r="Z37" s="203">
        <v>0</v>
      </c>
      <c r="AA37" s="202">
        <v>0</v>
      </c>
      <c r="AB37" s="200">
        <v>0</v>
      </c>
      <c r="AC37" s="203">
        <v>0</v>
      </c>
      <c r="AD37" s="203">
        <v>0</v>
      </c>
      <c r="AE37" s="203">
        <v>0</v>
      </c>
      <c r="AF37" s="203">
        <v>0</v>
      </c>
      <c r="AG37" s="203">
        <v>0</v>
      </c>
      <c r="AH37" s="203">
        <v>0</v>
      </c>
      <c r="AI37" s="203">
        <v>0</v>
      </c>
      <c r="AJ37" s="203">
        <v>0</v>
      </c>
      <c r="AK37" s="203">
        <v>0</v>
      </c>
      <c r="AL37" s="203">
        <v>0</v>
      </c>
      <c r="AM37" s="202">
        <v>0</v>
      </c>
      <c r="AN37" s="200">
        <v>0</v>
      </c>
      <c r="AO37" s="203">
        <v>0</v>
      </c>
      <c r="AP37" s="203">
        <v>0</v>
      </c>
      <c r="AQ37" s="203">
        <v>0</v>
      </c>
      <c r="AR37" s="203">
        <v>0</v>
      </c>
      <c r="AS37" s="203">
        <v>0</v>
      </c>
      <c r="AT37" s="203">
        <v>0</v>
      </c>
      <c r="AU37" s="203">
        <v>0</v>
      </c>
      <c r="AV37" s="203">
        <v>0</v>
      </c>
      <c r="AW37" s="203">
        <v>0</v>
      </c>
      <c r="AX37" s="203">
        <v>0</v>
      </c>
      <c r="AY37" s="202">
        <v>0</v>
      </c>
      <c r="AZ37" s="200">
        <v>0</v>
      </c>
      <c r="BA37" s="203">
        <v>0</v>
      </c>
      <c r="BB37" s="203">
        <v>0</v>
      </c>
      <c r="BC37" s="203">
        <v>0</v>
      </c>
      <c r="BD37" s="203">
        <v>0</v>
      </c>
      <c r="BE37" s="203">
        <v>0</v>
      </c>
      <c r="BF37" s="203">
        <v>0</v>
      </c>
      <c r="BG37" s="203">
        <v>0</v>
      </c>
      <c r="BH37" s="203">
        <v>0</v>
      </c>
      <c r="BI37" s="203">
        <v>0</v>
      </c>
      <c r="BJ37" s="203">
        <v>0</v>
      </c>
      <c r="BK37" s="202">
        <v>0</v>
      </c>
      <c r="BL37" s="200">
        <v>0</v>
      </c>
      <c r="BM37" s="203">
        <v>0</v>
      </c>
      <c r="BN37" s="203">
        <v>0</v>
      </c>
      <c r="BO37" s="203">
        <v>0</v>
      </c>
      <c r="BP37" s="203">
        <v>0</v>
      </c>
      <c r="BQ37" s="203">
        <v>0</v>
      </c>
      <c r="BR37" s="203">
        <v>0</v>
      </c>
      <c r="BS37" s="203">
        <v>0</v>
      </c>
      <c r="BT37" s="203">
        <v>0</v>
      </c>
      <c r="BU37" s="203">
        <v>0</v>
      </c>
      <c r="BV37" s="203">
        <v>0</v>
      </c>
      <c r="BW37" s="202">
        <v>0</v>
      </c>
      <c r="BX37" s="200">
        <v>0</v>
      </c>
      <c r="BY37" s="203">
        <v>0</v>
      </c>
      <c r="BZ37" s="203">
        <v>0</v>
      </c>
      <c r="CA37" s="203">
        <v>0</v>
      </c>
      <c r="CB37" s="203">
        <v>0</v>
      </c>
      <c r="CC37" s="203">
        <v>0</v>
      </c>
      <c r="CD37" s="203">
        <v>0</v>
      </c>
      <c r="CE37" s="203">
        <v>0</v>
      </c>
      <c r="CF37" s="203">
        <v>0.2</v>
      </c>
      <c r="CG37" s="203">
        <v>0</v>
      </c>
      <c r="CH37" s="203">
        <v>0</v>
      </c>
      <c r="CI37" s="202">
        <v>0</v>
      </c>
      <c r="CJ37" s="200">
        <v>0</v>
      </c>
      <c r="CK37" s="203">
        <v>0</v>
      </c>
      <c r="CL37" s="203">
        <v>0</v>
      </c>
      <c r="CM37" s="203">
        <v>0</v>
      </c>
      <c r="CN37" s="203">
        <v>0</v>
      </c>
      <c r="CO37" s="203">
        <v>0</v>
      </c>
      <c r="CP37" s="203">
        <v>0</v>
      </c>
      <c r="CQ37" s="203">
        <v>0</v>
      </c>
      <c r="CR37" s="203">
        <v>0</v>
      </c>
      <c r="CS37" s="203">
        <v>0</v>
      </c>
      <c r="CT37" s="203">
        <v>0</v>
      </c>
      <c r="CU37" s="202">
        <v>0</v>
      </c>
      <c r="CV37" s="200">
        <v>0</v>
      </c>
      <c r="CW37" s="203">
        <v>0</v>
      </c>
      <c r="CX37" s="203">
        <v>0</v>
      </c>
      <c r="CY37" s="203">
        <v>0</v>
      </c>
      <c r="CZ37" s="203">
        <v>0</v>
      </c>
      <c r="DA37" s="203">
        <v>0</v>
      </c>
      <c r="DB37" s="203">
        <v>0</v>
      </c>
      <c r="DC37" s="203">
        <v>0</v>
      </c>
      <c r="DD37" s="203">
        <v>0</v>
      </c>
      <c r="DE37" s="203">
        <v>0</v>
      </c>
      <c r="DF37" s="203">
        <v>0</v>
      </c>
      <c r="DG37" s="202">
        <v>0</v>
      </c>
      <c r="DH37" s="200">
        <v>0</v>
      </c>
      <c r="DI37" s="203">
        <v>267.26499999999999</v>
      </c>
      <c r="DJ37" s="203">
        <v>0</v>
      </c>
      <c r="DK37" s="203">
        <v>0</v>
      </c>
      <c r="DL37" s="203">
        <v>0</v>
      </c>
      <c r="DM37" s="203">
        <v>0</v>
      </c>
      <c r="DN37" s="203">
        <v>0.02</v>
      </c>
      <c r="DO37" s="203">
        <v>0</v>
      </c>
      <c r="DP37" s="203">
        <v>0</v>
      </c>
      <c r="DQ37" s="203">
        <v>0</v>
      </c>
      <c r="DR37" s="203">
        <v>0</v>
      </c>
      <c r="DS37" s="202">
        <v>0</v>
      </c>
      <c r="DT37" s="200">
        <v>0</v>
      </c>
      <c r="DU37" s="203">
        <v>0</v>
      </c>
      <c r="DV37" s="203">
        <v>0</v>
      </c>
      <c r="DW37" s="203">
        <v>0</v>
      </c>
      <c r="DX37" s="203">
        <v>5.5670000000000002</v>
      </c>
      <c r="DY37" s="203">
        <v>0</v>
      </c>
      <c r="DZ37" s="203">
        <v>0</v>
      </c>
      <c r="EA37" s="203">
        <v>0</v>
      </c>
      <c r="EB37" s="203">
        <v>0</v>
      </c>
      <c r="EC37" s="203">
        <v>0</v>
      </c>
      <c r="ED37" s="203">
        <v>0</v>
      </c>
      <c r="EE37" s="202">
        <v>0</v>
      </c>
      <c r="EF37" s="200">
        <v>0</v>
      </c>
      <c r="EG37" s="203">
        <v>0.72699999999999998</v>
      </c>
      <c r="EH37" s="203">
        <v>0</v>
      </c>
      <c r="EI37" s="203">
        <v>0</v>
      </c>
      <c r="EJ37" s="203">
        <v>0</v>
      </c>
      <c r="EK37" s="203">
        <v>0</v>
      </c>
      <c r="EL37" s="203">
        <v>0</v>
      </c>
      <c r="EM37" s="203">
        <v>0.25</v>
      </c>
      <c r="EN37" s="203">
        <v>0</v>
      </c>
      <c r="EO37" s="203">
        <v>0</v>
      </c>
      <c r="EP37" s="203">
        <v>0</v>
      </c>
      <c r="EQ37" s="202">
        <v>0</v>
      </c>
      <c r="ER37" s="200">
        <v>0</v>
      </c>
      <c r="ES37" s="203">
        <v>0</v>
      </c>
      <c r="ET37" s="203">
        <v>0</v>
      </c>
      <c r="EU37" s="203">
        <v>0</v>
      </c>
      <c r="EV37" s="203">
        <v>0</v>
      </c>
      <c r="EW37" s="203">
        <v>0</v>
      </c>
      <c r="EX37" s="203">
        <v>0</v>
      </c>
      <c r="EY37" s="203">
        <v>5.3999999999999999E-2</v>
      </c>
      <c r="EZ37" s="203">
        <v>0</v>
      </c>
      <c r="FA37" s="203">
        <v>0</v>
      </c>
      <c r="FB37" s="203">
        <v>0</v>
      </c>
      <c r="FC37" s="202">
        <v>0</v>
      </c>
      <c r="FD37" s="200">
        <v>0</v>
      </c>
      <c r="FE37" s="203">
        <v>0</v>
      </c>
      <c r="FF37" s="203">
        <v>0</v>
      </c>
      <c r="FG37" s="203">
        <v>0</v>
      </c>
      <c r="FH37" s="203">
        <v>0</v>
      </c>
      <c r="FI37" s="203">
        <v>0</v>
      </c>
      <c r="FJ37" s="203">
        <v>0</v>
      </c>
      <c r="FK37" s="203">
        <v>0</v>
      </c>
      <c r="FL37" s="203">
        <v>0</v>
      </c>
      <c r="FM37" s="203">
        <v>0</v>
      </c>
      <c r="FN37" s="203">
        <v>0</v>
      </c>
      <c r="FO37" s="202">
        <v>0</v>
      </c>
      <c r="FP37" s="200">
        <v>0</v>
      </c>
      <c r="FQ37" s="203">
        <v>0</v>
      </c>
      <c r="FR37" s="203">
        <v>0</v>
      </c>
      <c r="FS37" s="203">
        <v>0</v>
      </c>
      <c r="FT37" s="203">
        <v>0</v>
      </c>
      <c r="FU37" s="203">
        <v>0</v>
      </c>
      <c r="FV37" s="203">
        <v>0</v>
      </c>
      <c r="FW37" s="203">
        <v>0</v>
      </c>
      <c r="FX37" s="203">
        <v>0</v>
      </c>
      <c r="FY37" s="203">
        <v>0</v>
      </c>
      <c r="FZ37" s="203">
        <v>0</v>
      </c>
      <c r="GA37" s="202">
        <v>0</v>
      </c>
      <c r="GB37" s="200">
        <v>0</v>
      </c>
      <c r="GC37" s="203">
        <v>0</v>
      </c>
      <c r="GD37" s="203">
        <v>0</v>
      </c>
      <c r="GE37" s="203">
        <v>0</v>
      </c>
      <c r="GF37" s="203">
        <v>0</v>
      </c>
      <c r="GG37" s="203">
        <v>0</v>
      </c>
      <c r="GH37" s="203">
        <v>0</v>
      </c>
      <c r="GI37" s="203">
        <v>0</v>
      </c>
      <c r="GJ37" s="203">
        <v>0</v>
      </c>
      <c r="GK37" s="203">
        <v>0.2</v>
      </c>
      <c r="GL37" s="203">
        <v>0</v>
      </c>
      <c r="GM37" s="202">
        <v>0</v>
      </c>
      <c r="GN37" s="200">
        <v>0</v>
      </c>
      <c r="GO37" s="203">
        <v>0</v>
      </c>
      <c r="GP37" s="203">
        <v>0</v>
      </c>
      <c r="GQ37" s="203">
        <v>0</v>
      </c>
      <c r="GR37" s="203">
        <v>0</v>
      </c>
      <c r="GS37" s="203">
        <v>0</v>
      </c>
      <c r="GT37" s="203">
        <v>0</v>
      </c>
      <c r="GU37" s="203">
        <v>0</v>
      </c>
      <c r="GV37" s="203">
        <v>0</v>
      </c>
      <c r="GW37" s="203">
        <v>0</v>
      </c>
      <c r="GX37" s="203">
        <v>0</v>
      </c>
      <c r="GY37" s="203">
        <v>0</v>
      </c>
      <c r="GZ37" s="200">
        <v>0</v>
      </c>
      <c r="HA37" s="203">
        <v>0</v>
      </c>
      <c r="HB37" s="203">
        <v>0</v>
      </c>
      <c r="HC37" s="203">
        <v>0</v>
      </c>
      <c r="HD37" s="203">
        <v>0</v>
      </c>
      <c r="HE37" s="203">
        <v>0</v>
      </c>
      <c r="HF37" s="203">
        <v>0</v>
      </c>
      <c r="HG37" s="203">
        <v>0</v>
      </c>
      <c r="HH37" s="203">
        <v>0</v>
      </c>
      <c r="HI37" s="203">
        <v>0</v>
      </c>
      <c r="HJ37" s="203">
        <v>0</v>
      </c>
      <c r="HK37" s="203">
        <v>0</v>
      </c>
      <c r="HL37" s="200">
        <v>0</v>
      </c>
      <c r="HM37" s="203">
        <v>0</v>
      </c>
      <c r="HN37" s="203">
        <v>0</v>
      </c>
      <c r="HO37" s="203">
        <v>0</v>
      </c>
      <c r="HP37" s="203">
        <v>0</v>
      </c>
      <c r="HQ37" s="203">
        <v>0</v>
      </c>
      <c r="HR37" s="203">
        <v>0</v>
      </c>
      <c r="HS37" s="203">
        <v>0</v>
      </c>
      <c r="HT37" s="203">
        <v>0</v>
      </c>
      <c r="HU37" s="203">
        <v>0</v>
      </c>
      <c r="HV37" s="203">
        <v>0</v>
      </c>
      <c r="HW37" s="203">
        <v>0</v>
      </c>
      <c r="HX37" s="200">
        <v>0</v>
      </c>
      <c r="HY37" s="203">
        <v>0</v>
      </c>
      <c r="HZ37" s="203">
        <v>0</v>
      </c>
      <c r="IA37" s="203">
        <v>0</v>
      </c>
      <c r="IB37" s="203">
        <v>0</v>
      </c>
      <c r="IC37" s="203">
        <v>0</v>
      </c>
      <c r="ID37" s="203">
        <v>0</v>
      </c>
      <c r="IE37" s="203">
        <v>0</v>
      </c>
      <c r="IF37" s="203">
        <v>0</v>
      </c>
      <c r="IG37" s="203">
        <v>0</v>
      </c>
      <c r="IH37" s="203">
        <v>0</v>
      </c>
      <c r="II37" s="203">
        <v>0</v>
      </c>
      <c r="IJ37" s="200">
        <v>0</v>
      </c>
      <c r="IK37" s="203">
        <v>3.4182600000000001</v>
      </c>
      <c r="IL37" s="203">
        <v>0</v>
      </c>
      <c r="IM37" s="203">
        <v>0</v>
      </c>
      <c r="IN37" s="203">
        <v>0</v>
      </c>
      <c r="IO37" s="203">
        <v>0</v>
      </c>
      <c r="IP37" s="203">
        <v>0</v>
      </c>
      <c r="IQ37" s="203">
        <v>0</v>
      </c>
      <c r="IR37" s="203">
        <v>0</v>
      </c>
      <c r="IS37" s="203">
        <v>0</v>
      </c>
      <c r="IT37" s="203">
        <v>1.6</v>
      </c>
      <c r="IU37" s="203">
        <v>4.8</v>
      </c>
      <c r="IV37" s="200">
        <v>0</v>
      </c>
      <c r="IW37" s="201">
        <v>0</v>
      </c>
      <c r="IX37" s="201">
        <v>0</v>
      </c>
      <c r="IY37" s="201">
        <v>0</v>
      </c>
      <c r="IZ37" s="201">
        <v>0</v>
      </c>
      <c r="JA37" s="201">
        <v>0</v>
      </c>
      <c r="JB37" s="201">
        <v>0</v>
      </c>
      <c r="JC37" s="201">
        <v>0</v>
      </c>
      <c r="JD37" s="213" t="s">
        <v>234</v>
      </c>
      <c r="JE37" s="213">
        <v>0</v>
      </c>
      <c r="JF37" s="213">
        <v>0</v>
      </c>
      <c r="JG37" s="213">
        <v>0</v>
      </c>
      <c r="JH37" s="214">
        <v>0</v>
      </c>
      <c r="JI37" s="213">
        <v>0</v>
      </c>
      <c r="JJ37" s="213">
        <v>0</v>
      </c>
      <c r="JK37" s="213">
        <v>0</v>
      </c>
      <c r="JL37" s="213">
        <v>0</v>
      </c>
      <c r="JM37" s="213">
        <v>0</v>
      </c>
      <c r="JN37" s="213">
        <v>0</v>
      </c>
      <c r="JO37" s="213">
        <v>0</v>
      </c>
      <c r="JP37" s="213">
        <v>0</v>
      </c>
      <c r="JQ37" s="213">
        <v>0</v>
      </c>
      <c r="JR37" s="213">
        <v>0</v>
      </c>
      <c r="JS37" s="215">
        <v>0</v>
      </c>
      <c r="JT37" s="207"/>
      <c r="JU37" s="216">
        <f t="shared" si="0"/>
        <v>0</v>
      </c>
      <c r="JV37" s="217">
        <f t="shared" si="1"/>
        <v>0</v>
      </c>
    </row>
    <row r="38" spans="2:286">
      <c r="B38" s="212">
        <v>32</v>
      </c>
      <c r="C38" s="218" t="s">
        <v>85</v>
      </c>
      <c r="D38" s="200">
        <v>0</v>
      </c>
      <c r="E38" s="201">
        <v>0</v>
      </c>
      <c r="F38" s="201">
        <v>0</v>
      </c>
      <c r="G38" s="201">
        <v>1.052</v>
      </c>
      <c r="H38" s="201">
        <v>51.222000000000001</v>
      </c>
      <c r="I38" s="201">
        <v>2.3650000000000002</v>
      </c>
      <c r="J38" s="201">
        <v>0</v>
      </c>
      <c r="K38" s="201">
        <v>1.9</v>
      </c>
      <c r="L38" s="201">
        <v>0.5</v>
      </c>
      <c r="M38" s="201">
        <v>0.13500000000000001</v>
      </c>
      <c r="N38" s="201">
        <v>0</v>
      </c>
      <c r="O38" s="202">
        <v>0</v>
      </c>
      <c r="P38" s="200">
        <v>1.4810000000000001</v>
      </c>
      <c r="Q38" s="201">
        <v>0.20799999999999999</v>
      </c>
      <c r="R38" s="201">
        <v>1.381</v>
      </c>
      <c r="S38" s="201">
        <v>0</v>
      </c>
      <c r="T38" s="201">
        <v>0</v>
      </c>
      <c r="U38" s="201">
        <v>0</v>
      </c>
      <c r="V38" s="201">
        <v>0</v>
      </c>
      <c r="W38" s="201">
        <v>4.4999999999999998E-2</v>
      </c>
      <c r="X38" s="201">
        <v>0.70899999999999996</v>
      </c>
      <c r="Y38" s="201">
        <v>0</v>
      </c>
      <c r="Z38" s="203">
        <v>1.4690000000000001</v>
      </c>
      <c r="AA38" s="202">
        <v>1.4279999999999999</v>
      </c>
      <c r="AB38" s="200">
        <v>0</v>
      </c>
      <c r="AC38" s="203">
        <v>0</v>
      </c>
      <c r="AD38" s="203">
        <v>0</v>
      </c>
      <c r="AE38" s="203">
        <v>0</v>
      </c>
      <c r="AF38" s="203">
        <v>50</v>
      </c>
      <c r="AG38" s="203">
        <v>0.28999999999999998</v>
      </c>
      <c r="AH38" s="203">
        <v>0</v>
      </c>
      <c r="AI38" s="203">
        <v>2.2850000000000001</v>
      </c>
      <c r="AJ38" s="203">
        <v>0</v>
      </c>
      <c r="AK38" s="203">
        <v>0.56000000000000005</v>
      </c>
      <c r="AL38" s="203">
        <v>0</v>
      </c>
      <c r="AM38" s="202">
        <v>0</v>
      </c>
      <c r="AN38" s="200">
        <v>0.12</v>
      </c>
      <c r="AO38" s="203">
        <v>0</v>
      </c>
      <c r="AP38" s="203">
        <v>0</v>
      </c>
      <c r="AQ38" s="203">
        <v>0</v>
      </c>
      <c r="AR38" s="203">
        <v>0</v>
      </c>
      <c r="AS38" s="203">
        <v>0</v>
      </c>
      <c r="AT38" s="203">
        <v>1.3160000000000001</v>
      </c>
      <c r="AU38" s="203">
        <v>7.0000000000000007E-2</v>
      </c>
      <c r="AV38" s="203">
        <v>1.9490000000000001</v>
      </c>
      <c r="AW38" s="203">
        <v>6.1</v>
      </c>
      <c r="AX38" s="203">
        <v>1.05</v>
      </c>
      <c r="AY38" s="202">
        <v>0</v>
      </c>
      <c r="AZ38" s="200">
        <v>0</v>
      </c>
      <c r="BA38" s="203">
        <v>0.25</v>
      </c>
      <c r="BB38" s="203">
        <v>0</v>
      </c>
      <c r="BC38" s="203">
        <v>0</v>
      </c>
      <c r="BD38" s="203">
        <v>0</v>
      </c>
      <c r="BE38" s="203">
        <v>0.01</v>
      </c>
      <c r="BF38" s="203">
        <v>0</v>
      </c>
      <c r="BG38" s="203">
        <v>0.02</v>
      </c>
      <c r="BH38" s="203">
        <v>0</v>
      </c>
      <c r="BI38" s="203">
        <v>0</v>
      </c>
      <c r="BJ38" s="203">
        <v>0</v>
      </c>
      <c r="BK38" s="202">
        <v>1.4</v>
      </c>
      <c r="BL38" s="200">
        <v>0</v>
      </c>
      <c r="BM38" s="203">
        <v>0</v>
      </c>
      <c r="BN38" s="203">
        <v>0</v>
      </c>
      <c r="BO38" s="203">
        <v>0</v>
      </c>
      <c r="BP38" s="203">
        <v>10</v>
      </c>
      <c r="BQ38" s="203">
        <v>0</v>
      </c>
      <c r="BR38" s="203">
        <v>0</v>
      </c>
      <c r="BS38" s="203">
        <v>0</v>
      </c>
      <c r="BT38" s="203">
        <v>0</v>
      </c>
      <c r="BU38" s="203">
        <v>1</v>
      </c>
      <c r="BV38" s="203">
        <v>5.0949999999999998</v>
      </c>
      <c r="BW38" s="202">
        <v>0</v>
      </c>
      <c r="BX38" s="200">
        <v>0</v>
      </c>
      <c r="BY38" s="203">
        <v>0</v>
      </c>
      <c r="BZ38" s="203">
        <v>0</v>
      </c>
      <c r="CA38" s="203">
        <v>0</v>
      </c>
      <c r="CB38" s="203">
        <v>0</v>
      </c>
      <c r="CC38" s="203">
        <v>0</v>
      </c>
      <c r="CD38" s="203">
        <v>0</v>
      </c>
      <c r="CE38" s="203">
        <v>0</v>
      </c>
      <c r="CF38" s="203">
        <v>0.1</v>
      </c>
      <c r="CG38" s="203">
        <v>0</v>
      </c>
      <c r="CH38" s="203">
        <v>0</v>
      </c>
      <c r="CI38" s="202">
        <v>0.1</v>
      </c>
      <c r="CJ38" s="200">
        <v>0.05</v>
      </c>
      <c r="CK38" s="203">
        <v>0</v>
      </c>
      <c r="CL38" s="203">
        <v>0.371</v>
      </c>
      <c r="CM38" s="203">
        <v>0.35</v>
      </c>
      <c r="CN38" s="203">
        <v>0</v>
      </c>
      <c r="CO38" s="203">
        <v>0</v>
      </c>
      <c r="CP38" s="203">
        <v>4.6079999999999997</v>
      </c>
      <c r="CQ38" s="203">
        <v>0</v>
      </c>
      <c r="CR38" s="203">
        <v>5</v>
      </c>
      <c r="CS38" s="203">
        <v>0</v>
      </c>
      <c r="CT38" s="203">
        <v>0</v>
      </c>
      <c r="CU38" s="202">
        <v>0</v>
      </c>
      <c r="CV38" s="200">
        <v>0</v>
      </c>
      <c r="CW38" s="203">
        <v>0</v>
      </c>
      <c r="CX38" s="203">
        <v>0.27</v>
      </c>
      <c r="CY38" s="203">
        <v>0</v>
      </c>
      <c r="CZ38" s="203">
        <v>0</v>
      </c>
      <c r="DA38" s="203">
        <v>0</v>
      </c>
      <c r="DB38" s="203">
        <v>0</v>
      </c>
      <c r="DC38" s="203">
        <v>0</v>
      </c>
      <c r="DD38" s="203">
        <v>0</v>
      </c>
      <c r="DE38" s="203">
        <v>0.8</v>
      </c>
      <c r="DF38" s="203">
        <v>1.5820000000000001</v>
      </c>
      <c r="DG38" s="202">
        <v>0</v>
      </c>
      <c r="DH38" s="200">
        <v>0</v>
      </c>
      <c r="DI38" s="203">
        <v>0</v>
      </c>
      <c r="DJ38" s="203">
        <v>0</v>
      </c>
      <c r="DK38" s="203">
        <v>0</v>
      </c>
      <c r="DL38" s="203">
        <v>0</v>
      </c>
      <c r="DM38" s="203">
        <v>0</v>
      </c>
      <c r="DN38" s="203">
        <v>0</v>
      </c>
      <c r="DO38" s="203">
        <v>1.8</v>
      </c>
      <c r="DP38" s="203">
        <v>0</v>
      </c>
      <c r="DQ38" s="203">
        <v>0</v>
      </c>
      <c r="DR38" s="203">
        <v>0</v>
      </c>
      <c r="DS38" s="202">
        <v>0</v>
      </c>
      <c r="DT38" s="200">
        <v>0</v>
      </c>
      <c r="DU38" s="203">
        <v>0</v>
      </c>
      <c r="DV38" s="203">
        <v>0</v>
      </c>
      <c r="DW38" s="203">
        <v>0</v>
      </c>
      <c r="DX38" s="203">
        <v>0</v>
      </c>
      <c r="DY38" s="203">
        <v>7.1609999999999996</v>
      </c>
      <c r="DZ38" s="203">
        <v>0</v>
      </c>
      <c r="EA38" s="203">
        <v>11.651999999999999</v>
      </c>
      <c r="EB38" s="203">
        <v>0</v>
      </c>
      <c r="EC38" s="203">
        <v>0</v>
      </c>
      <c r="ED38" s="203">
        <v>0.1</v>
      </c>
      <c r="EE38" s="202">
        <v>0</v>
      </c>
      <c r="EF38" s="200">
        <v>0.2</v>
      </c>
      <c r="EG38" s="203">
        <v>0</v>
      </c>
      <c r="EH38" s="203">
        <v>0.1</v>
      </c>
      <c r="EI38" s="203">
        <v>0</v>
      </c>
      <c r="EJ38" s="203">
        <v>0</v>
      </c>
      <c r="EK38" s="203">
        <v>0</v>
      </c>
      <c r="EL38" s="203">
        <v>10.1</v>
      </c>
      <c r="EM38" s="203">
        <v>0</v>
      </c>
      <c r="EN38" s="203">
        <v>0</v>
      </c>
      <c r="EO38" s="203">
        <v>0</v>
      </c>
      <c r="EP38" s="203">
        <v>0.153</v>
      </c>
      <c r="EQ38" s="202">
        <v>2.379</v>
      </c>
      <c r="ER38" s="200">
        <v>5.0000000000000001E-3</v>
      </c>
      <c r="ES38" s="203">
        <v>0</v>
      </c>
      <c r="ET38" s="203">
        <v>0</v>
      </c>
      <c r="EU38" s="203">
        <v>0</v>
      </c>
      <c r="EV38" s="203">
        <v>0.05</v>
      </c>
      <c r="EW38" s="203">
        <v>0</v>
      </c>
      <c r="EX38" s="203">
        <v>0</v>
      </c>
      <c r="EY38" s="203">
        <v>0</v>
      </c>
      <c r="EZ38" s="203">
        <v>0</v>
      </c>
      <c r="FA38" s="203">
        <v>7.65</v>
      </c>
      <c r="FB38" s="203">
        <v>2.8620000000000001</v>
      </c>
      <c r="FC38" s="202">
        <v>0</v>
      </c>
      <c r="FD38" s="200">
        <v>0</v>
      </c>
      <c r="FE38" s="203">
        <v>5.12</v>
      </c>
      <c r="FF38" s="203">
        <v>0</v>
      </c>
      <c r="FG38" s="203">
        <v>0</v>
      </c>
      <c r="FH38" s="203">
        <v>0</v>
      </c>
      <c r="FI38" s="203">
        <v>0.01</v>
      </c>
      <c r="FJ38" s="203">
        <v>0</v>
      </c>
      <c r="FK38" s="203">
        <v>0</v>
      </c>
      <c r="FL38" s="203">
        <v>5.4880000000000004</v>
      </c>
      <c r="FM38" s="203">
        <v>0</v>
      </c>
      <c r="FN38" s="203">
        <v>0</v>
      </c>
      <c r="FO38" s="202">
        <v>0</v>
      </c>
      <c r="FP38" s="200">
        <v>0</v>
      </c>
      <c r="FQ38" s="203">
        <v>0</v>
      </c>
      <c r="FR38" s="203">
        <v>13.188000000000001</v>
      </c>
      <c r="FS38" s="203">
        <v>2.5999999999999999E-2</v>
      </c>
      <c r="FT38" s="203">
        <v>0</v>
      </c>
      <c r="FU38" s="203">
        <v>0.15</v>
      </c>
      <c r="FV38" s="203">
        <v>6.4</v>
      </c>
      <c r="FW38" s="203">
        <v>0</v>
      </c>
      <c r="FX38" s="203">
        <v>0.05</v>
      </c>
      <c r="FY38" s="203">
        <v>0</v>
      </c>
      <c r="FZ38" s="203">
        <v>0</v>
      </c>
      <c r="GA38" s="202">
        <v>0</v>
      </c>
      <c r="GB38" s="200">
        <v>16.512</v>
      </c>
      <c r="GC38" s="203">
        <v>0.2</v>
      </c>
      <c r="GD38" s="203">
        <v>0.2</v>
      </c>
      <c r="GE38" s="203">
        <v>0</v>
      </c>
      <c r="GF38" s="203">
        <v>0</v>
      </c>
      <c r="GG38" s="203">
        <v>0</v>
      </c>
      <c r="GH38" s="203">
        <v>0.65700000000000003</v>
      </c>
      <c r="GI38" s="203">
        <v>0.65</v>
      </c>
      <c r="GJ38" s="203">
        <v>2.4580000000000002</v>
      </c>
      <c r="GK38" s="203">
        <v>0</v>
      </c>
      <c r="GL38" s="203">
        <v>0</v>
      </c>
      <c r="GM38" s="202">
        <v>0</v>
      </c>
      <c r="GN38" s="200">
        <v>1.62</v>
      </c>
      <c r="GO38" s="203">
        <v>0</v>
      </c>
      <c r="GP38" s="203">
        <v>47.92</v>
      </c>
      <c r="GQ38" s="203">
        <v>0</v>
      </c>
      <c r="GR38" s="203">
        <v>0.32800000000000001</v>
      </c>
      <c r="GS38" s="203">
        <v>0.89900000000000002</v>
      </c>
      <c r="GT38" s="203">
        <v>2.21</v>
      </c>
      <c r="GU38" s="203">
        <v>4.4480000000000004</v>
      </c>
      <c r="GV38" s="203">
        <v>0</v>
      </c>
      <c r="GW38" s="203">
        <v>0</v>
      </c>
      <c r="GX38" s="203">
        <v>0</v>
      </c>
      <c r="GY38" s="203">
        <v>0.25</v>
      </c>
      <c r="GZ38" s="200">
        <v>0</v>
      </c>
      <c r="HA38" s="203">
        <v>0.69599999999999995</v>
      </c>
      <c r="HB38" s="203">
        <v>0.55100000000000005</v>
      </c>
      <c r="HC38" s="203">
        <v>19.899999999999999</v>
      </c>
      <c r="HD38" s="203">
        <v>0</v>
      </c>
      <c r="HE38" s="203">
        <v>0</v>
      </c>
      <c r="HF38" s="203">
        <v>32.308999999999997</v>
      </c>
      <c r="HG38" s="203">
        <v>0</v>
      </c>
      <c r="HH38" s="203">
        <v>0.1</v>
      </c>
      <c r="HI38" s="203">
        <v>3.875</v>
      </c>
      <c r="HJ38" s="203">
        <v>5.7</v>
      </c>
      <c r="HK38" s="203">
        <v>0.81</v>
      </c>
      <c r="HL38" s="200">
        <v>2.4449999999999998</v>
      </c>
      <c r="HM38" s="203">
        <v>2.9528000000000003</v>
      </c>
      <c r="HN38" s="203">
        <v>0</v>
      </c>
      <c r="HO38" s="203">
        <v>8.4514999999999993</v>
      </c>
      <c r="HP38" s="203">
        <v>0</v>
      </c>
      <c r="HQ38" s="203">
        <v>23.704999999999998</v>
      </c>
      <c r="HR38" s="203">
        <v>4.40259</v>
      </c>
      <c r="HS38" s="203">
        <v>7.7566999999999995</v>
      </c>
      <c r="HT38" s="203">
        <v>3.8935999999999997</v>
      </c>
      <c r="HU38" s="203">
        <v>9.3103999999999996</v>
      </c>
      <c r="HV38" s="203">
        <v>0</v>
      </c>
      <c r="HW38" s="203">
        <v>8.3019999999999996</v>
      </c>
      <c r="HX38" s="200">
        <v>0</v>
      </c>
      <c r="HY38" s="203">
        <v>10.875</v>
      </c>
      <c r="HZ38" s="203">
        <v>40.93</v>
      </c>
      <c r="IA38" s="203">
        <v>0.28000000000000003</v>
      </c>
      <c r="IB38" s="203">
        <v>23.979009999999999</v>
      </c>
      <c r="IC38" s="203">
        <v>0</v>
      </c>
      <c r="ID38" s="203">
        <v>0.1</v>
      </c>
      <c r="IE38" s="203">
        <v>0.15</v>
      </c>
      <c r="IF38" s="203">
        <v>90.736550000000008</v>
      </c>
      <c r="IG38" s="203">
        <v>0.79</v>
      </c>
      <c r="IH38" s="203">
        <v>16.703169999999997</v>
      </c>
      <c r="II38" s="203">
        <v>22.46087</v>
      </c>
      <c r="IJ38" s="200">
        <v>17.198340000000002</v>
      </c>
      <c r="IK38" s="203">
        <v>79.751790000000014</v>
      </c>
      <c r="IL38" s="203">
        <v>0.54</v>
      </c>
      <c r="IM38" s="203">
        <v>39.143780000000007</v>
      </c>
      <c r="IN38" s="203">
        <v>1.7043599999999999</v>
      </c>
      <c r="IO38" s="203">
        <v>23.343910000000001</v>
      </c>
      <c r="IP38" s="203">
        <v>0.34</v>
      </c>
      <c r="IQ38" s="203">
        <v>87.195999999999998</v>
      </c>
      <c r="IR38" s="203">
        <v>17.53</v>
      </c>
      <c r="IS38" s="203">
        <v>32.344000000000001</v>
      </c>
      <c r="IT38" s="203">
        <v>0</v>
      </c>
      <c r="IU38" s="203">
        <v>0.02</v>
      </c>
      <c r="IV38" s="200">
        <v>0</v>
      </c>
      <c r="IW38" s="201">
        <v>0.28386</v>
      </c>
      <c r="IX38" s="201">
        <v>0</v>
      </c>
      <c r="IY38" s="201">
        <v>6.7812600000000005</v>
      </c>
      <c r="IZ38" s="201">
        <v>22.454429999999999</v>
      </c>
      <c r="JA38" s="201">
        <v>1.2</v>
      </c>
      <c r="JB38" s="201">
        <v>0</v>
      </c>
      <c r="JC38" s="201">
        <v>0</v>
      </c>
      <c r="JD38" s="213">
        <v>0.05</v>
      </c>
      <c r="JE38" s="213">
        <v>0</v>
      </c>
      <c r="JF38" s="213">
        <v>24.126459999999998</v>
      </c>
      <c r="JG38" s="213">
        <v>1.4</v>
      </c>
      <c r="JH38" s="214">
        <v>0</v>
      </c>
      <c r="JI38" s="213">
        <v>0</v>
      </c>
      <c r="JJ38" s="213">
        <v>0.1263</v>
      </c>
      <c r="JK38" s="213">
        <v>2.6408</v>
      </c>
      <c r="JL38" s="213">
        <v>0.57999999999999996</v>
      </c>
      <c r="JM38" s="213">
        <v>1.4506999999999999</v>
      </c>
      <c r="JN38" s="213">
        <v>0.64</v>
      </c>
      <c r="JO38" s="213">
        <v>15.14</v>
      </c>
      <c r="JP38" s="213">
        <v>0.69581999999999988</v>
      </c>
      <c r="JQ38" s="213">
        <v>83.030500000000004</v>
      </c>
      <c r="JR38" s="213">
        <v>0.29099999999999998</v>
      </c>
      <c r="JS38" s="215">
        <v>46.473999999999997</v>
      </c>
      <c r="JT38" s="207"/>
      <c r="JU38" s="216">
        <f t="shared" si="0"/>
        <v>15870.446735395188</v>
      </c>
      <c r="JV38" s="217">
        <f t="shared" si="1"/>
        <v>3219.5714285714289</v>
      </c>
    </row>
    <row r="39" spans="2:286">
      <c r="B39" s="198">
        <v>33</v>
      </c>
      <c r="C39" s="199" t="s">
        <v>27</v>
      </c>
      <c r="D39" s="200">
        <v>19.260000000000002</v>
      </c>
      <c r="E39" s="201">
        <v>13.648</v>
      </c>
      <c r="F39" s="201">
        <v>5.2030000000000003</v>
      </c>
      <c r="G39" s="201">
        <v>6.56</v>
      </c>
      <c r="H39" s="201">
        <v>0.94399999999999995</v>
      </c>
      <c r="I39" s="201">
        <v>9.0220000000000002</v>
      </c>
      <c r="J39" s="201">
        <v>14.502000000000001</v>
      </c>
      <c r="K39" s="201">
        <v>8.7059999999999995</v>
      </c>
      <c r="L39" s="201">
        <v>8.1020000000000003</v>
      </c>
      <c r="M39" s="201">
        <v>2.19</v>
      </c>
      <c r="N39" s="201">
        <v>6.3230000000000004</v>
      </c>
      <c r="O39" s="202">
        <v>7.9619999999999997</v>
      </c>
      <c r="P39" s="200">
        <v>2.6309999999999998</v>
      </c>
      <c r="Q39" s="201">
        <v>8.5809999999999995</v>
      </c>
      <c r="R39" s="201">
        <v>0</v>
      </c>
      <c r="S39" s="201">
        <v>0.06</v>
      </c>
      <c r="T39" s="201">
        <v>0</v>
      </c>
      <c r="U39" s="201">
        <v>9.3889999999999993</v>
      </c>
      <c r="V39" s="201">
        <v>3.778</v>
      </c>
      <c r="W39" s="201">
        <v>0.89100000000000001</v>
      </c>
      <c r="X39" s="201">
        <v>7.0000000000000007E-2</v>
      </c>
      <c r="Y39" s="201">
        <v>0.34399999999999997</v>
      </c>
      <c r="Z39" s="203">
        <v>13.512</v>
      </c>
      <c r="AA39" s="202">
        <v>1.4850000000000001</v>
      </c>
      <c r="AB39" s="200">
        <v>3.7149999999999999</v>
      </c>
      <c r="AC39" s="203">
        <v>5.6840000000000002</v>
      </c>
      <c r="AD39" s="203">
        <v>1.605</v>
      </c>
      <c r="AE39" s="203">
        <v>1.2829999999999999</v>
      </c>
      <c r="AF39" s="203">
        <v>0.86399999999999999</v>
      </c>
      <c r="AG39" s="203">
        <v>0.35</v>
      </c>
      <c r="AH39" s="203">
        <v>0.19600000000000001</v>
      </c>
      <c r="AI39" s="203">
        <v>0.26800000000000002</v>
      </c>
      <c r="AJ39" s="203">
        <v>0</v>
      </c>
      <c r="AK39" s="203">
        <v>0</v>
      </c>
      <c r="AL39" s="203">
        <v>2.16</v>
      </c>
      <c r="AM39" s="202">
        <v>0</v>
      </c>
      <c r="AN39" s="200">
        <v>2.0409999999999999</v>
      </c>
      <c r="AO39" s="203">
        <v>3.5259999999999998</v>
      </c>
      <c r="AP39" s="203">
        <v>0</v>
      </c>
      <c r="AQ39" s="203">
        <v>0.377</v>
      </c>
      <c r="AR39" s="203">
        <v>0</v>
      </c>
      <c r="AS39" s="203">
        <v>0</v>
      </c>
      <c r="AT39" s="203">
        <v>1.806</v>
      </c>
      <c r="AU39" s="203">
        <v>0.12</v>
      </c>
      <c r="AV39" s="203">
        <v>0.28199999999999997</v>
      </c>
      <c r="AW39" s="203">
        <v>1.7629999999999999</v>
      </c>
      <c r="AX39" s="203">
        <v>2.27</v>
      </c>
      <c r="AY39" s="202">
        <v>0.57799999999999996</v>
      </c>
      <c r="AZ39" s="200">
        <v>10.023999999999999</v>
      </c>
      <c r="BA39" s="203">
        <v>1.9E-2</v>
      </c>
      <c r="BB39" s="203">
        <v>5.8380000000000001</v>
      </c>
      <c r="BC39" s="203">
        <v>0</v>
      </c>
      <c r="BD39" s="203">
        <v>2.8759999999999999</v>
      </c>
      <c r="BE39" s="203">
        <v>0.36</v>
      </c>
      <c r="BF39" s="203">
        <v>0.5</v>
      </c>
      <c r="BG39" s="203">
        <v>2.8119999999999998</v>
      </c>
      <c r="BH39" s="203">
        <v>0</v>
      </c>
      <c r="BI39" s="203">
        <v>0.14399999999999999</v>
      </c>
      <c r="BJ39" s="203">
        <v>3.0049999999999999</v>
      </c>
      <c r="BK39" s="202">
        <v>1.8460000000000001</v>
      </c>
      <c r="BL39" s="200">
        <v>0</v>
      </c>
      <c r="BM39" s="203">
        <v>0.42899999999999999</v>
      </c>
      <c r="BN39" s="203">
        <v>0.61899999999999999</v>
      </c>
      <c r="BO39" s="203">
        <v>4.3330000000000002</v>
      </c>
      <c r="BP39" s="203">
        <v>8.0150000000000006</v>
      </c>
      <c r="BQ39" s="203">
        <v>8.0259999999999998</v>
      </c>
      <c r="BR39" s="203">
        <v>4.8650000000000002</v>
      </c>
      <c r="BS39" s="203">
        <v>0.25</v>
      </c>
      <c r="BT39" s="203">
        <v>0.67200000000000004</v>
      </c>
      <c r="BU39" s="203">
        <v>5.915</v>
      </c>
      <c r="BV39" s="203">
        <v>1.5669999999999999</v>
      </c>
      <c r="BW39" s="202">
        <v>0.53200000000000003</v>
      </c>
      <c r="BX39" s="200">
        <v>1.5820000000000001</v>
      </c>
      <c r="BY39" s="203">
        <v>0.84799999999999998</v>
      </c>
      <c r="BZ39" s="203">
        <v>0.64800000000000002</v>
      </c>
      <c r="CA39" s="203">
        <v>0.55200000000000005</v>
      </c>
      <c r="CB39" s="203">
        <v>0.192</v>
      </c>
      <c r="CC39" s="203">
        <v>0.64800000000000002</v>
      </c>
      <c r="CD39" s="203">
        <v>2.379</v>
      </c>
      <c r="CE39" s="203">
        <v>0.97799999999999998</v>
      </c>
      <c r="CF39" s="203">
        <v>0.79700000000000004</v>
      </c>
      <c r="CG39" s="203">
        <v>1.8240000000000001</v>
      </c>
      <c r="CH39" s="203">
        <v>0.57599999999999996</v>
      </c>
      <c r="CI39" s="202">
        <v>0.79200000000000004</v>
      </c>
      <c r="CJ39" s="200">
        <v>1.494</v>
      </c>
      <c r="CK39" s="203">
        <v>0.216</v>
      </c>
      <c r="CL39" s="203">
        <v>1.1830000000000001</v>
      </c>
      <c r="CM39" s="203">
        <v>0.73599999999999999</v>
      </c>
      <c r="CN39" s="203">
        <v>0.60899999999999999</v>
      </c>
      <c r="CO39" s="203">
        <v>0.14899999999999999</v>
      </c>
      <c r="CP39" s="203">
        <v>0.24</v>
      </c>
      <c r="CQ39" s="203">
        <v>0.67</v>
      </c>
      <c r="CR39" s="203">
        <v>1.728</v>
      </c>
      <c r="CS39" s="203">
        <v>0.40100000000000002</v>
      </c>
      <c r="CT39" s="203">
        <v>2.39</v>
      </c>
      <c r="CU39" s="202">
        <v>1.21</v>
      </c>
      <c r="CV39" s="200">
        <v>0.75</v>
      </c>
      <c r="CW39" s="203">
        <v>0.4</v>
      </c>
      <c r="CX39" s="203">
        <v>1.1100000000000001</v>
      </c>
      <c r="CY39" s="203">
        <v>0</v>
      </c>
      <c r="CZ39" s="203">
        <v>0.216</v>
      </c>
      <c r="DA39" s="203">
        <v>0</v>
      </c>
      <c r="DB39" s="203">
        <v>0.80800000000000005</v>
      </c>
      <c r="DC39" s="203">
        <v>0.67600000000000005</v>
      </c>
      <c r="DD39" s="203">
        <v>0.432</v>
      </c>
      <c r="DE39" s="203">
        <v>22.129000000000001</v>
      </c>
      <c r="DF39" s="203">
        <v>0</v>
      </c>
      <c r="DG39" s="202">
        <v>0</v>
      </c>
      <c r="DH39" s="200">
        <v>0.4</v>
      </c>
      <c r="DI39" s="203">
        <v>0.57799999999999996</v>
      </c>
      <c r="DJ39" s="203">
        <v>0.57599999999999996</v>
      </c>
      <c r="DK39" s="203">
        <v>0.3</v>
      </c>
      <c r="DL39" s="203">
        <v>4.5999999999999999E-2</v>
      </c>
      <c r="DM39" s="203">
        <v>0</v>
      </c>
      <c r="DN39" s="203">
        <v>0</v>
      </c>
      <c r="DO39" s="203">
        <v>0</v>
      </c>
      <c r="DP39" s="203">
        <v>0</v>
      </c>
      <c r="DQ39" s="203">
        <v>0.09</v>
      </c>
      <c r="DR39" s="203">
        <v>0</v>
      </c>
      <c r="DS39" s="202">
        <v>39.523000000000003</v>
      </c>
      <c r="DT39" s="200">
        <v>0.3</v>
      </c>
      <c r="DU39" s="203">
        <v>0</v>
      </c>
      <c r="DV39" s="203">
        <v>0</v>
      </c>
      <c r="DW39" s="203">
        <v>0</v>
      </c>
      <c r="DX39" s="203">
        <v>0.3</v>
      </c>
      <c r="DY39" s="203">
        <v>1.002</v>
      </c>
      <c r="DZ39" s="203">
        <v>11.736000000000001</v>
      </c>
      <c r="EA39" s="203">
        <v>235.82300000000001</v>
      </c>
      <c r="EB39" s="203">
        <v>0</v>
      </c>
      <c r="EC39" s="203">
        <v>0</v>
      </c>
      <c r="ED39" s="203">
        <v>15.073</v>
      </c>
      <c r="EE39" s="202">
        <v>0</v>
      </c>
      <c r="EF39" s="200">
        <v>1.526</v>
      </c>
      <c r="EG39" s="203">
        <v>0.19400000000000001</v>
      </c>
      <c r="EH39" s="203">
        <v>0.45</v>
      </c>
      <c r="EI39" s="203">
        <v>9.202</v>
      </c>
      <c r="EJ39" s="203">
        <v>0.4</v>
      </c>
      <c r="EK39" s="203">
        <v>2.3159999999999998</v>
      </c>
      <c r="EL39" s="203">
        <v>4.8000000000000001E-2</v>
      </c>
      <c r="EM39" s="203">
        <v>541.88800000000003</v>
      </c>
      <c r="EN39" s="203">
        <v>2.3220000000000001</v>
      </c>
      <c r="EO39" s="203">
        <v>4.7519999999999998</v>
      </c>
      <c r="EP39" s="203">
        <v>77.632999999999996</v>
      </c>
      <c r="EQ39" s="202">
        <v>0</v>
      </c>
      <c r="ER39" s="200">
        <v>0.4</v>
      </c>
      <c r="ES39" s="203">
        <v>0.21</v>
      </c>
      <c r="ET39" s="203">
        <v>0</v>
      </c>
      <c r="EU39" s="203">
        <v>0</v>
      </c>
      <c r="EV39" s="203">
        <v>57.53</v>
      </c>
      <c r="EW39" s="203">
        <v>7.0000000000000007E-2</v>
      </c>
      <c r="EX39" s="203">
        <v>0</v>
      </c>
      <c r="EY39" s="203">
        <v>0</v>
      </c>
      <c r="EZ39" s="203">
        <v>0</v>
      </c>
      <c r="FA39" s="203">
        <v>0.52900000000000003</v>
      </c>
      <c r="FB39" s="203">
        <v>0</v>
      </c>
      <c r="FC39" s="202">
        <v>0.35</v>
      </c>
      <c r="FD39" s="200">
        <v>0</v>
      </c>
      <c r="FE39" s="203">
        <v>0.79800000000000004</v>
      </c>
      <c r="FF39" s="203">
        <v>0</v>
      </c>
      <c r="FG39" s="203">
        <v>0</v>
      </c>
      <c r="FH39" s="203">
        <v>0</v>
      </c>
      <c r="FI39" s="203">
        <v>0.59</v>
      </c>
      <c r="FJ39" s="203">
        <v>5.0000000000000001E-3</v>
      </c>
      <c r="FK39" s="203">
        <v>0</v>
      </c>
      <c r="FL39" s="203">
        <v>6.5209999999999999</v>
      </c>
      <c r="FM39" s="203">
        <v>7.1360000000000001</v>
      </c>
      <c r="FN39" s="203">
        <v>13.1</v>
      </c>
      <c r="FO39" s="202">
        <v>0.71399999999999997</v>
      </c>
      <c r="FP39" s="200">
        <v>4.8120000000000003</v>
      </c>
      <c r="FQ39" s="203">
        <v>10.186999999999999</v>
      </c>
      <c r="FR39" s="203">
        <v>0</v>
      </c>
      <c r="FS39" s="203">
        <v>0</v>
      </c>
      <c r="FT39" s="203">
        <v>0</v>
      </c>
      <c r="FU39" s="203">
        <v>12.577</v>
      </c>
      <c r="FV39" s="203">
        <v>0</v>
      </c>
      <c r="FW39" s="203">
        <v>5.0999999999999997E-2</v>
      </c>
      <c r="FX39" s="203">
        <v>0</v>
      </c>
      <c r="FY39" s="203">
        <v>0</v>
      </c>
      <c r="FZ39" s="203">
        <v>7.7619999999999996</v>
      </c>
      <c r="GA39" s="202">
        <v>0</v>
      </c>
      <c r="GB39" s="200">
        <v>2.0329999999999999</v>
      </c>
      <c r="GC39" s="203">
        <v>0</v>
      </c>
      <c r="GD39" s="203">
        <v>0.39200000000000002</v>
      </c>
      <c r="GE39" s="203">
        <v>0</v>
      </c>
      <c r="GF39" s="203">
        <v>8.6989999999999998</v>
      </c>
      <c r="GG39" s="203">
        <v>0</v>
      </c>
      <c r="GH39" s="203">
        <v>3.1859999999999999</v>
      </c>
      <c r="GI39" s="203">
        <v>8.7249999999999996</v>
      </c>
      <c r="GJ39" s="203">
        <v>5.5410000000000004</v>
      </c>
      <c r="GK39" s="203">
        <v>8.4480000000000004</v>
      </c>
      <c r="GL39" s="203">
        <v>10.087</v>
      </c>
      <c r="GM39" s="202">
        <v>27.783999999999999</v>
      </c>
      <c r="GN39" s="200">
        <v>3.1179999999999999</v>
      </c>
      <c r="GO39" s="203">
        <v>9.0500000000000007</v>
      </c>
      <c r="GP39" s="203">
        <v>37.921999999999997</v>
      </c>
      <c r="GQ39" s="203">
        <v>11.909000000000001</v>
      </c>
      <c r="GR39" s="203">
        <v>9.7739999999999991</v>
      </c>
      <c r="GS39" s="203">
        <v>8.1460000000000008</v>
      </c>
      <c r="GT39" s="203">
        <v>21.324999999999999</v>
      </c>
      <c r="GU39" s="203">
        <v>36.369</v>
      </c>
      <c r="GV39" s="203">
        <v>18.459</v>
      </c>
      <c r="GW39" s="203">
        <v>73.001999999999995</v>
      </c>
      <c r="GX39" s="203">
        <v>5.6909999999999998</v>
      </c>
      <c r="GY39" s="203">
        <v>0</v>
      </c>
      <c r="GZ39" s="200">
        <v>0</v>
      </c>
      <c r="HA39" s="203">
        <v>7.1999999999999995E-2</v>
      </c>
      <c r="HB39" s="203">
        <v>25.827000000000002</v>
      </c>
      <c r="HC39" s="203">
        <v>3.024</v>
      </c>
      <c r="HD39" s="203">
        <v>24.100999999999999</v>
      </c>
      <c r="HE39" s="203">
        <v>1.841</v>
      </c>
      <c r="HF39" s="203">
        <v>5.2610000000000001</v>
      </c>
      <c r="HG39" s="203">
        <v>0.25</v>
      </c>
      <c r="HH39" s="203">
        <v>20.593</v>
      </c>
      <c r="HI39" s="203">
        <v>2.9079999999999999</v>
      </c>
      <c r="HJ39" s="203">
        <v>0.05</v>
      </c>
      <c r="HK39" s="203">
        <v>0.41735</v>
      </c>
      <c r="HL39" s="200">
        <v>4.16791</v>
      </c>
      <c r="HM39" s="203">
        <v>0.1</v>
      </c>
      <c r="HN39" s="203">
        <v>20.23603</v>
      </c>
      <c r="HO39" s="203">
        <v>4.2554999999999996</v>
      </c>
      <c r="HP39" s="203">
        <v>15.62232</v>
      </c>
      <c r="HQ39" s="203">
        <v>10.67544</v>
      </c>
      <c r="HR39" s="203">
        <v>30.171529999999997</v>
      </c>
      <c r="HS39" s="203">
        <v>6.3547000000000002</v>
      </c>
      <c r="HT39" s="203">
        <v>27.692399999999996</v>
      </c>
      <c r="HU39" s="203">
        <v>54.481809999999996</v>
      </c>
      <c r="HV39" s="203">
        <v>31.940470000000001</v>
      </c>
      <c r="HW39" s="203">
        <v>11.466200000000001</v>
      </c>
      <c r="HX39" s="200">
        <v>0</v>
      </c>
      <c r="HY39" s="203">
        <v>44.625080000000004</v>
      </c>
      <c r="HZ39" s="203">
        <v>13.082559999999999</v>
      </c>
      <c r="IA39" s="203">
        <v>28.490200000000002</v>
      </c>
      <c r="IB39" s="203">
        <v>4.6579899999999999</v>
      </c>
      <c r="IC39" s="203">
        <v>35.438800000000001</v>
      </c>
      <c r="ID39" s="203">
        <v>0.108</v>
      </c>
      <c r="IE39" s="203">
        <v>58.369339999999994</v>
      </c>
      <c r="IF39" s="203">
        <v>1.8169999999999999</v>
      </c>
      <c r="IG39" s="203">
        <v>1.3017400000000001</v>
      </c>
      <c r="IH39" s="203">
        <v>6.5186299999999999</v>
      </c>
      <c r="II39" s="203">
        <v>11.013</v>
      </c>
      <c r="IJ39" s="200">
        <v>3.4113899999999999</v>
      </c>
      <c r="IK39" s="203">
        <v>35.317039999999999</v>
      </c>
      <c r="IL39" s="203">
        <v>16.934999999999999</v>
      </c>
      <c r="IM39" s="203">
        <v>2.544</v>
      </c>
      <c r="IN39" s="203">
        <v>25.893989999999999</v>
      </c>
      <c r="IO39" s="203">
        <v>34.564970000000002</v>
      </c>
      <c r="IP39" s="203">
        <v>7.4055999999999997</v>
      </c>
      <c r="IQ39" s="203">
        <v>14.28</v>
      </c>
      <c r="IR39" s="203">
        <v>31.12</v>
      </c>
      <c r="IS39" s="203">
        <v>1.87</v>
      </c>
      <c r="IT39" s="203">
        <v>38.145000000000003</v>
      </c>
      <c r="IU39" s="203">
        <v>36.959000000000003</v>
      </c>
      <c r="IV39" s="200">
        <v>17.121110000000002</v>
      </c>
      <c r="IW39" s="201">
        <v>4.85412</v>
      </c>
      <c r="IX39" s="201">
        <v>14.826000000000001</v>
      </c>
      <c r="IY39" s="201">
        <v>11.881200000000002</v>
      </c>
      <c r="IZ39" s="201">
        <v>3.9340999999999999</v>
      </c>
      <c r="JA39" s="201">
        <v>1.91</v>
      </c>
      <c r="JB39" s="201">
        <v>1.2</v>
      </c>
      <c r="JC39" s="201">
        <v>25.1</v>
      </c>
      <c r="JD39" s="213">
        <v>79.134360000000001</v>
      </c>
      <c r="JE39" s="213">
        <v>1.2</v>
      </c>
      <c r="JF39" s="213">
        <v>4.9059999999999997</v>
      </c>
      <c r="JG39" s="213">
        <v>2.3844600000000002</v>
      </c>
      <c r="JH39" s="214">
        <v>11</v>
      </c>
      <c r="JI39" s="213">
        <v>3.5940500000000002</v>
      </c>
      <c r="JJ39" s="213">
        <v>20.88205</v>
      </c>
      <c r="JK39" s="213">
        <v>14.835000000000001</v>
      </c>
      <c r="JL39" s="213">
        <v>31.607710000000001</v>
      </c>
      <c r="JM39" s="213">
        <v>20.466879999999996</v>
      </c>
      <c r="JN39" s="213">
        <v>0.40200000000000002</v>
      </c>
      <c r="JO39" s="213">
        <v>14.433350000000001</v>
      </c>
      <c r="JP39" s="213">
        <v>4.2071999999999994</v>
      </c>
      <c r="JQ39" s="213">
        <v>5.2561</v>
      </c>
      <c r="JR39" s="213">
        <v>12.543149999999999</v>
      </c>
      <c r="JS39" s="215">
        <v>11.219600000000002</v>
      </c>
      <c r="JT39" s="207"/>
      <c r="JU39" s="216">
        <f t="shared" ref="JU39:JU70" si="2">IFERROR(JS39/JR39*100-100,0)</f>
        <v>-10.551974583736921</v>
      </c>
      <c r="JV39" s="217">
        <f t="shared" ref="JV39:JV70" si="3">IFERROR(JS39/JG39*100-100,0)</f>
        <v>370.53001518163444</v>
      </c>
    </row>
    <row r="40" spans="2:286">
      <c r="B40" s="212">
        <v>34</v>
      </c>
      <c r="C40" s="199" t="s">
        <v>86</v>
      </c>
      <c r="D40" s="200">
        <v>18.768000000000001</v>
      </c>
      <c r="E40" s="201">
        <v>0</v>
      </c>
      <c r="F40" s="201">
        <v>5.36</v>
      </c>
      <c r="G40" s="201">
        <v>8.0500000000000007</v>
      </c>
      <c r="H40" s="201">
        <v>4.5289999999999999</v>
      </c>
      <c r="I40" s="201">
        <v>2.524</v>
      </c>
      <c r="J40" s="201">
        <v>8.375</v>
      </c>
      <c r="K40" s="201">
        <v>6.6040000000000001</v>
      </c>
      <c r="L40" s="201">
        <v>10.303000000000001</v>
      </c>
      <c r="M40" s="201">
        <v>6.35</v>
      </c>
      <c r="N40" s="201">
        <v>10.808</v>
      </c>
      <c r="O40" s="202">
        <v>0</v>
      </c>
      <c r="P40" s="200">
        <v>8.81</v>
      </c>
      <c r="Q40" s="201">
        <v>3.5920000000000001</v>
      </c>
      <c r="R40" s="201">
        <v>10.898999999999999</v>
      </c>
      <c r="S40" s="201">
        <v>6.4080000000000004</v>
      </c>
      <c r="T40" s="201">
        <v>8.8539999999999992</v>
      </c>
      <c r="U40" s="201">
        <v>5.7409999999999997</v>
      </c>
      <c r="V40" s="201">
        <v>11.738</v>
      </c>
      <c r="W40" s="201">
        <v>14.039</v>
      </c>
      <c r="X40" s="201">
        <v>5.1870000000000003</v>
      </c>
      <c r="Y40" s="201">
        <v>2.3140000000000001</v>
      </c>
      <c r="Z40" s="203">
        <v>7.6829999999999998</v>
      </c>
      <c r="AA40" s="202">
        <v>7.31</v>
      </c>
      <c r="AB40" s="200">
        <v>17.541</v>
      </c>
      <c r="AC40" s="203">
        <v>107.178</v>
      </c>
      <c r="AD40" s="203">
        <v>9.1910000000000007</v>
      </c>
      <c r="AE40" s="203">
        <v>49.863999999999997</v>
      </c>
      <c r="AF40" s="203">
        <v>7.2309999999999999</v>
      </c>
      <c r="AG40" s="203">
        <v>10.055999999999999</v>
      </c>
      <c r="AH40" s="203">
        <v>2.8780000000000001</v>
      </c>
      <c r="AI40" s="203">
        <v>9.1989999999999998</v>
      </c>
      <c r="AJ40" s="203">
        <v>5.3559999999999999</v>
      </c>
      <c r="AK40" s="203">
        <v>0.60099999999999998</v>
      </c>
      <c r="AL40" s="203">
        <v>17.751000000000001</v>
      </c>
      <c r="AM40" s="202">
        <v>1.3</v>
      </c>
      <c r="AN40" s="200">
        <v>15.472</v>
      </c>
      <c r="AO40" s="203">
        <v>5.4880000000000004</v>
      </c>
      <c r="AP40" s="203">
        <v>4.6079999999999997</v>
      </c>
      <c r="AQ40" s="203">
        <v>13.563000000000001</v>
      </c>
      <c r="AR40" s="203">
        <v>41.552999999999997</v>
      </c>
      <c r="AS40" s="203">
        <v>4.484</v>
      </c>
      <c r="AT40" s="203">
        <v>5.8289999999999997</v>
      </c>
      <c r="AU40" s="203">
        <v>5.4509999999999996</v>
      </c>
      <c r="AV40" s="203">
        <v>8.593</v>
      </c>
      <c r="AW40" s="203">
        <v>6.1470000000000002</v>
      </c>
      <c r="AX40" s="203">
        <v>19.231999999999999</v>
      </c>
      <c r="AY40" s="202">
        <v>7.67</v>
      </c>
      <c r="AZ40" s="200">
        <v>11.372999999999999</v>
      </c>
      <c r="BA40" s="203">
        <v>0</v>
      </c>
      <c r="BB40" s="203">
        <v>10.090999999999999</v>
      </c>
      <c r="BC40" s="203">
        <v>8.1489999999999991</v>
      </c>
      <c r="BD40" s="203">
        <v>0</v>
      </c>
      <c r="BE40" s="203">
        <v>10.346</v>
      </c>
      <c r="BF40" s="203">
        <v>8.9369999999999994</v>
      </c>
      <c r="BG40" s="203">
        <v>17.035</v>
      </c>
      <c r="BH40" s="203">
        <v>8.5350000000000001</v>
      </c>
      <c r="BI40" s="203">
        <v>1.4339999999999999</v>
      </c>
      <c r="BJ40" s="203">
        <v>20.984000000000002</v>
      </c>
      <c r="BK40" s="202">
        <v>0</v>
      </c>
      <c r="BL40" s="200">
        <v>4.5890000000000004</v>
      </c>
      <c r="BM40" s="203">
        <v>11.346</v>
      </c>
      <c r="BN40" s="203">
        <v>8.7829999999999995</v>
      </c>
      <c r="BO40" s="203">
        <v>6.4119999999999999</v>
      </c>
      <c r="BP40" s="203">
        <v>5.5019999999999998</v>
      </c>
      <c r="BQ40" s="203">
        <v>8.2789999999999999</v>
      </c>
      <c r="BR40" s="203">
        <v>7.5330000000000004</v>
      </c>
      <c r="BS40" s="203">
        <v>0.2</v>
      </c>
      <c r="BT40" s="203">
        <v>4.4999999999999998E-2</v>
      </c>
      <c r="BU40" s="203">
        <v>4.625</v>
      </c>
      <c r="BV40" s="203">
        <v>0</v>
      </c>
      <c r="BW40" s="202">
        <v>0</v>
      </c>
      <c r="BX40" s="200">
        <v>0</v>
      </c>
      <c r="BY40" s="203">
        <v>0</v>
      </c>
      <c r="BZ40" s="203">
        <v>4.0999999999999996</v>
      </c>
      <c r="CA40" s="203">
        <v>0</v>
      </c>
      <c r="CB40" s="203">
        <v>0</v>
      </c>
      <c r="CC40" s="203">
        <v>0</v>
      </c>
      <c r="CD40" s="203">
        <v>0</v>
      </c>
      <c r="CE40" s="203">
        <v>0</v>
      </c>
      <c r="CF40" s="203">
        <v>0</v>
      </c>
      <c r="CG40" s="203">
        <v>0</v>
      </c>
      <c r="CH40" s="203">
        <v>0</v>
      </c>
      <c r="CI40" s="202">
        <v>0</v>
      </c>
      <c r="CJ40" s="200">
        <v>20.687000000000001</v>
      </c>
      <c r="CK40" s="203">
        <v>0</v>
      </c>
      <c r="CL40" s="203">
        <v>0</v>
      </c>
      <c r="CM40" s="203">
        <v>0</v>
      </c>
      <c r="CN40" s="203">
        <v>0</v>
      </c>
      <c r="CO40" s="203">
        <v>0</v>
      </c>
      <c r="CP40" s="203">
        <v>0</v>
      </c>
      <c r="CQ40" s="203">
        <v>0</v>
      </c>
      <c r="CR40" s="203">
        <v>5.0000000000000001E-3</v>
      </c>
      <c r="CS40" s="203">
        <v>0</v>
      </c>
      <c r="CT40" s="203">
        <v>2.5299999999999998</v>
      </c>
      <c r="CU40" s="202">
        <v>0</v>
      </c>
      <c r="CV40" s="200">
        <v>0</v>
      </c>
      <c r="CW40" s="203">
        <v>17.565000000000001</v>
      </c>
      <c r="CX40" s="203">
        <v>0</v>
      </c>
      <c r="CY40" s="203">
        <v>0</v>
      </c>
      <c r="CZ40" s="203">
        <v>0</v>
      </c>
      <c r="DA40" s="203">
        <v>0</v>
      </c>
      <c r="DB40" s="203">
        <v>0</v>
      </c>
      <c r="DC40" s="203">
        <v>0</v>
      </c>
      <c r="DD40" s="203">
        <v>0</v>
      </c>
      <c r="DE40" s="203">
        <v>0</v>
      </c>
      <c r="DF40" s="203">
        <v>0</v>
      </c>
      <c r="DG40" s="202">
        <v>0</v>
      </c>
      <c r="DH40" s="200">
        <v>0</v>
      </c>
      <c r="DI40" s="203">
        <v>0</v>
      </c>
      <c r="DJ40" s="203">
        <v>0</v>
      </c>
      <c r="DK40" s="203">
        <v>0</v>
      </c>
      <c r="DL40" s="203">
        <v>1.45</v>
      </c>
      <c r="DM40" s="203">
        <v>0</v>
      </c>
      <c r="DN40" s="203">
        <v>0</v>
      </c>
      <c r="DO40" s="203">
        <v>0</v>
      </c>
      <c r="DP40" s="203">
        <v>0</v>
      </c>
      <c r="DQ40" s="203">
        <v>0.4</v>
      </c>
      <c r="DR40" s="203">
        <v>0</v>
      </c>
      <c r="DS40" s="202">
        <v>0</v>
      </c>
      <c r="DT40" s="200">
        <v>4.9000000000000002E-2</v>
      </c>
      <c r="DU40" s="203">
        <v>0</v>
      </c>
      <c r="DV40" s="203">
        <v>0</v>
      </c>
      <c r="DW40" s="203">
        <v>0</v>
      </c>
      <c r="DX40" s="203">
        <v>0.19</v>
      </c>
      <c r="DY40" s="203">
        <v>0.24</v>
      </c>
      <c r="DZ40" s="203">
        <v>1.1970000000000001</v>
      </c>
      <c r="EA40" s="203">
        <v>9.2999999999999999E-2</v>
      </c>
      <c r="EB40" s="203">
        <v>1.89</v>
      </c>
      <c r="EC40" s="203">
        <v>0</v>
      </c>
      <c r="ED40" s="203">
        <v>3.4870000000000001</v>
      </c>
      <c r="EE40" s="202">
        <v>0</v>
      </c>
      <c r="EF40" s="200">
        <v>0.14000000000000001</v>
      </c>
      <c r="EG40" s="203">
        <v>0</v>
      </c>
      <c r="EH40" s="203">
        <v>1.3660000000000001</v>
      </c>
      <c r="EI40" s="203">
        <v>0</v>
      </c>
      <c r="EJ40" s="203">
        <v>0</v>
      </c>
      <c r="EK40" s="203">
        <v>0.33500000000000002</v>
      </c>
      <c r="EL40" s="203">
        <v>0</v>
      </c>
      <c r="EM40" s="203">
        <v>122.126</v>
      </c>
      <c r="EN40" s="203">
        <v>9.2999999999999999E-2</v>
      </c>
      <c r="EO40" s="203">
        <v>2.847</v>
      </c>
      <c r="EP40" s="203">
        <v>8.7959999999999994</v>
      </c>
      <c r="EQ40" s="202">
        <v>0</v>
      </c>
      <c r="ER40" s="200">
        <v>0.48299999999999998</v>
      </c>
      <c r="ES40" s="203">
        <v>1.4</v>
      </c>
      <c r="ET40" s="203">
        <v>4.6150000000000002</v>
      </c>
      <c r="EU40" s="203">
        <v>0</v>
      </c>
      <c r="EV40" s="203">
        <v>11.97</v>
      </c>
      <c r="EW40" s="203">
        <v>1.8839999999999999</v>
      </c>
      <c r="EX40" s="203">
        <v>0</v>
      </c>
      <c r="EY40" s="203">
        <v>0.23400000000000001</v>
      </c>
      <c r="EZ40" s="203">
        <v>1.2789999999999999</v>
      </c>
      <c r="FA40" s="203">
        <v>1.006</v>
      </c>
      <c r="FB40" s="203">
        <v>0</v>
      </c>
      <c r="FC40" s="202">
        <v>4.2320000000000002</v>
      </c>
      <c r="FD40" s="200">
        <v>0</v>
      </c>
      <c r="FE40" s="203">
        <v>7.1369999999999996</v>
      </c>
      <c r="FF40" s="203">
        <v>19.791</v>
      </c>
      <c r="FG40" s="203">
        <v>0</v>
      </c>
      <c r="FH40" s="203">
        <v>0</v>
      </c>
      <c r="FI40" s="203">
        <v>10.553000000000001</v>
      </c>
      <c r="FJ40" s="203">
        <v>2.5000000000000001E-2</v>
      </c>
      <c r="FK40" s="203">
        <v>0</v>
      </c>
      <c r="FL40" s="203">
        <v>5.3680000000000003</v>
      </c>
      <c r="FM40" s="203">
        <v>9.3469999999999995</v>
      </c>
      <c r="FN40" s="203">
        <v>4.8380000000000001</v>
      </c>
      <c r="FO40" s="202">
        <v>1.6659999999999999</v>
      </c>
      <c r="FP40" s="200">
        <v>7.444</v>
      </c>
      <c r="FQ40" s="203">
        <v>4.8970000000000002</v>
      </c>
      <c r="FR40" s="203">
        <v>0</v>
      </c>
      <c r="FS40" s="203">
        <v>0</v>
      </c>
      <c r="FT40" s="203">
        <v>0</v>
      </c>
      <c r="FU40" s="203">
        <v>2.246</v>
      </c>
      <c r="FV40" s="203">
        <v>0</v>
      </c>
      <c r="FW40" s="203">
        <v>0</v>
      </c>
      <c r="FX40" s="203">
        <v>0.27800000000000002</v>
      </c>
      <c r="FY40" s="203">
        <v>0</v>
      </c>
      <c r="FZ40" s="203">
        <v>2.0979999999999999</v>
      </c>
      <c r="GA40" s="202">
        <v>0</v>
      </c>
      <c r="GB40" s="200">
        <v>1.6919999999999999</v>
      </c>
      <c r="GC40" s="203">
        <v>0</v>
      </c>
      <c r="GD40" s="203">
        <v>0.42899999999999999</v>
      </c>
      <c r="GE40" s="203">
        <v>0.34599999999999997</v>
      </c>
      <c r="GF40" s="203">
        <v>10.196999999999999</v>
      </c>
      <c r="GG40" s="203">
        <v>0.01</v>
      </c>
      <c r="GH40" s="203">
        <v>9.5389999999999997</v>
      </c>
      <c r="GI40" s="203">
        <v>32.627000000000002</v>
      </c>
      <c r="GJ40" s="203">
        <v>7.5670000000000002</v>
      </c>
      <c r="GK40" s="203">
        <v>5.6449999999999996</v>
      </c>
      <c r="GL40" s="203">
        <v>1.2290000000000001</v>
      </c>
      <c r="GM40" s="202">
        <v>8.3350000000000009</v>
      </c>
      <c r="GN40" s="200">
        <v>1.3779999999999999</v>
      </c>
      <c r="GO40" s="203">
        <v>1.0589999999999999</v>
      </c>
      <c r="GP40" s="203">
        <v>9.4570000000000007</v>
      </c>
      <c r="GQ40" s="203">
        <v>15.974</v>
      </c>
      <c r="GR40" s="203">
        <v>7.8239999999999998</v>
      </c>
      <c r="GS40" s="203">
        <v>7.742</v>
      </c>
      <c r="GT40" s="203">
        <v>1.466</v>
      </c>
      <c r="GU40" s="203">
        <v>24.495999999999999</v>
      </c>
      <c r="GV40" s="203">
        <v>9.1059999999999999</v>
      </c>
      <c r="GW40" s="203">
        <v>155.79300000000001</v>
      </c>
      <c r="GX40" s="203">
        <v>7.6849999999999996</v>
      </c>
      <c r="GY40" s="203">
        <v>28.376000000000001</v>
      </c>
      <c r="GZ40" s="200">
        <v>1.7250000000000001</v>
      </c>
      <c r="HA40" s="203">
        <v>7.0960000000000001</v>
      </c>
      <c r="HB40" s="203">
        <v>6.5309999999999997</v>
      </c>
      <c r="HC40" s="203">
        <v>8.8670000000000009</v>
      </c>
      <c r="HD40" s="203">
        <v>9.1769999999999996</v>
      </c>
      <c r="HE40" s="203">
        <v>2.004</v>
      </c>
      <c r="HF40" s="203">
        <v>487.50200000000001</v>
      </c>
      <c r="HG40" s="203">
        <v>0</v>
      </c>
      <c r="HH40" s="203">
        <v>3.714</v>
      </c>
      <c r="HI40" s="203">
        <v>4.58</v>
      </c>
      <c r="HJ40" s="203">
        <v>0.51500000000000001</v>
      </c>
      <c r="HK40" s="203">
        <v>488.41869000000003</v>
      </c>
      <c r="HL40" s="200">
        <v>14.57924</v>
      </c>
      <c r="HM40" s="203">
        <v>0.01</v>
      </c>
      <c r="HN40" s="203">
        <v>38.958289999999998</v>
      </c>
      <c r="HO40" s="203">
        <v>9.4153099999999998</v>
      </c>
      <c r="HP40" s="203">
        <v>14.54064</v>
      </c>
      <c r="HQ40" s="203">
        <v>4.3372000000000002</v>
      </c>
      <c r="HR40" s="203">
        <v>703.23206000000016</v>
      </c>
      <c r="HS40" s="203">
        <v>18.78762</v>
      </c>
      <c r="HT40" s="203">
        <v>6.7692800000000002</v>
      </c>
      <c r="HU40" s="203">
        <v>698.27284999999995</v>
      </c>
      <c r="HV40" s="203">
        <v>22.177370000000003</v>
      </c>
      <c r="HW40" s="203">
        <v>1.7278399999999998</v>
      </c>
      <c r="HX40" s="200">
        <v>0</v>
      </c>
      <c r="HY40" s="203">
        <v>21.58953</v>
      </c>
      <c r="HZ40" s="203">
        <v>22.208860000000005</v>
      </c>
      <c r="IA40" s="203">
        <v>4.6713999999999993</v>
      </c>
      <c r="IB40" s="203">
        <v>9.39255</v>
      </c>
      <c r="IC40" s="203">
        <v>6.1711</v>
      </c>
      <c r="ID40" s="203">
        <v>3.3793200000000003</v>
      </c>
      <c r="IE40" s="203">
        <v>21.969699999999996</v>
      </c>
      <c r="IF40" s="203">
        <v>6.6626599999999998</v>
      </c>
      <c r="IG40" s="203">
        <v>1.52</v>
      </c>
      <c r="IH40" s="203">
        <v>2.8140300000000003</v>
      </c>
      <c r="II40" s="203">
        <v>12.5387</v>
      </c>
      <c r="IJ40" s="200">
        <v>3.5057</v>
      </c>
      <c r="IK40" s="203">
        <v>60.461940000000006</v>
      </c>
      <c r="IL40" s="203">
        <v>17.79917</v>
      </c>
      <c r="IM40" s="203">
        <v>9.9659699999999987</v>
      </c>
      <c r="IN40" s="203">
        <v>29.513000000000002</v>
      </c>
      <c r="IO40" s="203">
        <v>25.076060000000002</v>
      </c>
      <c r="IP40" s="203">
        <v>6.2323000000000004</v>
      </c>
      <c r="IQ40" s="203">
        <v>15.372999999999999</v>
      </c>
      <c r="IR40" s="203">
        <v>4.4050000000000002</v>
      </c>
      <c r="IS40" s="203">
        <v>14.163</v>
      </c>
      <c r="IT40" s="203">
        <v>27.638999999999999</v>
      </c>
      <c r="IU40" s="203">
        <v>17.016999999999999</v>
      </c>
      <c r="IV40" s="200">
        <v>12.14945</v>
      </c>
      <c r="IW40" s="201">
        <v>18.032340000000001</v>
      </c>
      <c r="IX40" s="201">
        <v>26.015999999999998</v>
      </c>
      <c r="IY40" s="201">
        <v>14.710289999999995</v>
      </c>
      <c r="IZ40" s="201">
        <v>8.7710699999999999</v>
      </c>
      <c r="JA40" s="201">
        <v>7.68</v>
      </c>
      <c r="JB40" s="201">
        <v>13.9</v>
      </c>
      <c r="JC40" s="201">
        <v>31.7</v>
      </c>
      <c r="JD40" s="213">
        <v>37.701689999999999</v>
      </c>
      <c r="JE40" s="213">
        <v>10.6</v>
      </c>
      <c r="JF40" s="213">
        <v>0.69644000000000006</v>
      </c>
      <c r="JG40" s="213">
        <v>8.7810199999999998</v>
      </c>
      <c r="JH40" s="214">
        <v>5</v>
      </c>
      <c r="JI40" s="213">
        <v>10.08408</v>
      </c>
      <c r="JJ40" s="213">
        <v>26.963069999999995</v>
      </c>
      <c r="JK40" s="213">
        <v>29.614640000000001</v>
      </c>
      <c r="JL40" s="213">
        <v>42.245049999999999</v>
      </c>
      <c r="JM40" s="213">
        <v>36.580080000000002</v>
      </c>
      <c r="JN40" s="213">
        <v>4.6244399999999999</v>
      </c>
      <c r="JO40" s="213">
        <v>10.13367</v>
      </c>
      <c r="JP40" s="213">
        <v>13.649790000000001</v>
      </c>
      <c r="JQ40" s="213">
        <v>8.4931000000000001</v>
      </c>
      <c r="JR40" s="213">
        <v>7.1585000000000001</v>
      </c>
      <c r="JS40" s="215">
        <v>24.952750000000002</v>
      </c>
      <c r="JT40" s="207"/>
      <c r="JU40" s="216">
        <f t="shared" si="2"/>
        <v>248.57512048613535</v>
      </c>
      <c r="JV40" s="217">
        <f t="shared" si="3"/>
        <v>184.16687355227526</v>
      </c>
    </row>
    <row r="41" spans="2:286">
      <c r="B41" s="198">
        <v>35</v>
      </c>
      <c r="C41" s="199" t="s">
        <v>28</v>
      </c>
      <c r="D41" s="200">
        <v>0</v>
      </c>
      <c r="E41" s="201">
        <v>0</v>
      </c>
      <c r="F41" s="201">
        <v>0</v>
      </c>
      <c r="G41" s="201">
        <v>0</v>
      </c>
      <c r="H41" s="201">
        <v>2.1030000000000002</v>
      </c>
      <c r="I41" s="201">
        <v>0</v>
      </c>
      <c r="J41" s="201">
        <v>0.55900000000000005</v>
      </c>
      <c r="K41" s="201">
        <v>0</v>
      </c>
      <c r="L41" s="201">
        <v>0</v>
      </c>
      <c r="M41" s="201">
        <v>0</v>
      </c>
      <c r="N41" s="201">
        <v>0</v>
      </c>
      <c r="O41" s="202">
        <v>0.8</v>
      </c>
      <c r="P41" s="200">
        <v>0.2</v>
      </c>
      <c r="Q41" s="201">
        <v>0.52</v>
      </c>
      <c r="R41" s="201">
        <v>0</v>
      </c>
      <c r="S41" s="201">
        <v>63.212000000000003</v>
      </c>
      <c r="T41" s="201">
        <v>0</v>
      </c>
      <c r="U41" s="201">
        <v>0</v>
      </c>
      <c r="V41" s="201">
        <v>0</v>
      </c>
      <c r="W41" s="201">
        <v>0</v>
      </c>
      <c r="X41" s="201">
        <v>0</v>
      </c>
      <c r="Y41" s="201">
        <v>0</v>
      </c>
      <c r="Z41" s="203">
        <v>1.1539999999999999</v>
      </c>
      <c r="AA41" s="202">
        <v>0</v>
      </c>
      <c r="AB41" s="200">
        <v>0.2</v>
      </c>
      <c r="AC41" s="203">
        <v>0</v>
      </c>
      <c r="AD41" s="203">
        <v>0</v>
      </c>
      <c r="AE41" s="203">
        <v>0</v>
      </c>
      <c r="AF41" s="203">
        <v>0</v>
      </c>
      <c r="AG41" s="203">
        <v>0</v>
      </c>
      <c r="AH41" s="203">
        <v>0</v>
      </c>
      <c r="AI41" s="203">
        <v>0</v>
      </c>
      <c r="AJ41" s="203">
        <v>0</v>
      </c>
      <c r="AK41" s="203">
        <v>0</v>
      </c>
      <c r="AL41" s="203">
        <v>0</v>
      </c>
      <c r="AM41" s="202">
        <v>5.431</v>
      </c>
      <c r="AN41" s="200">
        <v>0</v>
      </c>
      <c r="AO41" s="203">
        <v>0</v>
      </c>
      <c r="AP41" s="203">
        <v>0</v>
      </c>
      <c r="AQ41" s="203">
        <v>0</v>
      </c>
      <c r="AR41" s="203">
        <v>2.0169999999999999</v>
      </c>
      <c r="AS41" s="203">
        <v>0</v>
      </c>
      <c r="AT41" s="203">
        <v>0</v>
      </c>
      <c r="AU41" s="203">
        <v>0.48199999999999998</v>
      </c>
      <c r="AV41" s="203">
        <v>0</v>
      </c>
      <c r="AW41" s="203">
        <v>0.4</v>
      </c>
      <c r="AX41" s="203">
        <v>0</v>
      </c>
      <c r="AY41" s="202">
        <v>0.27900000000000003</v>
      </c>
      <c r="AZ41" s="200">
        <v>0.48199999999999998</v>
      </c>
      <c r="BA41" s="203">
        <v>0</v>
      </c>
      <c r="BB41" s="203">
        <v>0.18</v>
      </c>
      <c r="BC41" s="203">
        <v>0</v>
      </c>
      <c r="BD41" s="203">
        <v>0</v>
      </c>
      <c r="BE41" s="203">
        <v>0</v>
      </c>
      <c r="BF41" s="203">
        <v>0</v>
      </c>
      <c r="BG41" s="203">
        <v>0</v>
      </c>
      <c r="BH41" s="203">
        <v>0.14000000000000001</v>
      </c>
      <c r="BI41" s="203">
        <v>0</v>
      </c>
      <c r="BJ41" s="203">
        <v>0</v>
      </c>
      <c r="BK41" s="202">
        <v>0</v>
      </c>
      <c r="BL41" s="200">
        <v>0</v>
      </c>
      <c r="BM41" s="203">
        <v>0</v>
      </c>
      <c r="BN41" s="203">
        <v>5.0000000000000001E-3</v>
      </c>
      <c r="BO41" s="203">
        <v>0</v>
      </c>
      <c r="BP41" s="203">
        <v>0</v>
      </c>
      <c r="BQ41" s="203">
        <v>0</v>
      </c>
      <c r="BR41" s="203">
        <v>0.373</v>
      </c>
      <c r="BS41" s="203">
        <v>0</v>
      </c>
      <c r="BT41" s="203">
        <v>0</v>
      </c>
      <c r="BU41" s="203">
        <v>0</v>
      </c>
      <c r="BV41" s="203">
        <v>0</v>
      </c>
      <c r="BW41" s="202">
        <v>0</v>
      </c>
      <c r="BX41" s="200">
        <v>0</v>
      </c>
      <c r="BY41" s="203">
        <v>0</v>
      </c>
      <c r="BZ41" s="203">
        <v>0</v>
      </c>
      <c r="CA41" s="203">
        <v>0</v>
      </c>
      <c r="CB41" s="203">
        <v>0</v>
      </c>
      <c r="CC41" s="203">
        <v>0</v>
      </c>
      <c r="CD41" s="203">
        <v>0</v>
      </c>
      <c r="CE41" s="203">
        <v>0</v>
      </c>
      <c r="CF41" s="203">
        <v>0</v>
      </c>
      <c r="CG41" s="203">
        <v>0</v>
      </c>
      <c r="CH41" s="203">
        <v>0</v>
      </c>
      <c r="CI41" s="202">
        <v>0</v>
      </c>
      <c r="CJ41" s="200">
        <v>0</v>
      </c>
      <c r="CK41" s="203">
        <v>0</v>
      </c>
      <c r="CL41" s="203">
        <v>0</v>
      </c>
      <c r="CM41" s="203">
        <v>0</v>
      </c>
      <c r="CN41" s="203">
        <v>0</v>
      </c>
      <c r="CO41" s="203">
        <v>0</v>
      </c>
      <c r="CP41" s="203">
        <v>0</v>
      </c>
      <c r="CQ41" s="203">
        <v>0</v>
      </c>
      <c r="CR41" s="203">
        <v>0</v>
      </c>
      <c r="CS41" s="203">
        <v>0</v>
      </c>
      <c r="CT41" s="203">
        <v>0</v>
      </c>
      <c r="CU41" s="202">
        <v>0</v>
      </c>
      <c r="CV41" s="200">
        <v>0</v>
      </c>
      <c r="CW41" s="203">
        <v>0</v>
      </c>
      <c r="CX41" s="203">
        <v>0</v>
      </c>
      <c r="CY41" s="203">
        <v>0</v>
      </c>
      <c r="CZ41" s="203">
        <v>0</v>
      </c>
      <c r="DA41" s="203">
        <v>0</v>
      </c>
      <c r="DB41" s="203">
        <v>0</v>
      </c>
      <c r="DC41" s="203">
        <v>0</v>
      </c>
      <c r="DD41" s="203">
        <v>0</v>
      </c>
      <c r="DE41" s="203">
        <v>0</v>
      </c>
      <c r="DF41" s="203">
        <v>0</v>
      </c>
      <c r="DG41" s="202">
        <v>0</v>
      </c>
      <c r="DH41" s="200">
        <v>0</v>
      </c>
      <c r="DI41" s="203">
        <v>0</v>
      </c>
      <c r="DJ41" s="203">
        <v>0</v>
      </c>
      <c r="DK41" s="203">
        <v>0</v>
      </c>
      <c r="DL41" s="203">
        <v>0</v>
      </c>
      <c r="DM41" s="203">
        <v>0</v>
      </c>
      <c r="DN41" s="203">
        <v>0</v>
      </c>
      <c r="DO41" s="203">
        <v>0</v>
      </c>
      <c r="DP41" s="203">
        <v>0</v>
      </c>
      <c r="DQ41" s="203">
        <v>0</v>
      </c>
      <c r="DR41" s="203">
        <v>0</v>
      </c>
      <c r="DS41" s="202">
        <v>0</v>
      </c>
      <c r="DT41" s="200">
        <v>0</v>
      </c>
      <c r="DU41" s="203">
        <v>0</v>
      </c>
      <c r="DV41" s="203">
        <v>0</v>
      </c>
      <c r="DW41" s="203">
        <v>0</v>
      </c>
      <c r="DX41" s="203">
        <v>0</v>
      </c>
      <c r="DY41" s="203">
        <v>0</v>
      </c>
      <c r="DZ41" s="203">
        <v>0</v>
      </c>
      <c r="EA41" s="203">
        <v>0</v>
      </c>
      <c r="EB41" s="203">
        <v>0</v>
      </c>
      <c r="EC41" s="203">
        <v>0.14000000000000001</v>
      </c>
      <c r="ED41" s="203">
        <v>0</v>
      </c>
      <c r="EE41" s="202">
        <v>0</v>
      </c>
      <c r="EF41" s="200">
        <v>0</v>
      </c>
      <c r="EG41" s="203">
        <v>0</v>
      </c>
      <c r="EH41" s="203">
        <v>0</v>
      </c>
      <c r="EI41" s="203">
        <v>0</v>
      </c>
      <c r="EJ41" s="203">
        <v>0</v>
      </c>
      <c r="EK41" s="203">
        <v>0</v>
      </c>
      <c r="EL41" s="203">
        <v>0</v>
      </c>
      <c r="EM41" s="203">
        <v>4.1669999999999998</v>
      </c>
      <c r="EN41" s="203">
        <v>0</v>
      </c>
      <c r="EO41" s="203">
        <v>0</v>
      </c>
      <c r="EP41" s="203">
        <v>0</v>
      </c>
      <c r="EQ41" s="202">
        <v>0</v>
      </c>
      <c r="ER41" s="200">
        <v>0</v>
      </c>
      <c r="ES41" s="203">
        <v>0</v>
      </c>
      <c r="ET41" s="203">
        <v>0</v>
      </c>
      <c r="EU41" s="203">
        <v>0</v>
      </c>
      <c r="EV41" s="203">
        <v>0</v>
      </c>
      <c r="EW41" s="203">
        <v>0</v>
      </c>
      <c r="EX41" s="203">
        <v>0</v>
      </c>
      <c r="EY41" s="203">
        <v>0</v>
      </c>
      <c r="EZ41" s="203">
        <v>0</v>
      </c>
      <c r="FA41" s="203">
        <v>0</v>
      </c>
      <c r="FB41" s="203">
        <v>0</v>
      </c>
      <c r="FC41" s="202">
        <v>0</v>
      </c>
      <c r="FD41" s="200">
        <v>0</v>
      </c>
      <c r="FE41" s="203">
        <v>2.8</v>
      </c>
      <c r="FF41" s="203">
        <v>0</v>
      </c>
      <c r="FG41" s="203">
        <v>0</v>
      </c>
      <c r="FH41" s="203">
        <v>2.5000000000000001E-2</v>
      </c>
      <c r="FI41" s="203">
        <v>0</v>
      </c>
      <c r="FJ41" s="203">
        <v>0</v>
      </c>
      <c r="FK41" s="203">
        <v>0</v>
      </c>
      <c r="FL41" s="203">
        <v>0</v>
      </c>
      <c r="FM41" s="203">
        <v>0</v>
      </c>
      <c r="FN41" s="203">
        <v>0</v>
      </c>
      <c r="FO41" s="202">
        <v>0.27</v>
      </c>
      <c r="FP41" s="200">
        <v>0.4</v>
      </c>
      <c r="FQ41" s="203">
        <v>0</v>
      </c>
      <c r="FR41" s="203">
        <v>0.02</v>
      </c>
      <c r="FS41" s="203">
        <v>0</v>
      </c>
      <c r="FT41" s="203">
        <v>0.4</v>
      </c>
      <c r="FU41" s="203">
        <v>0</v>
      </c>
      <c r="FV41" s="203">
        <v>0</v>
      </c>
      <c r="FW41" s="203">
        <v>0</v>
      </c>
      <c r="FX41" s="203">
        <v>0</v>
      </c>
      <c r="FY41" s="203">
        <v>0</v>
      </c>
      <c r="FZ41" s="203">
        <v>0</v>
      </c>
      <c r="GA41" s="202">
        <v>0</v>
      </c>
      <c r="GB41" s="200">
        <v>0</v>
      </c>
      <c r="GC41" s="203">
        <v>0</v>
      </c>
      <c r="GD41" s="203">
        <v>0</v>
      </c>
      <c r="GE41" s="203">
        <v>0.16500000000000001</v>
      </c>
      <c r="GF41" s="203">
        <v>0</v>
      </c>
      <c r="GG41" s="203">
        <v>0</v>
      </c>
      <c r="GH41" s="203">
        <v>0</v>
      </c>
      <c r="GI41" s="203">
        <v>0</v>
      </c>
      <c r="GJ41" s="203">
        <v>0</v>
      </c>
      <c r="GK41" s="203">
        <v>0</v>
      </c>
      <c r="GL41" s="203">
        <v>0</v>
      </c>
      <c r="GM41" s="202">
        <v>0</v>
      </c>
      <c r="GN41" s="200">
        <v>0</v>
      </c>
      <c r="GO41" s="203">
        <v>0</v>
      </c>
      <c r="GP41" s="203">
        <v>0</v>
      </c>
      <c r="GQ41" s="203">
        <v>0</v>
      </c>
      <c r="GR41" s="203">
        <v>1.466</v>
      </c>
      <c r="GS41" s="203">
        <v>0.3</v>
      </c>
      <c r="GT41" s="203">
        <v>0</v>
      </c>
      <c r="GU41" s="203">
        <v>0.48599999999999999</v>
      </c>
      <c r="GV41" s="203">
        <v>0</v>
      </c>
      <c r="GW41" s="203">
        <v>0</v>
      </c>
      <c r="GX41" s="203">
        <v>0</v>
      </c>
      <c r="GY41" s="203">
        <v>0</v>
      </c>
      <c r="GZ41" s="200">
        <v>0</v>
      </c>
      <c r="HA41" s="203">
        <v>0</v>
      </c>
      <c r="HB41" s="203">
        <v>0.76800000000000002</v>
      </c>
      <c r="HC41" s="203">
        <v>3.282</v>
      </c>
      <c r="HD41" s="203">
        <v>0</v>
      </c>
      <c r="HE41" s="203">
        <v>0</v>
      </c>
      <c r="HF41" s="203">
        <v>0</v>
      </c>
      <c r="HG41" s="203">
        <v>0</v>
      </c>
      <c r="HH41" s="203">
        <v>0.73</v>
      </c>
      <c r="HI41" s="203">
        <v>0</v>
      </c>
      <c r="HJ41" s="203">
        <v>0.126</v>
      </c>
      <c r="HK41" s="203">
        <v>0</v>
      </c>
      <c r="HL41" s="200">
        <v>0</v>
      </c>
      <c r="HM41" s="203">
        <v>2.56</v>
      </c>
      <c r="HN41" s="203">
        <v>0</v>
      </c>
      <c r="HO41" s="203">
        <v>4.2359999999999998</v>
      </c>
      <c r="HP41" s="203">
        <v>4.0999999999999996</v>
      </c>
      <c r="HQ41" s="203">
        <v>0</v>
      </c>
      <c r="HR41" s="203">
        <v>8</v>
      </c>
      <c r="HS41" s="203">
        <v>0</v>
      </c>
      <c r="HT41" s="203">
        <v>2.52</v>
      </c>
      <c r="HU41" s="203">
        <v>0</v>
      </c>
      <c r="HV41" s="203">
        <v>0</v>
      </c>
      <c r="HW41" s="203">
        <v>0</v>
      </c>
      <c r="HX41" s="200">
        <v>0</v>
      </c>
      <c r="HY41" s="203">
        <v>0</v>
      </c>
      <c r="HZ41" s="203">
        <v>0</v>
      </c>
      <c r="IA41" s="203">
        <v>0</v>
      </c>
      <c r="IB41" s="203">
        <v>3.7999999999999999E-2</v>
      </c>
      <c r="IC41" s="203">
        <v>0</v>
      </c>
      <c r="ID41" s="203">
        <v>0</v>
      </c>
      <c r="IE41" s="203">
        <v>0</v>
      </c>
      <c r="IF41" s="203">
        <v>0</v>
      </c>
      <c r="IG41" s="203">
        <v>0</v>
      </c>
      <c r="IH41" s="203">
        <v>0</v>
      </c>
      <c r="II41" s="203">
        <v>0</v>
      </c>
      <c r="IJ41" s="200">
        <v>0</v>
      </c>
      <c r="IK41" s="203">
        <v>0.16166999999999998</v>
      </c>
      <c r="IL41" s="203">
        <v>0</v>
      </c>
      <c r="IM41" s="203">
        <v>0</v>
      </c>
      <c r="IN41" s="203">
        <v>0</v>
      </c>
      <c r="IO41" s="203">
        <v>4.3997999999999999</v>
      </c>
      <c r="IP41" s="203">
        <v>0</v>
      </c>
      <c r="IQ41" s="203">
        <v>0</v>
      </c>
      <c r="IR41" s="203">
        <v>0</v>
      </c>
      <c r="IS41" s="203">
        <v>0</v>
      </c>
      <c r="IT41" s="203">
        <v>5.4290000000000003</v>
      </c>
      <c r="IU41" s="203">
        <v>0</v>
      </c>
      <c r="IV41" s="200">
        <v>0</v>
      </c>
      <c r="IW41" s="201">
        <v>0</v>
      </c>
      <c r="IX41" s="201">
        <v>4.3999999999999997E-2</v>
      </c>
      <c r="IY41" s="201">
        <v>2.3964499999999997</v>
      </c>
      <c r="IZ41" s="201">
        <v>4.7928999999999995</v>
      </c>
      <c r="JA41" s="201">
        <v>0</v>
      </c>
      <c r="JB41" s="201">
        <v>0</v>
      </c>
      <c r="JC41" s="201">
        <v>0</v>
      </c>
      <c r="JD41" s="213">
        <v>4.7928999999999995</v>
      </c>
      <c r="JE41" s="213">
        <v>0</v>
      </c>
      <c r="JF41" s="213">
        <v>0</v>
      </c>
      <c r="JG41" s="213">
        <v>0</v>
      </c>
      <c r="JH41" s="214">
        <v>1</v>
      </c>
      <c r="JI41" s="213">
        <v>1.0358400000000001</v>
      </c>
      <c r="JJ41" s="213">
        <v>4.3170000000000002</v>
      </c>
      <c r="JK41" s="213">
        <v>5.9853000000000005</v>
      </c>
      <c r="JL41" s="213">
        <v>0</v>
      </c>
      <c r="JM41" s="213">
        <v>0</v>
      </c>
      <c r="JN41" s="213">
        <v>0</v>
      </c>
      <c r="JO41" s="213">
        <v>0</v>
      </c>
      <c r="JP41" s="213">
        <v>0</v>
      </c>
      <c r="JQ41" s="213">
        <v>0</v>
      </c>
      <c r="JR41" s="213">
        <v>0</v>
      </c>
      <c r="JS41" s="215">
        <v>0</v>
      </c>
      <c r="JT41" s="207"/>
      <c r="JU41" s="216">
        <f t="shared" si="2"/>
        <v>0</v>
      </c>
      <c r="JV41" s="217">
        <f t="shared" si="3"/>
        <v>0</v>
      </c>
    </row>
    <row r="42" spans="2:286">
      <c r="B42" s="198">
        <v>36</v>
      </c>
      <c r="C42" s="199" t="s">
        <v>29</v>
      </c>
      <c r="D42" s="200">
        <v>7.4999999999999997E-2</v>
      </c>
      <c r="E42" s="201">
        <v>0</v>
      </c>
      <c r="F42" s="201">
        <v>0</v>
      </c>
      <c r="G42" s="201">
        <v>0</v>
      </c>
      <c r="H42" s="201">
        <v>0</v>
      </c>
      <c r="I42" s="201">
        <v>0.1</v>
      </c>
      <c r="J42" s="201">
        <v>0.254</v>
      </c>
      <c r="K42" s="201">
        <v>0</v>
      </c>
      <c r="L42" s="201">
        <v>4</v>
      </c>
      <c r="M42" s="201">
        <v>0</v>
      </c>
      <c r="N42" s="201">
        <v>0</v>
      </c>
      <c r="O42" s="202">
        <v>0</v>
      </c>
      <c r="P42" s="200">
        <v>0.318</v>
      </c>
      <c r="Q42" s="201">
        <v>0.315</v>
      </c>
      <c r="R42" s="201">
        <v>0.315</v>
      </c>
      <c r="S42" s="201">
        <v>0</v>
      </c>
      <c r="T42" s="201">
        <v>0.57999999999999996</v>
      </c>
      <c r="U42" s="201">
        <v>0</v>
      </c>
      <c r="V42" s="201">
        <v>0</v>
      </c>
      <c r="W42" s="201">
        <v>0</v>
      </c>
      <c r="X42" s="201">
        <v>0</v>
      </c>
      <c r="Y42" s="201">
        <v>0</v>
      </c>
      <c r="Z42" s="203">
        <v>0</v>
      </c>
      <c r="AA42" s="202">
        <v>0</v>
      </c>
      <c r="AB42" s="200">
        <v>0</v>
      </c>
      <c r="AC42" s="203">
        <v>0</v>
      </c>
      <c r="AD42" s="203">
        <v>0</v>
      </c>
      <c r="AE42" s="203">
        <v>0.13</v>
      </c>
      <c r="AF42" s="203">
        <v>0</v>
      </c>
      <c r="AG42" s="203">
        <v>0</v>
      </c>
      <c r="AH42" s="203">
        <v>0</v>
      </c>
      <c r="AI42" s="203">
        <v>0</v>
      </c>
      <c r="AJ42" s="203">
        <v>0</v>
      </c>
      <c r="AK42" s="203">
        <v>0</v>
      </c>
      <c r="AL42" s="203">
        <v>0</v>
      </c>
      <c r="AM42" s="202">
        <v>0</v>
      </c>
      <c r="AN42" s="200">
        <v>0</v>
      </c>
      <c r="AO42" s="203">
        <v>0</v>
      </c>
      <c r="AP42" s="203">
        <v>0</v>
      </c>
      <c r="AQ42" s="203">
        <v>0</v>
      </c>
      <c r="AR42" s="203">
        <v>0</v>
      </c>
      <c r="AS42" s="203">
        <v>0</v>
      </c>
      <c r="AT42" s="203">
        <v>0</v>
      </c>
      <c r="AU42" s="203">
        <v>0</v>
      </c>
      <c r="AV42" s="203">
        <v>0</v>
      </c>
      <c r="AW42" s="203">
        <v>0</v>
      </c>
      <c r="AX42" s="203">
        <v>0</v>
      </c>
      <c r="AY42" s="202">
        <v>0</v>
      </c>
      <c r="AZ42" s="200">
        <v>0</v>
      </c>
      <c r="BA42" s="203">
        <v>0</v>
      </c>
      <c r="BB42" s="203">
        <v>0.69399999999999995</v>
      </c>
      <c r="BC42" s="203">
        <v>0</v>
      </c>
      <c r="BD42" s="203">
        <v>0</v>
      </c>
      <c r="BE42" s="203">
        <v>0</v>
      </c>
      <c r="BF42" s="203">
        <v>0</v>
      </c>
      <c r="BG42" s="203">
        <v>0</v>
      </c>
      <c r="BH42" s="203">
        <v>44.1</v>
      </c>
      <c r="BI42" s="203">
        <v>0</v>
      </c>
      <c r="BJ42" s="203">
        <v>11.071999999999999</v>
      </c>
      <c r="BK42" s="202">
        <v>0</v>
      </c>
      <c r="BL42" s="200">
        <v>0</v>
      </c>
      <c r="BM42" s="203">
        <v>0.38500000000000001</v>
      </c>
      <c r="BN42" s="203">
        <v>0</v>
      </c>
      <c r="BO42" s="203">
        <v>0</v>
      </c>
      <c r="BP42" s="203">
        <v>0</v>
      </c>
      <c r="BQ42" s="203">
        <v>0</v>
      </c>
      <c r="BR42" s="203">
        <v>0</v>
      </c>
      <c r="BS42" s="203">
        <v>0</v>
      </c>
      <c r="BT42" s="203">
        <v>0</v>
      </c>
      <c r="BU42" s="203">
        <v>0</v>
      </c>
      <c r="BV42" s="203">
        <v>0.45</v>
      </c>
      <c r="BW42" s="202">
        <v>0</v>
      </c>
      <c r="BX42" s="200">
        <v>0</v>
      </c>
      <c r="BY42" s="203">
        <v>0</v>
      </c>
      <c r="BZ42" s="203">
        <v>0</v>
      </c>
      <c r="CA42" s="203">
        <v>0</v>
      </c>
      <c r="CB42" s="203">
        <v>0</v>
      </c>
      <c r="CC42" s="203">
        <v>0</v>
      </c>
      <c r="CD42" s="203">
        <v>0</v>
      </c>
      <c r="CE42" s="203">
        <v>0</v>
      </c>
      <c r="CF42" s="203">
        <v>0</v>
      </c>
      <c r="CG42" s="203">
        <v>0</v>
      </c>
      <c r="CH42" s="203">
        <v>30.370999999999999</v>
      </c>
      <c r="CI42" s="202">
        <v>0</v>
      </c>
      <c r="CJ42" s="200">
        <v>0</v>
      </c>
      <c r="CK42" s="203">
        <v>0</v>
      </c>
      <c r="CL42" s="203">
        <v>0.90100000000000002</v>
      </c>
      <c r="CM42" s="203">
        <v>0</v>
      </c>
      <c r="CN42" s="203">
        <v>0</v>
      </c>
      <c r="CO42" s="203">
        <v>0</v>
      </c>
      <c r="CP42" s="203">
        <v>2.5000000000000001E-2</v>
      </c>
      <c r="CQ42" s="203">
        <v>0</v>
      </c>
      <c r="CR42" s="203">
        <v>0</v>
      </c>
      <c r="CS42" s="203">
        <v>0</v>
      </c>
      <c r="CT42" s="203">
        <v>0</v>
      </c>
      <c r="CU42" s="202">
        <v>0</v>
      </c>
      <c r="CV42" s="200">
        <v>0</v>
      </c>
      <c r="CW42" s="203">
        <v>0</v>
      </c>
      <c r="CX42" s="203">
        <v>0</v>
      </c>
      <c r="CY42" s="203">
        <v>0</v>
      </c>
      <c r="CZ42" s="203">
        <v>0</v>
      </c>
      <c r="DA42" s="203">
        <v>0</v>
      </c>
      <c r="DB42" s="203">
        <v>0.16500000000000001</v>
      </c>
      <c r="DC42" s="203">
        <v>1.262</v>
      </c>
      <c r="DD42" s="203">
        <v>0</v>
      </c>
      <c r="DE42" s="203">
        <v>0</v>
      </c>
      <c r="DF42" s="203">
        <v>0</v>
      </c>
      <c r="DG42" s="202">
        <v>0</v>
      </c>
      <c r="DH42" s="200">
        <v>0</v>
      </c>
      <c r="DI42" s="203">
        <v>0</v>
      </c>
      <c r="DJ42" s="203">
        <v>0</v>
      </c>
      <c r="DK42" s="203">
        <v>0</v>
      </c>
      <c r="DL42" s="203">
        <v>0</v>
      </c>
      <c r="DM42" s="203">
        <v>0</v>
      </c>
      <c r="DN42" s="203">
        <v>0</v>
      </c>
      <c r="DO42" s="203">
        <v>0</v>
      </c>
      <c r="DP42" s="203">
        <v>0</v>
      </c>
      <c r="DQ42" s="203">
        <v>0</v>
      </c>
      <c r="DR42" s="203">
        <v>0</v>
      </c>
      <c r="DS42" s="202">
        <v>0.45600000000000002</v>
      </c>
      <c r="DT42" s="200">
        <v>0.46200000000000002</v>
      </c>
      <c r="DU42" s="203">
        <v>0</v>
      </c>
      <c r="DV42" s="203">
        <v>0</v>
      </c>
      <c r="DW42" s="203">
        <v>0</v>
      </c>
      <c r="DX42" s="203">
        <v>0</v>
      </c>
      <c r="DY42" s="203">
        <v>0</v>
      </c>
      <c r="DZ42" s="203">
        <v>0</v>
      </c>
      <c r="EA42" s="203">
        <v>0</v>
      </c>
      <c r="EB42" s="203">
        <v>0</v>
      </c>
      <c r="EC42" s="203">
        <v>0</v>
      </c>
      <c r="ED42" s="203">
        <v>0</v>
      </c>
      <c r="EE42" s="202">
        <v>74.697000000000003</v>
      </c>
      <c r="EF42" s="200">
        <v>0</v>
      </c>
      <c r="EG42" s="203">
        <v>0</v>
      </c>
      <c r="EH42" s="203">
        <v>0</v>
      </c>
      <c r="EI42" s="203">
        <v>0</v>
      </c>
      <c r="EJ42" s="203">
        <v>0</v>
      </c>
      <c r="EK42" s="203">
        <v>0</v>
      </c>
      <c r="EL42" s="203">
        <v>0</v>
      </c>
      <c r="EM42" s="203">
        <v>0</v>
      </c>
      <c r="EN42" s="203">
        <v>0</v>
      </c>
      <c r="EO42" s="203">
        <v>0</v>
      </c>
      <c r="EP42" s="203">
        <v>0</v>
      </c>
      <c r="EQ42" s="202">
        <v>0</v>
      </c>
      <c r="ER42" s="200">
        <v>0</v>
      </c>
      <c r="ES42" s="203">
        <v>0</v>
      </c>
      <c r="ET42" s="203">
        <v>0</v>
      </c>
      <c r="EU42" s="203">
        <v>0</v>
      </c>
      <c r="EV42" s="203">
        <v>0</v>
      </c>
      <c r="EW42" s="203">
        <v>0</v>
      </c>
      <c r="EX42" s="203">
        <v>0</v>
      </c>
      <c r="EY42" s="203">
        <v>0</v>
      </c>
      <c r="EZ42" s="203">
        <v>0</v>
      </c>
      <c r="FA42" s="203">
        <v>0.95199999999999996</v>
      </c>
      <c r="FB42" s="203">
        <v>0</v>
      </c>
      <c r="FC42" s="202">
        <v>0.94699999999999995</v>
      </c>
      <c r="FD42" s="200">
        <v>0</v>
      </c>
      <c r="FE42" s="203">
        <v>0</v>
      </c>
      <c r="FF42" s="203">
        <v>0</v>
      </c>
      <c r="FG42" s="203">
        <v>0</v>
      </c>
      <c r="FH42" s="203">
        <v>0</v>
      </c>
      <c r="FI42" s="203">
        <v>0</v>
      </c>
      <c r="FJ42" s="203">
        <v>0</v>
      </c>
      <c r="FK42" s="203">
        <v>0</v>
      </c>
      <c r="FL42" s="203">
        <v>0</v>
      </c>
      <c r="FM42" s="203">
        <v>0</v>
      </c>
      <c r="FN42" s="203">
        <v>0</v>
      </c>
      <c r="FO42" s="202">
        <v>0</v>
      </c>
      <c r="FP42" s="200">
        <v>0</v>
      </c>
      <c r="FQ42" s="203">
        <v>0</v>
      </c>
      <c r="FR42" s="203">
        <v>0</v>
      </c>
      <c r="FS42" s="203">
        <v>0.52100000000000002</v>
      </c>
      <c r="FT42" s="203">
        <v>0</v>
      </c>
      <c r="FU42" s="203">
        <v>0</v>
      </c>
      <c r="FV42" s="203">
        <v>0</v>
      </c>
      <c r="FW42" s="203">
        <v>0</v>
      </c>
      <c r="FX42" s="203">
        <v>0</v>
      </c>
      <c r="FY42" s="203">
        <v>0</v>
      </c>
      <c r="FZ42" s="203">
        <v>0</v>
      </c>
      <c r="GA42" s="202">
        <v>0</v>
      </c>
      <c r="GB42" s="200">
        <v>0</v>
      </c>
      <c r="GC42" s="203">
        <v>0</v>
      </c>
      <c r="GD42" s="203">
        <v>0</v>
      </c>
      <c r="GE42" s="203">
        <v>0</v>
      </c>
      <c r="GF42" s="203">
        <v>0</v>
      </c>
      <c r="GG42" s="203">
        <v>6.6660000000000004</v>
      </c>
      <c r="GH42" s="203">
        <v>0</v>
      </c>
      <c r="GI42" s="203">
        <v>0</v>
      </c>
      <c r="GJ42" s="203">
        <v>0</v>
      </c>
      <c r="GK42" s="203">
        <v>0</v>
      </c>
      <c r="GL42" s="203">
        <v>0</v>
      </c>
      <c r="GM42" s="202">
        <v>0</v>
      </c>
      <c r="GN42" s="200">
        <v>0</v>
      </c>
      <c r="GO42" s="203">
        <v>0</v>
      </c>
      <c r="GP42" s="203">
        <v>0</v>
      </c>
      <c r="GQ42" s="203">
        <v>0</v>
      </c>
      <c r="GR42" s="203">
        <v>0</v>
      </c>
      <c r="GS42" s="203">
        <v>0</v>
      </c>
      <c r="GT42" s="203">
        <v>9.9749999999999996</v>
      </c>
      <c r="GU42" s="203">
        <v>0</v>
      </c>
      <c r="GV42" s="203">
        <v>0</v>
      </c>
      <c r="GW42" s="203">
        <v>0</v>
      </c>
      <c r="GX42" s="203">
        <v>0</v>
      </c>
      <c r="GY42" s="203">
        <v>0</v>
      </c>
      <c r="GZ42" s="200">
        <v>0</v>
      </c>
      <c r="HA42" s="203">
        <v>0</v>
      </c>
      <c r="HB42" s="203">
        <v>0</v>
      </c>
      <c r="HC42" s="203">
        <v>0</v>
      </c>
      <c r="HD42" s="203">
        <v>0</v>
      </c>
      <c r="HE42" s="203">
        <v>0</v>
      </c>
      <c r="HF42" s="203">
        <v>0</v>
      </c>
      <c r="HG42" s="203">
        <v>0</v>
      </c>
      <c r="HH42" s="203">
        <v>0</v>
      </c>
      <c r="HI42" s="203">
        <v>0.05</v>
      </c>
      <c r="HJ42" s="203">
        <v>0</v>
      </c>
      <c r="HK42" s="203">
        <v>0</v>
      </c>
      <c r="HL42" s="200">
        <v>18.161000000000001</v>
      </c>
      <c r="HM42" s="203">
        <v>0</v>
      </c>
      <c r="HN42" s="203">
        <v>0</v>
      </c>
      <c r="HO42" s="203">
        <v>0</v>
      </c>
      <c r="HP42" s="203">
        <v>0</v>
      </c>
      <c r="HQ42" s="203">
        <v>0.05</v>
      </c>
      <c r="HR42" s="203">
        <v>0</v>
      </c>
      <c r="HS42" s="203">
        <v>0</v>
      </c>
      <c r="HT42" s="203">
        <v>0</v>
      </c>
      <c r="HU42" s="203">
        <v>0</v>
      </c>
      <c r="HV42" s="203">
        <v>0</v>
      </c>
      <c r="HW42" s="203">
        <v>0</v>
      </c>
      <c r="HX42" s="200">
        <v>0</v>
      </c>
      <c r="HY42" s="203">
        <v>2.5</v>
      </c>
      <c r="HZ42" s="203">
        <v>0</v>
      </c>
      <c r="IA42" s="203">
        <v>0</v>
      </c>
      <c r="IB42" s="203">
        <v>0</v>
      </c>
      <c r="IC42" s="203">
        <v>0</v>
      </c>
      <c r="ID42" s="203">
        <v>0</v>
      </c>
      <c r="IE42" s="203">
        <v>0</v>
      </c>
      <c r="IF42" s="203">
        <v>0</v>
      </c>
      <c r="IG42" s="203">
        <v>0</v>
      </c>
      <c r="IH42" s="203">
        <v>0</v>
      </c>
      <c r="II42" s="203">
        <v>0</v>
      </c>
      <c r="IJ42" s="200">
        <v>0.22775999999999999</v>
      </c>
      <c r="IK42" s="203">
        <v>0</v>
      </c>
      <c r="IL42" s="203">
        <v>0</v>
      </c>
      <c r="IM42" s="203">
        <v>0</v>
      </c>
      <c r="IN42" s="203">
        <v>0</v>
      </c>
      <c r="IO42" s="203">
        <v>0</v>
      </c>
      <c r="IP42" s="203">
        <v>0.36119999999999997</v>
      </c>
      <c r="IQ42" s="203">
        <v>0</v>
      </c>
      <c r="IR42" s="203">
        <v>0</v>
      </c>
      <c r="IS42" s="203">
        <v>0</v>
      </c>
      <c r="IT42" s="203">
        <v>0</v>
      </c>
      <c r="IU42" s="203">
        <v>0</v>
      </c>
      <c r="IV42" s="200">
        <v>0</v>
      </c>
      <c r="IW42" s="201">
        <v>0</v>
      </c>
      <c r="IX42" s="201">
        <v>0</v>
      </c>
      <c r="IY42" s="201">
        <v>0.60866999999999993</v>
      </c>
      <c r="IZ42" s="201">
        <v>0</v>
      </c>
      <c r="JA42" s="201">
        <v>0</v>
      </c>
      <c r="JB42" s="201">
        <v>0</v>
      </c>
      <c r="JC42" s="201">
        <v>0</v>
      </c>
      <c r="JD42" s="213" t="s">
        <v>234</v>
      </c>
      <c r="JE42" s="213">
        <v>0</v>
      </c>
      <c r="JF42" s="213">
        <v>0</v>
      </c>
      <c r="JG42" s="213">
        <v>0</v>
      </c>
      <c r="JH42" s="214">
        <v>0</v>
      </c>
      <c r="JI42" s="213">
        <v>0</v>
      </c>
      <c r="JJ42" s="213">
        <v>0</v>
      </c>
      <c r="JK42" s="213">
        <v>0</v>
      </c>
      <c r="JL42" s="213">
        <v>0</v>
      </c>
      <c r="JM42" s="213">
        <v>0</v>
      </c>
      <c r="JN42" s="213">
        <v>0</v>
      </c>
      <c r="JO42" s="213">
        <v>0</v>
      </c>
      <c r="JP42" s="213">
        <v>0</v>
      </c>
      <c r="JQ42" s="213">
        <v>0</v>
      </c>
      <c r="JR42" s="213">
        <v>0</v>
      </c>
      <c r="JS42" s="215">
        <v>0.2145</v>
      </c>
      <c r="JT42" s="207"/>
      <c r="JU42" s="216">
        <f t="shared" si="2"/>
        <v>0</v>
      </c>
      <c r="JV42" s="217">
        <f t="shared" si="3"/>
        <v>0</v>
      </c>
    </row>
    <row r="43" spans="2:286">
      <c r="B43" s="198">
        <v>37</v>
      </c>
      <c r="C43" s="199" t="s">
        <v>30</v>
      </c>
      <c r="D43" s="200">
        <v>0</v>
      </c>
      <c r="E43" s="201">
        <v>0</v>
      </c>
      <c r="F43" s="201">
        <v>0</v>
      </c>
      <c r="G43" s="201">
        <v>0</v>
      </c>
      <c r="H43" s="201">
        <v>0</v>
      </c>
      <c r="I43" s="201">
        <v>0</v>
      </c>
      <c r="J43" s="201">
        <v>0</v>
      </c>
      <c r="K43" s="201">
        <v>0</v>
      </c>
      <c r="L43" s="201">
        <v>0</v>
      </c>
      <c r="M43" s="201">
        <v>0</v>
      </c>
      <c r="N43" s="201">
        <v>0</v>
      </c>
      <c r="O43" s="202">
        <v>0</v>
      </c>
      <c r="P43" s="200">
        <v>0</v>
      </c>
      <c r="Q43" s="201">
        <v>0</v>
      </c>
      <c r="R43" s="201">
        <v>0</v>
      </c>
      <c r="S43" s="201">
        <v>0</v>
      </c>
      <c r="T43" s="201">
        <v>0</v>
      </c>
      <c r="U43" s="201">
        <v>1.5</v>
      </c>
      <c r="V43" s="201">
        <v>0</v>
      </c>
      <c r="W43" s="201">
        <v>0</v>
      </c>
      <c r="X43" s="201">
        <v>0</v>
      </c>
      <c r="Y43" s="201">
        <v>0</v>
      </c>
      <c r="Z43" s="203">
        <v>0</v>
      </c>
      <c r="AA43" s="202">
        <v>0</v>
      </c>
      <c r="AB43" s="200">
        <v>1</v>
      </c>
      <c r="AC43" s="203">
        <v>0</v>
      </c>
      <c r="AD43" s="203">
        <v>0</v>
      </c>
      <c r="AE43" s="203">
        <v>0</v>
      </c>
      <c r="AF43" s="203">
        <v>0</v>
      </c>
      <c r="AG43" s="203">
        <v>3.347</v>
      </c>
      <c r="AH43" s="203">
        <v>0</v>
      </c>
      <c r="AI43" s="203">
        <v>0</v>
      </c>
      <c r="AJ43" s="203">
        <v>0</v>
      </c>
      <c r="AK43" s="203">
        <v>0</v>
      </c>
      <c r="AL43" s="203">
        <v>0</v>
      </c>
      <c r="AM43" s="202">
        <v>0</v>
      </c>
      <c r="AN43" s="200">
        <v>0</v>
      </c>
      <c r="AO43" s="203">
        <v>0</v>
      </c>
      <c r="AP43" s="203">
        <v>0</v>
      </c>
      <c r="AQ43" s="203">
        <v>0</v>
      </c>
      <c r="AR43" s="203">
        <v>0</v>
      </c>
      <c r="AS43" s="203">
        <v>0</v>
      </c>
      <c r="AT43" s="203">
        <v>0</v>
      </c>
      <c r="AU43" s="203">
        <v>0.03</v>
      </c>
      <c r="AV43" s="203">
        <v>0</v>
      </c>
      <c r="AW43" s="203">
        <v>0</v>
      </c>
      <c r="AX43" s="203">
        <v>0.2</v>
      </c>
      <c r="AY43" s="202">
        <v>0</v>
      </c>
      <c r="AZ43" s="200">
        <v>0</v>
      </c>
      <c r="BA43" s="203">
        <v>0.1</v>
      </c>
      <c r="BB43" s="203">
        <v>0.6</v>
      </c>
      <c r="BC43" s="203">
        <v>0</v>
      </c>
      <c r="BD43" s="203">
        <v>0</v>
      </c>
      <c r="BE43" s="203">
        <v>0.18099999999999999</v>
      </c>
      <c r="BF43" s="203">
        <v>0</v>
      </c>
      <c r="BG43" s="203">
        <v>0</v>
      </c>
      <c r="BH43" s="203">
        <v>0</v>
      </c>
      <c r="BI43" s="203">
        <v>0</v>
      </c>
      <c r="BJ43" s="203">
        <v>0</v>
      </c>
      <c r="BK43" s="202">
        <v>0</v>
      </c>
      <c r="BL43" s="200">
        <v>0</v>
      </c>
      <c r="BM43" s="203">
        <v>0.6</v>
      </c>
      <c r="BN43" s="203">
        <v>0</v>
      </c>
      <c r="BO43" s="203">
        <v>0</v>
      </c>
      <c r="BP43" s="203">
        <v>0.3</v>
      </c>
      <c r="BQ43" s="203">
        <v>0</v>
      </c>
      <c r="BR43" s="203">
        <v>0</v>
      </c>
      <c r="BS43" s="203">
        <v>0.1</v>
      </c>
      <c r="BT43" s="203">
        <v>0</v>
      </c>
      <c r="BU43" s="203">
        <v>0</v>
      </c>
      <c r="BV43" s="203">
        <v>2.3410000000000002</v>
      </c>
      <c r="BW43" s="202">
        <v>0</v>
      </c>
      <c r="BX43" s="200">
        <v>3.58</v>
      </c>
      <c r="BY43" s="203">
        <v>0</v>
      </c>
      <c r="BZ43" s="203">
        <v>0</v>
      </c>
      <c r="CA43" s="203">
        <v>0</v>
      </c>
      <c r="CB43" s="203">
        <v>0</v>
      </c>
      <c r="CC43" s="203">
        <v>0</v>
      </c>
      <c r="CD43" s="203">
        <v>0</v>
      </c>
      <c r="CE43" s="203">
        <v>0</v>
      </c>
      <c r="CF43" s="203">
        <v>0</v>
      </c>
      <c r="CG43" s="203">
        <v>0</v>
      </c>
      <c r="CH43" s="203">
        <v>0</v>
      </c>
      <c r="CI43" s="202">
        <v>0</v>
      </c>
      <c r="CJ43" s="200">
        <v>0</v>
      </c>
      <c r="CK43" s="203">
        <v>0</v>
      </c>
      <c r="CL43" s="203">
        <v>0</v>
      </c>
      <c r="CM43" s="203">
        <v>0</v>
      </c>
      <c r="CN43" s="203">
        <v>0</v>
      </c>
      <c r="CO43" s="203">
        <v>0</v>
      </c>
      <c r="CP43" s="203">
        <v>0</v>
      </c>
      <c r="CQ43" s="203">
        <v>0.36</v>
      </c>
      <c r="CR43" s="203">
        <v>0</v>
      </c>
      <c r="CS43" s="203">
        <v>0</v>
      </c>
      <c r="CT43" s="203">
        <v>0.752</v>
      </c>
      <c r="CU43" s="202">
        <v>0.1</v>
      </c>
      <c r="CV43" s="200">
        <v>0</v>
      </c>
      <c r="CW43" s="203">
        <v>0</v>
      </c>
      <c r="CX43" s="203">
        <v>0</v>
      </c>
      <c r="CY43" s="203">
        <v>0</v>
      </c>
      <c r="CZ43" s="203">
        <v>0</v>
      </c>
      <c r="DA43" s="203">
        <v>0</v>
      </c>
      <c r="DB43" s="203">
        <v>0</v>
      </c>
      <c r="DC43" s="203">
        <v>0</v>
      </c>
      <c r="DD43" s="203">
        <v>0</v>
      </c>
      <c r="DE43" s="203">
        <v>0</v>
      </c>
      <c r="DF43" s="203">
        <v>0</v>
      </c>
      <c r="DG43" s="202">
        <v>0.75</v>
      </c>
      <c r="DH43" s="200">
        <v>0</v>
      </c>
      <c r="DI43" s="203">
        <v>0</v>
      </c>
      <c r="DJ43" s="203">
        <v>0</v>
      </c>
      <c r="DK43" s="203">
        <v>0</v>
      </c>
      <c r="DL43" s="203">
        <v>0</v>
      </c>
      <c r="DM43" s="203">
        <v>0</v>
      </c>
      <c r="DN43" s="203">
        <v>0</v>
      </c>
      <c r="DO43" s="203">
        <v>0</v>
      </c>
      <c r="DP43" s="203">
        <v>0</v>
      </c>
      <c r="DQ43" s="203">
        <v>0</v>
      </c>
      <c r="DR43" s="203">
        <v>0</v>
      </c>
      <c r="DS43" s="202">
        <v>0</v>
      </c>
      <c r="DT43" s="200">
        <v>0</v>
      </c>
      <c r="DU43" s="203">
        <v>0</v>
      </c>
      <c r="DV43" s="203">
        <v>0</v>
      </c>
      <c r="DW43" s="203">
        <v>0</v>
      </c>
      <c r="DX43" s="203">
        <v>0</v>
      </c>
      <c r="DY43" s="203">
        <v>0</v>
      </c>
      <c r="DZ43" s="203">
        <v>0</v>
      </c>
      <c r="EA43" s="203">
        <v>0</v>
      </c>
      <c r="EB43" s="203">
        <v>0</v>
      </c>
      <c r="EC43" s="203">
        <v>0.65</v>
      </c>
      <c r="ED43" s="203">
        <v>0</v>
      </c>
      <c r="EE43" s="202">
        <v>0</v>
      </c>
      <c r="EF43" s="200">
        <v>0</v>
      </c>
      <c r="EG43" s="203">
        <v>0</v>
      </c>
      <c r="EH43" s="203">
        <v>0.01</v>
      </c>
      <c r="EI43" s="203">
        <v>0</v>
      </c>
      <c r="EJ43" s="203">
        <v>0</v>
      </c>
      <c r="EK43" s="203">
        <v>0</v>
      </c>
      <c r="EL43" s="203">
        <v>0</v>
      </c>
      <c r="EM43" s="203">
        <v>33.066000000000003</v>
      </c>
      <c r="EN43" s="203">
        <v>0</v>
      </c>
      <c r="EO43" s="203">
        <v>0</v>
      </c>
      <c r="EP43" s="203">
        <v>0</v>
      </c>
      <c r="EQ43" s="202">
        <v>0</v>
      </c>
      <c r="ER43" s="200">
        <v>0</v>
      </c>
      <c r="ES43" s="203">
        <v>0</v>
      </c>
      <c r="ET43" s="203">
        <v>0</v>
      </c>
      <c r="EU43" s="203">
        <v>0</v>
      </c>
      <c r="EV43" s="203">
        <v>0.3</v>
      </c>
      <c r="EW43" s="203">
        <v>0</v>
      </c>
      <c r="EX43" s="203">
        <v>0</v>
      </c>
      <c r="EY43" s="203">
        <v>0</v>
      </c>
      <c r="EZ43" s="203">
        <v>0</v>
      </c>
      <c r="FA43" s="203">
        <v>0</v>
      </c>
      <c r="FB43" s="203">
        <v>0</v>
      </c>
      <c r="FC43" s="202">
        <v>0</v>
      </c>
      <c r="FD43" s="200">
        <v>0</v>
      </c>
      <c r="FE43" s="203">
        <v>0</v>
      </c>
      <c r="FF43" s="203">
        <v>0</v>
      </c>
      <c r="FG43" s="203">
        <v>0</v>
      </c>
      <c r="FH43" s="203">
        <v>0</v>
      </c>
      <c r="FI43" s="203">
        <v>0</v>
      </c>
      <c r="FJ43" s="203">
        <v>0</v>
      </c>
      <c r="FK43" s="203">
        <v>0</v>
      </c>
      <c r="FL43" s="203">
        <v>0</v>
      </c>
      <c r="FM43" s="203">
        <v>0</v>
      </c>
      <c r="FN43" s="203">
        <v>0</v>
      </c>
      <c r="FO43" s="202">
        <v>0</v>
      </c>
      <c r="FP43" s="200">
        <v>0</v>
      </c>
      <c r="FQ43" s="203">
        <v>0</v>
      </c>
      <c r="FR43" s="203">
        <v>0</v>
      </c>
      <c r="FS43" s="203">
        <v>0</v>
      </c>
      <c r="FT43" s="203">
        <v>0</v>
      </c>
      <c r="FU43" s="203">
        <v>0.81</v>
      </c>
      <c r="FV43" s="203">
        <v>0.995</v>
      </c>
      <c r="FW43" s="203">
        <v>0</v>
      </c>
      <c r="FX43" s="203">
        <v>1.075</v>
      </c>
      <c r="FY43" s="203">
        <v>0</v>
      </c>
      <c r="FZ43" s="203">
        <v>0</v>
      </c>
      <c r="GA43" s="202">
        <v>0</v>
      </c>
      <c r="GB43" s="200">
        <v>0</v>
      </c>
      <c r="GC43" s="203">
        <v>0</v>
      </c>
      <c r="GD43" s="203">
        <v>0.94599999999999995</v>
      </c>
      <c r="GE43" s="203">
        <v>1.599</v>
      </c>
      <c r="GF43" s="203">
        <v>2.4969999999999999</v>
      </c>
      <c r="GG43" s="203">
        <v>0</v>
      </c>
      <c r="GH43" s="203">
        <v>0</v>
      </c>
      <c r="GI43" s="203">
        <v>0</v>
      </c>
      <c r="GJ43" s="203">
        <v>0.53900000000000003</v>
      </c>
      <c r="GK43" s="203">
        <v>1.2809999999999999</v>
      </c>
      <c r="GL43" s="203">
        <v>3.5000000000000003E-2</v>
      </c>
      <c r="GM43" s="202">
        <v>0.38500000000000001</v>
      </c>
      <c r="GN43" s="200">
        <v>0</v>
      </c>
      <c r="GO43" s="203">
        <v>0</v>
      </c>
      <c r="GP43" s="203">
        <v>0</v>
      </c>
      <c r="GQ43" s="203">
        <v>1.3260000000000001</v>
      </c>
      <c r="GR43" s="203">
        <v>0</v>
      </c>
      <c r="GS43" s="203">
        <v>0</v>
      </c>
      <c r="GT43" s="203">
        <v>0</v>
      </c>
      <c r="GU43" s="203">
        <v>0</v>
      </c>
      <c r="GV43" s="203">
        <v>0</v>
      </c>
      <c r="GW43" s="203">
        <v>0</v>
      </c>
      <c r="GX43" s="203">
        <v>0</v>
      </c>
      <c r="GY43" s="203">
        <v>0</v>
      </c>
      <c r="GZ43" s="200">
        <v>0</v>
      </c>
      <c r="HA43" s="203">
        <v>0</v>
      </c>
      <c r="HB43" s="203">
        <v>0</v>
      </c>
      <c r="HC43" s="203">
        <v>1.099</v>
      </c>
      <c r="HD43" s="203">
        <v>0</v>
      </c>
      <c r="HE43" s="203">
        <v>0</v>
      </c>
      <c r="HF43" s="203">
        <v>0</v>
      </c>
      <c r="HG43" s="203">
        <v>0</v>
      </c>
      <c r="HH43" s="203">
        <v>13.21</v>
      </c>
      <c r="HI43" s="203">
        <v>0</v>
      </c>
      <c r="HJ43" s="203">
        <v>0</v>
      </c>
      <c r="HK43" s="203">
        <v>0</v>
      </c>
      <c r="HL43" s="200">
        <v>0.9</v>
      </c>
      <c r="HM43" s="203">
        <v>0</v>
      </c>
      <c r="HN43" s="203">
        <v>0</v>
      </c>
      <c r="HO43" s="203">
        <v>0</v>
      </c>
      <c r="HP43" s="203">
        <v>0</v>
      </c>
      <c r="HQ43" s="203">
        <v>0</v>
      </c>
      <c r="HR43" s="203">
        <v>0</v>
      </c>
      <c r="HS43" s="203">
        <v>0</v>
      </c>
      <c r="HT43" s="203">
        <v>0</v>
      </c>
      <c r="HU43" s="203">
        <v>0</v>
      </c>
      <c r="HV43" s="203">
        <v>0</v>
      </c>
      <c r="HW43" s="203">
        <v>0</v>
      </c>
      <c r="HX43" s="200">
        <v>0</v>
      </c>
      <c r="HY43" s="203">
        <v>0</v>
      </c>
      <c r="HZ43" s="203">
        <v>0</v>
      </c>
      <c r="IA43" s="203">
        <v>0</v>
      </c>
      <c r="IB43" s="203">
        <v>0</v>
      </c>
      <c r="IC43" s="203">
        <v>0</v>
      </c>
      <c r="ID43" s="203">
        <v>0</v>
      </c>
      <c r="IE43" s="203">
        <v>0</v>
      </c>
      <c r="IF43" s="203">
        <v>0</v>
      </c>
      <c r="IG43" s="203">
        <v>0</v>
      </c>
      <c r="IH43" s="203">
        <v>0</v>
      </c>
      <c r="II43" s="203">
        <v>0</v>
      </c>
      <c r="IJ43" s="200">
        <v>0</v>
      </c>
      <c r="IK43" s="203">
        <v>0</v>
      </c>
      <c r="IL43" s="203">
        <v>0</v>
      </c>
      <c r="IM43" s="203">
        <v>0</v>
      </c>
      <c r="IN43" s="203">
        <v>0</v>
      </c>
      <c r="IO43" s="203">
        <v>0.2</v>
      </c>
      <c r="IP43" s="203">
        <v>0</v>
      </c>
      <c r="IQ43" s="203">
        <v>0</v>
      </c>
      <c r="IR43" s="203">
        <v>0</v>
      </c>
      <c r="IS43" s="203">
        <v>0</v>
      </c>
      <c r="IT43" s="203">
        <v>0</v>
      </c>
      <c r="IU43" s="203">
        <v>0</v>
      </c>
      <c r="IV43" s="200">
        <v>0</v>
      </c>
      <c r="IW43" s="201">
        <v>0</v>
      </c>
      <c r="IX43" s="201">
        <v>0.2</v>
      </c>
      <c r="IY43" s="201">
        <v>0</v>
      </c>
      <c r="IZ43" s="201">
        <v>0</v>
      </c>
      <c r="JA43" s="201">
        <v>0</v>
      </c>
      <c r="JB43" s="201"/>
      <c r="JC43" s="201">
        <v>0</v>
      </c>
      <c r="JD43" s="213" t="s">
        <v>234</v>
      </c>
      <c r="JE43" s="213">
        <v>0</v>
      </c>
      <c r="JF43" s="213">
        <v>0</v>
      </c>
      <c r="JG43" s="213">
        <v>0</v>
      </c>
      <c r="JH43" s="214">
        <v>0</v>
      </c>
      <c r="JI43" s="213">
        <v>0</v>
      </c>
      <c r="JJ43" s="213">
        <v>0</v>
      </c>
      <c r="JK43" s="213">
        <v>0</v>
      </c>
      <c r="JL43" s="213">
        <v>0</v>
      </c>
      <c r="JM43" s="213">
        <v>0</v>
      </c>
      <c r="JN43" s="213">
        <v>0</v>
      </c>
      <c r="JO43" s="213">
        <v>0</v>
      </c>
      <c r="JP43" s="213">
        <v>0</v>
      </c>
      <c r="JQ43" s="213">
        <v>0</v>
      </c>
      <c r="JR43" s="213">
        <v>0</v>
      </c>
      <c r="JS43" s="215">
        <v>0.129</v>
      </c>
      <c r="JT43" s="207"/>
      <c r="JU43" s="216">
        <f t="shared" si="2"/>
        <v>0</v>
      </c>
      <c r="JV43" s="217">
        <f t="shared" si="3"/>
        <v>0</v>
      </c>
    </row>
    <row r="44" spans="2:286">
      <c r="B44" s="198">
        <v>38</v>
      </c>
      <c r="C44" s="199" t="s">
        <v>31</v>
      </c>
      <c r="D44" s="200">
        <v>5.0759999999999996</v>
      </c>
      <c r="E44" s="201">
        <v>0</v>
      </c>
      <c r="F44" s="201">
        <v>0.2</v>
      </c>
      <c r="G44" s="201">
        <v>0</v>
      </c>
      <c r="H44" s="201">
        <v>0</v>
      </c>
      <c r="I44" s="201">
        <v>0.74</v>
      </c>
      <c r="J44" s="201">
        <v>3.63</v>
      </c>
      <c r="K44" s="201">
        <v>5.9020000000000001</v>
      </c>
      <c r="L44" s="201">
        <v>2.181</v>
      </c>
      <c r="M44" s="201">
        <v>0.60199999999999998</v>
      </c>
      <c r="N44" s="201">
        <v>14.731</v>
      </c>
      <c r="O44" s="202">
        <v>0.16500000000000001</v>
      </c>
      <c r="P44" s="200">
        <v>5.5869999999999997</v>
      </c>
      <c r="Q44" s="201">
        <v>4.2140000000000004</v>
      </c>
      <c r="R44" s="201">
        <v>1.881</v>
      </c>
      <c r="S44" s="201">
        <v>0</v>
      </c>
      <c r="T44" s="201">
        <v>0</v>
      </c>
      <c r="U44" s="201">
        <v>0</v>
      </c>
      <c r="V44" s="201">
        <v>0.17599999999999999</v>
      </c>
      <c r="W44" s="201">
        <v>5.1369999999999996</v>
      </c>
      <c r="X44" s="201">
        <v>0.873</v>
      </c>
      <c r="Y44" s="201">
        <v>3.468</v>
      </c>
      <c r="Z44" s="203">
        <v>2.7829999999999999</v>
      </c>
      <c r="AA44" s="202">
        <v>0.58499999999999996</v>
      </c>
      <c r="AB44" s="200">
        <v>0.33</v>
      </c>
      <c r="AC44" s="203">
        <v>1.05</v>
      </c>
      <c r="AD44" s="203">
        <v>2.5209999999999999</v>
      </c>
      <c r="AE44" s="203">
        <v>0</v>
      </c>
      <c r="AF44" s="203">
        <v>1.85</v>
      </c>
      <c r="AG44" s="203">
        <v>1.1160000000000001</v>
      </c>
      <c r="AH44" s="203">
        <v>1.0900000000000001</v>
      </c>
      <c r="AI44" s="203">
        <v>1.26</v>
      </c>
      <c r="AJ44" s="203">
        <v>6.1669999999999998</v>
      </c>
      <c r="AK44" s="203">
        <v>0</v>
      </c>
      <c r="AL44" s="203">
        <v>1.49</v>
      </c>
      <c r="AM44" s="202">
        <v>1.085</v>
      </c>
      <c r="AN44" s="200">
        <v>5.4139999999999997</v>
      </c>
      <c r="AO44" s="203">
        <v>4.1159999999999997</v>
      </c>
      <c r="AP44" s="203">
        <v>3.1</v>
      </c>
      <c r="AQ44" s="203">
        <v>2.181</v>
      </c>
      <c r="AR44" s="203">
        <v>4.3959999999999999</v>
      </c>
      <c r="AS44" s="203">
        <v>0.63</v>
      </c>
      <c r="AT44" s="203">
        <v>0.82</v>
      </c>
      <c r="AU44" s="203">
        <v>0</v>
      </c>
      <c r="AV44" s="203">
        <v>0.193</v>
      </c>
      <c r="AW44" s="203">
        <v>0</v>
      </c>
      <c r="AX44" s="203">
        <v>6.3E-2</v>
      </c>
      <c r="AY44" s="202">
        <v>1.47</v>
      </c>
      <c r="AZ44" s="200">
        <v>2.52</v>
      </c>
      <c r="BA44" s="203">
        <v>0</v>
      </c>
      <c r="BB44" s="203">
        <v>2.3849999999999998</v>
      </c>
      <c r="BC44" s="203">
        <v>3.31</v>
      </c>
      <c r="BD44" s="203">
        <v>0</v>
      </c>
      <c r="BE44" s="203">
        <v>0.62</v>
      </c>
      <c r="BF44" s="203">
        <v>0</v>
      </c>
      <c r="BG44" s="203">
        <v>2.14</v>
      </c>
      <c r="BH44" s="203">
        <v>0</v>
      </c>
      <c r="BI44" s="203">
        <v>0.23499999999999999</v>
      </c>
      <c r="BJ44" s="203">
        <v>3.1150000000000002</v>
      </c>
      <c r="BK44" s="202">
        <v>0</v>
      </c>
      <c r="BL44" s="200">
        <v>0</v>
      </c>
      <c r="BM44" s="203">
        <v>5.468</v>
      </c>
      <c r="BN44" s="203">
        <v>1.276</v>
      </c>
      <c r="BO44" s="203">
        <v>0.35299999999999998</v>
      </c>
      <c r="BP44" s="203">
        <v>4.2370000000000001</v>
      </c>
      <c r="BQ44" s="203">
        <v>10.992000000000001</v>
      </c>
      <c r="BR44" s="203">
        <v>2.2389999999999999</v>
      </c>
      <c r="BS44" s="203">
        <v>0.1</v>
      </c>
      <c r="BT44" s="203">
        <v>0</v>
      </c>
      <c r="BU44" s="203">
        <v>2</v>
      </c>
      <c r="BV44" s="203">
        <v>0</v>
      </c>
      <c r="BW44" s="202">
        <v>0</v>
      </c>
      <c r="BX44" s="200">
        <v>0.6</v>
      </c>
      <c r="BY44" s="203">
        <v>0</v>
      </c>
      <c r="BZ44" s="203">
        <v>4.3099999999999996</v>
      </c>
      <c r="CA44" s="203">
        <v>0</v>
      </c>
      <c r="CB44" s="203">
        <v>0</v>
      </c>
      <c r="CC44" s="203">
        <v>0</v>
      </c>
      <c r="CD44" s="203">
        <v>1.119</v>
      </c>
      <c r="CE44" s="203">
        <v>0</v>
      </c>
      <c r="CF44" s="203">
        <v>0</v>
      </c>
      <c r="CG44" s="203">
        <v>0</v>
      </c>
      <c r="CH44" s="203">
        <v>0</v>
      </c>
      <c r="CI44" s="202">
        <v>0</v>
      </c>
      <c r="CJ44" s="200">
        <v>0</v>
      </c>
      <c r="CK44" s="203">
        <v>0</v>
      </c>
      <c r="CL44" s="203">
        <v>0</v>
      </c>
      <c r="CM44" s="203">
        <v>0</v>
      </c>
      <c r="CN44" s="203">
        <v>0</v>
      </c>
      <c r="CO44" s="203">
        <v>0</v>
      </c>
      <c r="CP44" s="203">
        <v>2.7189999999999999</v>
      </c>
      <c r="CQ44" s="203">
        <v>0</v>
      </c>
      <c r="CR44" s="203">
        <v>0</v>
      </c>
      <c r="CS44" s="203">
        <v>0.2</v>
      </c>
      <c r="CT44" s="203">
        <v>0.1</v>
      </c>
      <c r="CU44" s="202">
        <v>0.38500000000000001</v>
      </c>
      <c r="CV44" s="200">
        <v>0</v>
      </c>
      <c r="CW44" s="203">
        <v>0</v>
      </c>
      <c r="CX44" s="203">
        <v>0.1</v>
      </c>
      <c r="CY44" s="203">
        <v>0</v>
      </c>
      <c r="CZ44" s="203">
        <v>5.0000000000000001E-3</v>
      </c>
      <c r="DA44" s="203">
        <v>0</v>
      </c>
      <c r="DB44" s="203">
        <v>0</v>
      </c>
      <c r="DC44" s="203">
        <v>0</v>
      </c>
      <c r="DD44" s="203">
        <v>0.59</v>
      </c>
      <c r="DE44" s="203">
        <v>0.5</v>
      </c>
      <c r="DF44" s="203">
        <v>0</v>
      </c>
      <c r="DG44" s="202">
        <v>0</v>
      </c>
      <c r="DH44" s="200">
        <v>0</v>
      </c>
      <c r="DI44" s="203">
        <v>0</v>
      </c>
      <c r="DJ44" s="203">
        <v>0</v>
      </c>
      <c r="DK44" s="203">
        <v>0</v>
      </c>
      <c r="DL44" s="203">
        <v>0.24</v>
      </c>
      <c r="DM44" s="203">
        <v>0.1</v>
      </c>
      <c r="DN44" s="203">
        <v>0</v>
      </c>
      <c r="DO44" s="203">
        <v>0</v>
      </c>
      <c r="DP44" s="203">
        <v>37.299999999999997</v>
      </c>
      <c r="DQ44" s="203">
        <v>0</v>
      </c>
      <c r="DR44" s="203">
        <v>0</v>
      </c>
      <c r="DS44" s="202">
        <v>0</v>
      </c>
      <c r="DT44" s="200">
        <v>0</v>
      </c>
      <c r="DU44" s="203">
        <v>0</v>
      </c>
      <c r="DV44" s="203">
        <v>0</v>
      </c>
      <c r="DW44" s="203">
        <v>0.36</v>
      </c>
      <c r="DX44" s="203">
        <v>0.3</v>
      </c>
      <c r="DY44" s="203">
        <v>0.18</v>
      </c>
      <c r="DZ44" s="203">
        <v>1.968</v>
      </c>
      <c r="EA44" s="203">
        <v>0.1</v>
      </c>
      <c r="EB44" s="203">
        <v>9.4489999999999998</v>
      </c>
      <c r="EC44" s="203">
        <v>0</v>
      </c>
      <c r="ED44" s="203">
        <v>0.1</v>
      </c>
      <c r="EE44" s="202">
        <v>0</v>
      </c>
      <c r="EF44" s="200">
        <v>0</v>
      </c>
      <c r="EG44" s="203">
        <v>0</v>
      </c>
      <c r="EH44" s="203">
        <v>0</v>
      </c>
      <c r="EI44" s="203">
        <v>0</v>
      </c>
      <c r="EJ44" s="203">
        <v>0</v>
      </c>
      <c r="EK44" s="203">
        <v>0</v>
      </c>
      <c r="EL44" s="203">
        <v>0</v>
      </c>
      <c r="EM44" s="203">
        <v>60.137</v>
      </c>
      <c r="EN44" s="203">
        <v>0</v>
      </c>
      <c r="EO44" s="203">
        <v>0</v>
      </c>
      <c r="EP44" s="203">
        <v>0</v>
      </c>
      <c r="EQ44" s="202">
        <v>0</v>
      </c>
      <c r="ER44" s="200">
        <v>0</v>
      </c>
      <c r="ES44" s="203">
        <v>0</v>
      </c>
      <c r="ET44" s="203">
        <v>0</v>
      </c>
      <c r="EU44" s="203">
        <v>0</v>
      </c>
      <c r="EV44" s="203">
        <v>0</v>
      </c>
      <c r="EW44" s="203">
        <v>0.90200000000000002</v>
      </c>
      <c r="EX44" s="203">
        <v>0</v>
      </c>
      <c r="EY44" s="203">
        <v>5.2610000000000001</v>
      </c>
      <c r="EZ44" s="203">
        <v>0.1</v>
      </c>
      <c r="FA44" s="203">
        <v>3.71</v>
      </c>
      <c r="FB44" s="203">
        <v>0</v>
      </c>
      <c r="FC44" s="202">
        <v>9.2710000000000008</v>
      </c>
      <c r="FD44" s="200">
        <v>0</v>
      </c>
      <c r="FE44" s="203">
        <v>0</v>
      </c>
      <c r="FF44" s="203">
        <v>3.4540000000000002</v>
      </c>
      <c r="FG44" s="203">
        <v>26.347000000000001</v>
      </c>
      <c r="FH44" s="203">
        <v>0</v>
      </c>
      <c r="FI44" s="203">
        <v>55.613999999999997</v>
      </c>
      <c r="FJ44" s="203">
        <v>2.5000000000000001E-2</v>
      </c>
      <c r="FK44" s="203">
        <v>5.3659999999999997</v>
      </c>
      <c r="FL44" s="203">
        <v>0</v>
      </c>
      <c r="FM44" s="203">
        <v>2.4E-2</v>
      </c>
      <c r="FN44" s="203">
        <v>1.5960000000000001</v>
      </c>
      <c r="FO44" s="202">
        <v>0.3</v>
      </c>
      <c r="FP44" s="200">
        <v>7.0000000000000001E-3</v>
      </c>
      <c r="FQ44" s="203">
        <v>0</v>
      </c>
      <c r="FR44" s="203">
        <v>7.0000000000000001E-3</v>
      </c>
      <c r="FS44" s="203">
        <v>0</v>
      </c>
      <c r="FT44" s="203">
        <v>0</v>
      </c>
      <c r="FU44" s="203">
        <v>0</v>
      </c>
      <c r="FV44" s="203">
        <v>0.1</v>
      </c>
      <c r="FW44" s="203">
        <v>43.3</v>
      </c>
      <c r="FX44" s="203">
        <v>0</v>
      </c>
      <c r="FY44" s="203">
        <v>2.3E-2</v>
      </c>
      <c r="FZ44" s="203">
        <v>0.02</v>
      </c>
      <c r="GA44" s="202">
        <v>1.899</v>
      </c>
      <c r="GB44" s="200">
        <v>0</v>
      </c>
      <c r="GC44" s="203">
        <v>67.207999999999998</v>
      </c>
      <c r="GD44" s="203">
        <v>24</v>
      </c>
      <c r="GE44" s="203">
        <v>0</v>
      </c>
      <c r="GF44" s="203">
        <v>41.923999999999999</v>
      </c>
      <c r="GG44" s="203">
        <v>53.113</v>
      </c>
      <c r="GH44" s="203">
        <v>1.474</v>
      </c>
      <c r="GI44" s="203">
        <v>3.0219999999999998</v>
      </c>
      <c r="GJ44" s="203">
        <v>37.905999999999999</v>
      </c>
      <c r="GK44" s="203">
        <v>9.0030000000000001</v>
      </c>
      <c r="GL44" s="203">
        <v>4.9050000000000002</v>
      </c>
      <c r="GM44" s="202">
        <v>1.8280000000000001</v>
      </c>
      <c r="GN44" s="200">
        <v>10.74</v>
      </c>
      <c r="GO44" s="203">
        <v>23.928999999999998</v>
      </c>
      <c r="GP44" s="203">
        <v>129.49299999999999</v>
      </c>
      <c r="GQ44" s="203">
        <v>0.44500000000000001</v>
      </c>
      <c r="GR44" s="203">
        <v>50.561999999999998</v>
      </c>
      <c r="GS44" s="203">
        <v>18.779</v>
      </c>
      <c r="GT44" s="203">
        <v>10.161</v>
      </c>
      <c r="GU44" s="203">
        <v>3.8330000000000002</v>
      </c>
      <c r="GV44" s="203">
        <v>5.0000000000000001E-3</v>
      </c>
      <c r="GW44" s="203">
        <v>31.263999999999999</v>
      </c>
      <c r="GX44" s="203">
        <v>2.6429999999999998</v>
      </c>
      <c r="GY44" s="203">
        <v>29.254999999999999</v>
      </c>
      <c r="GZ44" s="200">
        <v>0.84699999999999998</v>
      </c>
      <c r="HA44" s="203">
        <v>2.5059999999999998</v>
      </c>
      <c r="HB44" s="203">
        <v>2.0699999999999998</v>
      </c>
      <c r="HC44" s="203">
        <v>157.304</v>
      </c>
      <c r="HD44" s="203">
        <v>87.137</v>
      </c>
      <c r="HE44" s="203">
        <v>169.37</v>
      </c>
      <c r="HF44" s="203">
        <v>121.504</v>
      </c>
      <c r="HG44" s="203">
        <v>25.728000000000002</v>
      </c>
      <c r="HH44" s="203">
        <v>69.751000000000005</v>
      </c>
      <c r="HI44" s="203">
        <v>49.710999999999999</v>
      </c>
      <c r="HJ44" s="203">
        <v>17.285</v>
      </c>
      <c r="HK44" s="203">
        <v>26.691959999999998</v>
      </c>
      <c r="HL44" s="200">
        <v>14.654309999999999</v>
      </c>
      <c r="HM44" s="203">
        <v>8.9018899999999999</v>
      </c>
      <c r="HN44" s="203">
        <v>17.05</v>
      </c>
      <c r="HO44" s="203">
        <v>1.0192000000000001</v>
      </c>
      <c r="HP44" s="203">
        <v>1.3680000000000001</v>
      </c>
      <c r="HQ44" s="203">
        <v>4.03</v>
      </c>
      <c r="HR44" s="203">
        <v>16.739999999999998</v>
      </c>
      <c r="HS44" s="203">
        <v>14.4442</v>
      </c>
      <c r="HT44" s="203">
        <v>2.3935999999999997</v>
      </c>
      <c r="HU44" s="203">
        <v>53.079989999999995</v>
      </c>
      <c r="HV44" s="203">
        <v>0</v>
      </c>
      <c r="HW44" s="203">
        <v>0</v>
      </c>
      <c r="HX44" s="200">
        <v>0</v>
      </c>
      <c r="HY44" s="203">
        <v>0</v>
      </c>
      <c r="HZ44" s="203">
        <v>0</v>
      </c>
      <c r="IA44" s="203">
        <v>0</v>
      </c>
      <c r="IB44" s="203">
        <v>0</v>
      </c>
      <c r="IC44" s="203">
        <v>0</v>
      </c>
      <c r="ID44" s="203">
        <v>0</v>
      </c>
      <c r="IE44" s="203">
        <v>0</v>
      </c>
      <c r="IF44" s="203">
        <v>0</v>
      </c>
      <c r="IG44" s="203">
        <v>0</v>
      </c>
      <c r="IH44" s="203">
        <v>0</v>
      </c>
      <c r="II44" s="203">
        <v>0</v>
      </c>
      <c r="IJ44" s="200">
        <v>0</v>
      </c>
      <c r="IK44" s="203">
        <v>5.5741000000000005</v>
      </c>
      <c r="IL44" s="203">
        <v>2.6243900000000004</v>
      </c>
      <c r="IM44" s="203">
        <v>2.84</v>
      </c>
      <c r="IN44" s="203">
        <v>3.0329999999999999</v>
      </c>
      <c r="IO44" s="203">
        <v>0.16302</v>
      </c>
      <c r="IP44" s="203">
        <v>4.4851999999999999</v>
      </c>
      <c r="IQ44" s="203">
        <v>4.7880000000000003</v>
      </c>
      <c r="IR44" s="203">
        <v>13.129</v>
      </c>
      <c r="IS44" s="203">
        <v>0.22</v>
      </c>
      <c r="IT44" s="203">
        <v>51.051000000000002</v>
      </c>
      <c r="IU44" s="203">
        <v>28.795999999999999</v>
      </c>
      <c r="IV44" s="200">
        <v>4.7107800000000006</v>
      </c>
      <c r="IW44" s="201">
        <v>4.3793600000000001</v>
      </c>
      <c r="IX44" s="201">
        <v>24.446999999999999</v>
      </c>
      <c r="IY44" s="201">
        <v>11.00061</v>
      </c>
      <c r="IZ44" s="201">
        <v>10.398299999999999</v>
      </c>
      <c r="JA44" s="201">
        <v>9.1999999999999993</v>
      </c>
      <c r="JB44" s="201">
        <v>2</v>
      </c>
      <c r="JC44" s="201">
        <v>9.6999999999999993</v>
      </c>
      <c r="JD44" s="213" t="s">
        <v>234</v>
      </c>
      <c r="JE44" s="213">
        <v>0</v>
      </c>
      <c r="JF44" s="213">
        <v>6.5599999999999992E-2</v>
      </c>
      <c r="JG44" s="213">
        <v>1E-3</v>
      </c>
      <c r="JH44" s="214">
        <v>8</v>
      </c>
      <c r="JI44" s="213">
        <v>4.2673999999999994</v>
      </c>
      <c r="JJ44" s="213">
        <v>19.697230000000005</v>
      </c>
      <c r="JK44" s="213">
        <v>15.84633</v>
      </c>
      <c r="JL44" s="213">
        <v>26.741700000000002</v>
      </c>
      <c r="JM44" s="213">
        <v>23.673850000000002</v>
      </c>
      <c r="JN44" s="213">
        <v>0.58610000000000007</v>
      </c>
      <c r="JO44" s="213">
        <v>30.559619999999999</v>
      </c>
      <c r="JP44" s="213">
        <v>13.51338</v>
      </c>
      <c r="JQ44" s="213">
        <v>0.08</v>
      </c>
      <c r="JR44" s="213">
        <v>1.4345000000000001</v>
      </c>
      <c r="JS44" s="215">
        <v>3.7040500000000001</v>
      </c>
      <c r="JT44" s="207"/>
      <c r="JU44" s="216">
        <f t="shared" si="2"/>
        <v>158.21192052980132</v>
      </c>
      <c r="JV44" s="217">
        <f t="shared" si="3"/>
        <v>370305</v>
      </c>
    </row>
    <row r="45" spans="2:286">
      <c r="B45" s="198">
        <v>39</v>
      </c>
      <c r="C45" s="199" t="s">
        <v>32</v>
      </c>
      <c r="D45" s="200">
        <v>0.26800000000000002</v>
      </c>
      <c r="E45" s="201">
        <v>16.404</v>
      </c>
      <c r="F45" s="201">
        <v>0.72</v>
      </c>
      <c r="G45" s="201">
        <v>0</v>
      </c>
      <c r="H45" s="201">
        <v>9.5619999999999994</v>
      </c>
      <c r="I45" s="201">
        <v>0</v>
      </c>
      <c r="J45" s="201">
        <v>0.82</v>
      </c>
      <c r="K45" s="201">
        <v>0.55800000000000005</v>
      </c>
      <c r="L45" s="201">
        <v>0.4</v>
      </c>
      <c r="M45" s="201">
        <v>0</v>
      </c>
      <c r="N45" s="201">
        <v>1.508</v>
      </c>
      <c r="O45" s="202">
        <v>3.18</v>
      </c>
      <c r="P45" s="200">
        <v>1.9910000000000001</v>
      </c>
      <c r="Q45" s="201">
        <v>0</v>
      </c>
      <c r="R45" s="201">
        <v>5.05</v>
      </c>
      <c r="S45" s="201">
        <v>2.093</v>
      </c>
      <c r="T45" s="201">
        <v>0.108</v>
      </c>
      <c r="U45" s="201">
        <v>1.76</v>
      </c>
      <c r="V45" s="201">
        <v>60.127000000000002</v>
      </c>
      <c r="W45" s="201">
        <v>15.798</v>
      </c>
      <c r="X45" s="201">
        <v>35.520000000000003</v>
      </c>
      <c r="Y45" s="201">
        <v>1.8979999999999999</v>
      </c>
      <c r="Z45" s="203">
        <v>4.0720000000000001</v>
      </c>
      <c r="AA45" s="202">
        <v>8.9870000000000001</v>
      </c>
      <c r="AB45" s="200">
        <v>14.558999999999999</v>
      </c>
      <c r="AC45" s="203">
        <v>2.5350000000000001</v>
      </c>
      <c r="AD45" s="203">
        <v>4.8239999999999998</v>
      </c>
      <c r="AE45" s="203">
        <v>0.15</v>
      </c>
      <c r="AF45" s="203">
        <v>1.075</v>
      </c>
      <c r="AG45" s="203">
        <v>43.460999999999999</v>
      </c>
      <c r="AH45" s="203">
        <v>32.414000000000001</v>
      </c>
      <c r="AI45" s="203">
        <v>32.332999999999998</v>
      </c>
      <c r="AJ45" s="203">
        <v>33.570999999999998</v>
      </c>
      <c r="AK45" s="203">
        <v>21.123999999999999</v>
      </c>
      <c r="AL45" s="203">
        <v>5.673</v>
      </c>
      <c r="AM45" s="202">
        <v>6.1820000000000004</v>
      </c>
      <c r="AN45" s="200">
        <v>190.923</v>
      </c>
      <c r="AO45" s="203">
        <v>4.3650000000000002</v>
      </c>
      <c r="AP45" s="203">
        <v>3.86</v>
      </c>
      <c r="AQ45" s="203">
        <v>27.943999999999999</v>
      </c>
      <c r="AR45" s="203">
        <v>7.97</v>
      </c>
      <c r="AS45" s="203">
        <v>4.8049999999999997</v>
      </c>
      <c r="AT45" s="203">
        <v>16.991</v>
      </c>
      <c r="AU45" s="203">
        <v>12.081</v>
      </c>
      <c r="AV45" s="203">
        <v>1.2030000000000001</v>
      </c>
      <c r="AW45" s="203">
        <v>23.994</v>
      </c>
      <c r="AX45" s="203">
        <v>5.593</v>
      </c>
      <c r="AY45" s="202">
        <v>2.0419999999999998</v>
      </c>
      <c r="AZ45" s="200">
        <v>3.1779999999999999</v>
      </c>
      <c r="BA45" s="203">
        <v>9.2710000000000008</v>
      </c>
      <c r="BB45" s="203">
        <v>18.754000000000001</v>
      </c>
      <c r="BC45" s="203">
        <v>0.105</v>
      </c>
      <c r="BD45" s="203">
        <v>13.023999999999999</v>
      </c>
      <c r="BE45" s="203">
        <v>0.28000000000000003</v>
      </c>
      <c r="BF45" s="203">
        <v>2.1000000000000001E-2</v>
      </c>
      <c r="BG45" s="203">
        <v>11.263999999999999</v>
      </c>
      <c r="BH45" s="203">
        <v>3.081</v>
      </c>
      <c r="BI45" s="203">
        <v>0.33100000000000002</v>
      </c>
      <c r="BJ45" s="203">
        <v>49.805999999999997</v>
      </c>
      <c r="BK45" s="202">
        <v>0</v>
      </c>
      <c r="BL45" s="200">
        <v>2.5000000000000001E-2</v>
      </c>
      <c r="BM45" s="203">
        <v>0.08</v>
      </c>
      <c r="BN45" s="203">
        <v>7.4999999999999997E-2</v>
      </c>
      <c r="BO45" s="203">
        <v>26.923999999999999</v>
      </c>
      <c r="BP45" s="203">
        <v>5.2770000000000001</v>
      </c>
      <c r="BQ45" s="203">
        <v>32.514000000000003</v>
      </c>
      <c r="BR45" s="203">
        <v>8.3439999999999994</v>
      </c>
      <c r="BS45" s="203">
        <v>0.35</v>
      </c>
      <c r="BT45" s="203">
        <v>0.97299999999999998</v>
      </c>
      <c r="BU45" s="203">
        <v>7.4589999999999996</v>
      </c>
      <c r="BV45" s="203">
        <v>9.7750000000000004</v>
      </c>
      <c r="BW45" s="202">
        <v>0.3</v>
      </c>
      <c r="BX45" s="200">
        <v>5.3849999999999998</v>
      </c>
      <c r="BY45" s="203">
        <v>2.62</v>
      </c>
      <c r="BZ45" s="203">
        <v>0.06</v>
      </c>
      <c r="CA45" s="203">
        <v>0.41</v>
      </c>
      <c r="CB45" s="203">
        <v>5.89</v>
      </c>
      <c r="CC45" s="203">
        <v>0</v>
      </c>
      <c r="CD45" s="203">
        <v>0.66</v>
      </c>
      <c r="CE45" s="203">
        <v>0.1</v>
      </c>
      <c r="CF45" s="203">
        <v>0.64800000000000002</v>
      </c>
      <c r="CG45" s="203">
        <v>0</v>
      </c>
      <c r="CH45" s="203">
        <v>0.2</v>
      </c>
      <c r="CI45" s="202">
        <v>1.0349999999999999</v>
      </c>
      <c r="CJ45" s="200">
        <v>1.534</v>
      </c>
      <c r="CK45" s="203">
        <v>5.0000000000000001E-3</v>
      </c>
      <c r="CL45" s="203">
        <v>14.778</v>
      </c>
      <c r="CM45" s="203">
        <v>17.567</v>
      </c>
      <c r="CN45" s="203">
        <v>0</v>
      </c>
      <c r="CO45" s="203">
        <v>11.272</v>
      </c>
      <c r="CP45" s="203">
        <v>26.542000000000002</v>
      </c>
      <c r="CQ45" s="203">
        <v>1.4999999999999999E-2</v>
      </c>
      <c r="CR45" s="203">
        <v>6.726</v>
      </c>
      <c r="CS45" s="203">
        <v>18.350999999999999</v>
      </c>
      <c r="CT45" s="203">
        <v>29.077999999999999</v>
      </c>
      <c r="CU45" s="202">
        <v>31.85</v>
      </c>
      <c r="CV45" s="200">
        <v>0</v>
      </c>
      <c r="CW45" s="203">
        <v>6.3719999999999999</v>
      </c>
      <c r="CX45" s="203">
        <v>0</v>
      </c>
      <c r="CY45" s="203">
        <v>1.6890000000000001</v>
      </c>
      <c r="CZ45" s="203">
        <v>0.25</v>
      </c>
      <c r="DA45" s="203">
        <v>0.1</v>
      </c>
      <c r="DB45" s="203">
        <v>5.3840000000000003</v>
      </c>
      <c r="DC45" s="203">
        <v>0.45</v>
      </c>
      <c r="DD45" s="203">
        <v>4.0780000000000003</v>
      </c>
      <c r="DE45" s="203">
        <v>0.59299999999999997</v>
      </c>
      <c r="DF45" s="203">
        <v>13.72</v>
      </c>
      <c r="DG45" s="202">
        <v>9.2409999999999997</v>
      </c>
      <c r="DH45" s="200">
        <v>4.53</v>
      </c>
      <c r="DI45" s="203">
        <v>52.055</v>
      </c>
      <c r="DJ45" s="203">
        <v>5.69</v>
      </c>
      <c r="DK45" s="203">
        <v>3.5000000000000003E-2</v>
      </c>
      <c r="DL45" s="203">
        <v>61.234999999999999</v>
      </c>
      <c r="DM45" s="203">
        <v>94.65</v>
      </c>
      <c r="DN45" s="203">
        <v>0</v>
      </c>
      <c r="DO45" s="203">
        <v>23.039000000000001</v>
      </c>
      <c r="DP45" s="203">
        <v>0</v>
      </c>
      <c r="DQ45" s="203">
        <v>4.1070000000000002</v>
      </c>
      <c r="DR45" s="203">
        <v>113.53700000000001</v>
      </c>
      <c r="DS45" s="202">
        <v>1.5660000000000001</v>
      </c>
      <c r="DT45" s="200">
        <v>8.84</v>
      </c>
      <c r="DU45" s="203">
        <v>43.067999999999998</v>
      </c>
      <c r="DV45" s="203">
        <v>0</v>
      </c>
      <c r="DW45" s="203">
        <v>13.847</v>
      </c>
      <c r="DX45" s="203">
        <v>84.96</v>
      </c>
      <c r="DY45" s="203">
        <v>13.871</v>
      </c>
      <c r="DZ45" s="203">
        <v>0</v>
      </c>
      <c r="EA45" s="203">
        <v>12.436999999999999</v>
      </c>
      <c r="EB45" s="203">
        <v>13.89</v>
      </c>
      <c r="EC45" s="203">
        <v>0</v>
      </c>
      <c r="ED45" s="203">
        <v>5.0000000000000001E-3</v>
      </c>
      <c r="EE45" s="202">
        <v>0</v>
      </c>
      <c r="EF45" s="200">
        <v>0.23300000000000001</v>
      </c>
      <c r="EG45" s="203">
        <v>28.146000000000001</v>
      </c>
      <c r="EH45" s="203">
        <v>12.135</v>
      </c>
      <c r="EI45" s="203">
        <v>37.380000000000003</v>
      </c>
      <c r="EJ45" s="203">
        <v>140.46600000000001</v>
      </c>
      <c r="EK45" s="203">
        <v>43.5</v>
      </c>
      <c r="EL45" s="203">
        <v>0.1</v>
      </c>
      <c r="EM45" s="203">
        <v>79.495999999999995</v>
      </c>
      <c r="EN45" s="203">
        <v>23.469000000000001</v>
      </c>
      <c r="EO45" s="203">
        <v>7.1529999999999996</v>
      </c>
      <c r="EP45" s="203">
        <v>80.372</v>
      </c>
      <c r="EQ45" s="202">
        <v>0.15</v>
      </c>
      <c r="ER45" s="200">
        <v>14.4</v>
      </c>
      <c r="ES45" s="203">
        <v>1.44</v>
      </c>
      <c r="ET45" s="203">
        <v>28.143000000000001</v>
      </c>
      <c r="EU45" s="203">
        <v>0.41499999999999998</v>
      </c>
      <c r="EV45" s="203">
        <v>0</v>
      </c>
      <c r="EW45" s="203">
        <v>0.45</v>
      </c>
      <c r="EX45" s="203">
        <v>0</v>
      </c>
      <c r="EY45" s="203">
        <v>6.6000000000000003E-2</v>
      </c>
      <c r="EZ45" s="203">
        <v>8.407</v>
      </c>
      <c r="FA45" s="203">
        <v>57</v>
      </c>
      <c r="FB45" s="203">
        <v>4.8959999999999999</v>
      </c>
      <c r="FC45" s="202">
        <v>34.912999999999997</v>
      </c>
      <c r="FD45" s="200">
        <v>108.965</v>
      </c>
      <c r="FE45" s="203">
        <v>1.637</v>
      </c>
      <c r="FF45" s="203">
        <v>0.70899999999999996</v>
      </c>
      <c r="FG45" s="203">
        <v>0.05</v>
      </c>
      <c r="FH45" s="203">
        <v>88.510999999999996</v>
      </c>
      <c r="FI45" s="203">
        <v>0.05</v>
      </c>
      <c r="FJ45" s="203">
        <v>2.9119999999999999</v>
      </c>
      <c r="FK45" s="203">
        <v>0.1</v>
      </c>
      <c r="FL45" s="203">
        <v>3.8420000000000001</v>
      </c>
      <c r="FM45" s="203">
        <v>209.75700000000001</v>
      </c>
      <c r="FN45" s="203">
        <v>32.546999999999997</v>
      </c>
      <c r="FO45" s="202">
        <v>2.766</v>
      </c>
      <c r="FP45" s="200">
        <v>1.345</v>
      </c>
      <c r="FQ45" s="203">
        <v>130.35</v>
      </c>
      <c r="FR45" s="203">
        <v>90.295000000000002</v>
      </c>
      <c r="FS45" s="203">
        <v>0.63600000000000001</v>
      </c>
      <c r="FT45" s="203">
        <v>9.2769999999999992</v>
      </c>
      <c r="FU45" s="203">
        <v>1.3140000000000001</v>
      </c>
      <c r="FV45" s="203">
        <v>16.309000000000001</v>
      </c>
      <c r="FW45" s="203">
        <v>1.325</v>
      </c>
      <c r="FX45" s="203">
        <v>2.1909999999999998</v>
      </c>
      <c r="FY45" s="203">
        <v>1.3160000000000001</v>
      </c>
      <c r="FZ45" s="203">
        <v>11.208</v>
      </c>
      <c r="GA45" s="202">
        <v>2.931</v>
      </c>
      <c r="GB45" s="200">
        <v>17.552</v>
      </c>
      <c r="GC45" s="203">
        <v>0</v>
      </c>
      <c r="GD45" s="203">
        <v>15.888</v>
      </c>
      <c r="GE45" s="203">
        <v>0.1</v>
      </c>
      <c r="GF45" s="203">
        <v>406.98200000000003</v>
      </c>
      <c r="GG45" s="203">
        <v>300.75200000000001</v>
      </c>
      <c r="GH45" s="203">
        <v>84.471999999999994</v>
      </c>
      <c r="GI45" s="203">
        <v>10.651999999999999</v>
      </c>
      <c r="GJ45" s="203">
        <v>259.41500000000002</v>
      </c>
      <c r="GK45" s="203">
        <v>2.0259999999999998</v>
      </c>
      <c r="GL45" s="203">
        <v>0.435</v>
      </c>
      <c r="GM45" s="202">
        <v>13.707000000000001</v>
      </c>
      <c r="GN45" s="200">
        <v>18.428999999999998</v>
      </c>
      <c r="GO45" s="203">
        <v>0.151</v>
      </c>
      <c r="GP45" s="203">
        <v>5.5289999999999999</v>
      </c>
      <c r="GQ45" s="203">
        <v>1.8779999999999999</v>
      </c>
      <c r="GR45" s="203">
        <v>530.27300000000002</v>
      </c>
      <c r="GS45" s="203">
        <v>333.94299999999998</v>
      </c>
      <c r="GT45" s="203">
        <v>285.03399999999999</v>
      </c>
      <c r="GU45" s="203">
        <v>66.230999999999995</v>
      </c>
      <c r="GV45" s="203">
        <v>188.392</v>
      </c>
      <c r="GW45" s="203">
        <v>2002.835</v>
      </c>
      <c r="GX45" s="203">
        <v>224.916</v>
      </c>
      <c r="GY45" s="203">
        <v>19.033999999999999</v>
      </c>
      <c r="GZ45" s="200">
        <v>65.406999999999996</v>
      </c>
      <c r="HA45" s="203">
        <v>9.2149999999999999</v>
      </c>
      <c r="HB45" s="203">
        <v>262.43400000000003</v>
      </c>
      <c r="HC45" s="203">
        <v>30.806999999999999</v>
      </c>
      <c r="HD45" s="203">
        <v>277.55099999999999</v>
      </c>
      <c r="HE45" s="203">
        <v>224.86500000000001</v>
      </c>
      <c r="HF45" s="203">
        <v>13.31</v>
      </c>
      <c r="HG45" s="203">
        <v>85.17</v>
      </c>
      <c r="HH45" s="203">
        <v>13.609</v>
      </c>
      <c r="HI45" s="203">
        <v>3.0550000000000002</v>
      </c>
      <c r="HJ45" s="203">
        <v>3.52</v>
      </c>
      <c r="HK45" s="203">
        <v>15.767049999999999</v>
      </c>
      <c r="HL45" s="200">
        <v>12.63402</v>
      </c>
      <c r="HM45" s="203">
        <v>527.04766999999993</v>
      </c>
      <c r="HN45" s="203">
        <v>211.63939999999999</v>
      </c>
      <c r="HO45" s="203">
        <v>9.8445999999999998</v>
      </c>
      <c r="HP45" s="203">
        <v>327.95830000000001</v>
      </c>
      <c r="HQ45" s="203">
        <v>44.728110000000001</v>
      </c>
      <c r="HR45" s="203">
        <v>14.465399999999999</v>
      </c>
      <c r="HS45" s="203">
        <v>20.75273</v>
      </c>
      <c r="HT45" s="203">
        <v>3.64</v>
      </c>
      <c r="HU45" s="203">
        <v>4.2073</v>
      </c>
      <c r="HV45" s="203">
        <v>0.59</v>
      </c>
      <c r="HW45" s="203">
        <v>2.5637500000000002</v>
      </c>
      <c r="HX45" s="200">
        <v>0.56557000000000002</v>
      </c>
      <c r="HY45" s="203">
        <v>31.720400000000001</v>
      </c>
      <c r="HZ45" s="203">
        <v>51.541240000000002</v>
      </c>
      <c r="IA45" s="203">
        <v>0.15605999999999998</v>
      </c>
      <c r="IB45" s="203">
        <v>99.4435</v>
      </c>
      <c r="IC45" s="203">
        <v>0.36</v>
      </c>
      <c r="ID45" s="203">
        <v>0</v>
      </c>
      <c r="IE45" s="203">
        <v>43.482320000000001</v>
      </c>
      <c r="IF45" s="203">
        <v>8.5727399999999996</v>
      </c>
      <c r="IG45" s="203">
        <v>96.13</v>
      </c>
      <c r="IH45" s="203">
        <v>4.1912000000000003</v>
      </c>
      <c r="II45" s="203">
        <v>0.72299999999999998</v>
      </c>
      <c r="IJ45" s="200">
        <v>3.0436000000000001</v>
      </c>
      <c r="IK45" s="203">
        <v>13.55897</v>
      </c>
      <c r="IL45" s="203">
        <v>106.75394</v>
      </c>
      <c r="IM45" s="203">
        <v>38.92</v>
      </c>
      <c r="IN45" s="203">
        <v>114.75375</v>
      </c>
      <c r="IO45" s="203">
        <v>22.604670000000002</v>
      </c>
      <c r="IP45" s="203">
        <v>2.6968400000000003</v>
      </c>
      <c r="IQ45" s="203">
        <v>3.2989999999999999</v>
      </c>
      <c r="IR45" s="203">
        <v>5.0540000000000003</v>
      </c>
      <c r="IS45" s="203">
        <v>8.4909999999999997</v>
      </c>
      <c r="IT45" s="203">
        <v>12.734999999999999</v>
      </c>
      <c r="IU45" s="203">
        <v>0.82399999999999995</v>
      </c>
      <c r="IV45" s="200">
        <v>0.41</v>
      </c>
      <c r="IW45" s="201">
        <v>0.60951</v>
      </c>
      <c r="IX45" s="201">
        <v>6.8879999999999999</v>
      </c>
      <c r="IY45" s="201">
        <v>4.8981399999999997</v>
      </c>
      <c r="IZ45" s="201">
        <v>37.5246</v>
      </c>
      <c r="JA45" s="201">
        <v>3.8</v>
      </c>
      <c r="JB45" s="201">
        <v>3.3</v>
      </c>
      <c r="JC45" s="201">
        <v>14.7</v>
      </c>
      <c r="JD45" s="213">
        <v>3.43</v>
      </c>
      <c r="JE45" s="213">
        <v>0.3</v>
      </c>
      <c r="JF45" s="213">
        <v>0.87749999999999995</v>
      </c>
      <c r="JG45" s="213">
        <v>0.04</v>
      </c>
      <c r="JH45" s="214">
        <v>32</v>
      </c>
      <c r="JI45" s="213">
        <v>7.8699500000000011</v>
      </c>
      <c r="JJ45" s="213">
        <v>12.3912</v>
      </c>
      <c r="JK45" s="213">
        <v>7.0267600000000003</v>
      </c>
      <c r="JL45" s="213">
        <v>7.9638</v>
      </c>
      <c r="JM45" s="213">
        <v>7.9121999999999995</v>
      </c>
      <c r="JN45" s="213">
        <v>5.3207299999999993</v>
      </c>
      <c r="JO45" s="213">
        <v>4.6154999999999999</v>
      </c>
      <c r="JP45" s="213">
        <v>30.427349999999997</v>
      </c>
      <c r="JQ45" s="213">
        <v>25.81786</v>
      </c>
      <c r="JR45" s="213">
        <v>12.519290000000002</v>
      </c>
      <c r="JS45" s="215">
        <v>7.6827500000000004</v>
      </c>
      <c r="JT45" s="207"/>
      <c r="JU45" s="216">
        <f t="shared" si="2"/>
        <v>-38.632702014251606</v>
      </c>
      <c r="JV45" s="217">
        <f t="shared" si="3"/>
        <v>19106.875</v>
      </c>
    </row>
    <row r="46" spans="2:286">
      <c r="B46" s="198">
        <v>40</v>
      </c>
      <c r="C46" s="199" t="s">
        <v>33</v>
      </c>
      <c r="D46" s="200">
        <v>0.1</v>
      </c>
      <c r="E46" s="201">
        <v>0</v>
      </c>
      <c r="F46" s="201">
        <v>0</v>
      </c>
      <c r="G46" s="201">
        <v>21.893000000000001</v>
      </c>
      <c r="H46" s="201">
        <v>1.8580000000000001</v>
      </c>
      <c r="I46" s="201">
        <v>0.1</v>
      </c>
      <c r="J46" s="201">
        <v>0.01</v>
      </c>
      <c r="K46" s="201">
        <v>0</v>
      </c>
      <c r="L46" s="201">
        <v>34.176000000000002</v>
      </c>
      <c r="M46" s="201">
        <v>0</v>
      </c>
      <c r="N46" s="201">
        <v>1</v>
      </c>
      <c r="O46" s="202">
        <v>1</v>
      </c>
      <c r="P46" s="200">
        <v>0</v>
      </c>
      <c r="Q46" s="201">
        <v>43.37</v>
      </c>
      <c r="R46" s="201">
        <v>0.41599999999999998</v>
      </c>
      <c r="S46" s="201">
        <v>18.279</v>
      </c>
      <c r="T46" s="201">
        <v>5</v>
      </c>
      <c r="U46" s="201">
        <v>0</v>
      </c>
      <c r="V46" s="201">
        <v>7.2569999999999997</v>
      </c>
      <c r="W46" s="201">
        <v>0</v>
      </c>
      <c r="X46" s="201">
        <v>6.3390000000000004</v>
      </c>
      <c r="Y46" s="201">
        <v>2.222</v>
      </c>
      <c r="Z46" s="203">
        <v>1.5</v>
      </c>
      <c r="AA46" s="202">
        <v>0</v>
      </c>
      <c r="AB46" s="200">
        <v>0</v>
      </c>
      <c r="AC46" s="203">
        <v>0</v>
      </c>
      <c r="AD46" s="203">
        <v>0</v>
      </c>
      <c r="AE46" s="203">
        <v>0</v>
      </c>
      <c r="AF46" s="203">
        <v>0</v>
      </c>
      <c r="AG46" s="203">
        <v>0</v>
      </c>
      <c r="AH46" s="203">
        <v>1.921</v>
      </c>
      <c r="AI46" s="203">
        <v>5.1139999999999999</v>
      </c>
      <c r="AJ46" s="203">
        <v>0.22</v>
      </c>
      <c r="AK46" s="203">
        <v>0</v>
      </c>
      <c r="AL46" s="203">
        <v>0</v>
      </c>
      <c r="AM46" s="202">
        <v>1.617</v>
      </c>
      <c r="AN46" s="200">
        <v>0.68600000000000005</v>
      </c>
      <c r="AO46" s="203">
        <v>1.9350000000000001</v>
      </c>
      <c r="AP46" s="203">
        <v>0.19900000000000001</v>
      </c>
      <c r="AQ46" s="203">
        <v>0</v>
      </c>
      <c r="AR46" s="203">
        <v>0</v>
      </c>
      <c r="AS46" s="203">
        <v>0</v>
      </c>
      <c r="AT46" s="203">
        <v>0</v>
      </c>
      <c r="AU46" s="203">
        <v>0</v>
      </c>
      <c r="AV46" s="203">
        <v>3.3319999999999999</v>
      </c>
      <c r="AW46" s="203">
        <v>0</v>
      </c>
      <c r="AX46" s="203">
        <v>0.4</v>
      </c>
      <c r="AY46" s="202">
        <v>5.0000000000000001E-3</v>
      </c>
      <c r="AZ46" s="200">
        <v>0.60499999999999998</v>
      </c>
      <c r="BA46" s="203">
        <v>1.524</v>
      </c>
      <c r="BB46" s="203">
        <v>0.35</v>
      </c>
      <c r="BC46" s="203">
        <v>0</v>
      </c>
      <c r="BD46" s="203">
        <v>4.4649999999999999</v>
      </c>
      <c r="BE46" s="203">
        <v>1.1599999999999999</v>
      </c>
      <c r="BF46" s="203">
        <v>0.505</v>
      </c>
      <c r="BG46" s="203">
        <v>0</v>
      </c>
      <c r="BH46" s="203">
        <v>1.1990000000000001</v>
      </c>
      <c r="BI46" s="203">
        <v>0.01</v>
      </c>
      <c r="BJ46" s="203">
        <v>0</v>
      </c>
      <c r="BK46" s="202">
        <v>0</v>
      </c>
      <c r="BL46" s="200">
        <v>1.62</v>
      </c>
      <c r="BM46" s="203">
        <v>0</v>
      </c>
      <c r="BN46" s="203">
        <v>0</v>
      </c>
      <c r="BO46" s="203">
        <v>0.42299999999999999</v>
      </c>
      <c r="BP46" s="203">
        <v>3.16</v>
      </c>
      <c r="BQ46" s="203">
        <v>0</v>
      </c>
      <c r="BR46" s="203">
        <v>0</v>
      </c>
      <c r="BS46" s="203">
        <v>0.45</v>
      </c>
      <c r="BT46" s="203">
        <v>5.7000000000000002E-2</v>
      </c>
      <c r="BU46" s="203">
        <v>0.24</v>
      </c>
      <c r="BV46" s="203">
        <v>1.8</v>
      </c>
      <c r="BW46" s="202">
        <v>0</v>
      </c>
      <c r="BX46" s="200">
        <v>0</v>
      </c>
      <c r="BY46" s="203">
        <v>0.02</v>
      </c>
      <c r="BZ46" s="203">
        <v>0</v>
      </c>
      <c r="CA46" s="203">
        <v>0</v>
      </c>
      <c r="CB46" s="203">
        <v>0</v>
      </c>
      <c r="CC46" s="203">
        <v>0</v>
      </c>
      <c r="CD46" s="203">
        <v>0</v>
      </c>
      <c r="CE46" s="203">
        <v>5.0000000000000001E-3</v>
      </c>
      <c r="CF46" s="203">
        <v>0.26</v>
      </c>
      <c r="CG46" s="203">
        <v>1.4999999999999999E-2</v>
      </c>
      <c r="CH46" s="203">
        <v>5.5E-2</v>
      </c>
      <c r="CI46" s="202">
        <v>0</v>
      </c>
      <c r="CJ46" s="200">
        <v>0</v>
      </c>
      <c r="CK46" s="203">
        <v>2.1000000000000001E-2</v>
      </c>
      <c r="CL46" s="203">
        <v>0.43099999999999999</v>
      </c>
      <c r="CM46" s="203">
        <v>0</v>
      </c>
      <c r="CN46" s="203">
        <v>0</v>
      </c>
      <c r="CO46" s="203">
        <v>0</v>
      </c>
      <c r="CP46" s="203">
        <v>0</v>
      </c>
      <c r="CQ46" s="203">
        <v>0</v>
      </c>
      <c r="CR46" s="203">
        <v>0</v>
      </c>
      <c r="CS46" s="203">
        <v>0</v>
      </c>
      <c r="CT46" s="203">
        <v>0</v>
      </c>
      <c r="CU46" s="202">
        <v>0</v>
      </c>
      <c r="CV46" s="200">
        <v>0</v>
      </c>
      <c r="CW46" s="203">
        <v>0</v>
      </c>
      <c r="CX46" s="203">
        <v>0</v>
      </c>
      <c r="CY46" s="203">
        <v>0</v>
      </c>
      <c r="CZ46" s="203">
        <v>5.0000000000000001E-3</v>
      </c>
      <c r="DA46" s="203">
        <v>0</v>
      </c>
      <c r="DB46" s="203">
        <v>0.28999999999999998</v>
      </c>
      <c r="DC46" s="203">
        <v>0</v>
      </c>
      <c r="DD46" s="203">
        <v>0.2</v>
      </c>
      <c r="DE46" s="203">
        <v>0</v>
      </c>
      <c r="DF46" s="203">
        <v>0</v>
      </c>
      <c r="DG46" s="202">
        <v>0</v>
      </c>
      <c r="DH46" s="200">
        <v>2.21</v>
      </c>
      <c r="DI46" s="203">
        <v>0.192</v>
      </c>
      <c r="DJ46" s="203">
        <v>0</v>
      </c>
      <c r="DK46" s="203">
        <v>0.05</v>
      </c>
      <c r="DL46" s="203">
        <v>0</v>
      </c>
      <c r="DM46" s="203">
        <v>0</v>
      </c>
      <c r="DN46" s="203">
        <v>4.6239999999999997</v>
      </c>
      <c r="DO46" s="203">
        <v>0.2</v>
      </c>
      <c r="DP46" s="203">
        <v>0</v>
      </c>
      <c r="DQ46" s="203">
        <v>0</v>
      </c>
      <c r="DR46" s="203">
        <v>2.488</v>
      </c>
      <c r="DS46" s="202">
        <v>0</v>
      </c>
      <c r="DT46" s="200">
        <v>0</v>
      </c>
      <c r="DU46" s="203">
        <v>0</v>
      </c>
      <c r="DV46" s="203">
        <v>0</v>
      </c>
      <c r="DW46" s="203">
        <v>0.6</v>
      </c>
      <c r="DX46" s="203">
        <v>0.08</v>
      </c>
      <c r="DY46" s="203">
        <v>0</v>
      </c>
      <c r="DZ46" s="203">
        <v>0</v>
      </c>
      <c r="EA46" s="203">
        <v>0.96</v>
      </c>
      <c r="EB46" s="203">
        <v>0.01</v>
      </c>
      <c r="EC46" s="203">
        <v>0</v>
      </c>
      <c r="ED46" s="203">
        <v>0</v>
      </c>
      <c r="EE46" s="202">
        <v>0</v>
      </c>
      <c r="EF46" s="200">
        <v>0</v>
      </c>
      <c r="EG46" s="203">
        <v>2E-3</v>
      </c>
      <c r="EH46" s="203">
        <v>0.32</v>
      </c>
      <c r="EI46" s="203">
        <v>0</v>
      </c>
      <c r="EJ46" s="203">
        <v>0</v>
      </c>
      <c r="EK46" s="203">
        <v>0</v>
      </c>
      <c r="EL46" s="203">
        <v>0</v>
      </c>
      <c r="EM46" s="203">
        <v>0.16</v>
      </c>
      <c r="EN46" s="203">
        <v>0</v>
      </c>
      <c r="EO46" s="203">
        <v>0.27600000000000002</v>
      </c>
      <c r="EP46" s="203">
        <v>0.4</v>
      </c>
      <c r="EQ46" s="202">
        <v>0</v>
      </c>
      <c r="ER46" s="200">
        <v>0</v>
      </c>
      <c r="ES46" s="203">
        <v>0</v>
      </c>
      <c r="ET46" s="203">
        <v>0</v>
      </c>
      <c r="EU46" s="203">
        <v>0</v>
      </c>
      <c r="EV46" s="203">
        <v>0</v>
      </c>
      <c r="EW46" s="203">
        <v>0</v>
      </c>
      <c r="EX46" s="203">
        <v>0.33700000000000002</v>
      </c>
      <c r="EY46" s="203">
        <v>0.71399999999999997</v>
      </c>
      <c r="EZ46" s="203">
        <v>6.5000000000000002E-2</v>
      </c>
      <c r="FA46" s="203">
        <v>0.19600000000000001</v>
      </c>
      <c r="FB46" s="203">
        <v>1.22</v>
      </c>
      <c r="FC46" s="202">
        <v>0.05</v>
      </c>
      <c r="FD46" s="200">
        <v>0.19900000000000001</v>
      </c>
      <c r="FE46" s="203">
        <v>0</v>
      </c>
      <c r="FF46" s="203">
        <v>0</v>
      </c>
      <c r="FG46" s="203">
        <v>23.347000000000001</v>
      </c>
      <c r="FH46" s="203">
        <v>0</v>
      </c>
      <c r="FI46" s="203">
        <v>6.2E-2</v>
      </c>
      <c r="FJ46" s="203">
        <v>4.5410000000000004</v>
      </c>
      <c r="FK46" s="203">
        <v>3.5999999999999997E-2</v>
      </c>
      <c r="FL46" s="203">
        <v>2.4249999999999998</v>
      </c>
      <c r="FM46" s="203">
        <v>0.05</v>
      </c>
      <c r="FN46" s="203">
        <v>0.05</v>
      </c>
      <c r="FO46" s="202">
        <v>2.629</v>
      </c>
      <c r="FP46" s="200">
        <v>0.255</v>
      </c>
      <c r="FQ46" s="203">
        <v>0</v>
      </c>
      <c r="FR46" s="203">
        <v>0</v>
      </c>
      <c r="FS46" s="203">
        <v>0.372</v>
      </c>
      <c r="FT46" s="203">
        <v>0.25600000000000001</v>
      </c>
      <c r="FU46" s="203">
        <v>0</v>
      </c>
      <c r="FV46" s="203">
        <v>6.0999999999999999E-2</v>
      </c>
      <c r="FW46" s="203">
        <v>0</v>
      </c>
      <c r="FX46" s="203">
        <v>9.1</v>
      </c>
      <c r="FY46" s="203">
        <v>0.05</v>
      </c>
      <c r="FZ46" s="203">
        <v>0.05</v>
      </c>
      <c r="GA46" s="202">
        <v>0</v>
      </c>
      <c r="GB46" s="200">
        <v>0</v>
      </c>
      <c r="GC46" s="203">
        <v>0</v>
      </c>
      <c r="GD46" s="203">
        <v>0.25</v>
      </c>
      <c r="GE46" s="203">
        <v>25</v>
      </c>
      <c r="GF46" s="203">
        <v>20</v>
      </c>
      <c r="GG46" s="203">
        <v>5.4950000000000001</v>
      </c>
      <c r="GH46" s="203">
        <v>0</v>
      </c>
      <c r="GI46" s="203">
        <v>9.8000000000000004E-2</v>
      </c>
      <c r="GJ46" s="203">
        <v>0</v>
      </c>
      <c r="GK46" s="203">
        <v>0</v>
      </c>
      <c r="GL46" s="203">
        <v>0.38500000000000001</v>
      </c>
      <c r="GM46" s="202">
        <v>29.731999999999999</v>
      </c>
      <c r="GN46" s="200">
        <v>0.06</v>
      </c>
      <c r="GO46" s="203">
        <v>0</v>
      </c>
      <c r="GP46" s="203">
        <v>0</v>
      </c>
      <c r="GQ46" s="203">
        <v>0</v>
      </c>
      <c r="GR46" s="203">
        <v>3.4000000000000002E-2</v>
      </c>
      <c r="GS46" s="203">
        <v>0</v>
      </c>
      <c r="GT46" s="203">
        <v>0</v>
      </c>
      <c r="GU46" s="203">
        <v>0</v>
      </c>
      <c r="GV46" s="203">
        <v>0.81399999999999995</v>
      </c>
      <c r="GW46" s="203">
        <v>1</v>
      </c>
      <c r="GX46" s="203">
        <v>0.1</v>
      </c>
      <c r="GY46" s="203">
        <v>0</v>
      </c>
      <c r="GZ46" s="200">
        <v>0</v>
      </c>
      <c r="HA46" s="203">
        <v>0</v>
      </c>
      <c r="HB46" s="203">
        <v>0</v>
      </c>
      <c r="HC46" s="203">
        <v>2</v>
      </c>
      <c r="HD46" s="203">
        <v>0</v>
      </c>
      <c r="HE46" s="203">
        <v>0</v>
      </c>
      <c r="HF46" s="203">
        <v>0.05</v>
      </c>
      <c r="HG46" s="203">
        <v>1</v>
      </c>
      <c r="HH46" s="203">
        <v>0.3</v>
      </c>
      <c r="HI46" s="203">
        <v>0.81699999999999995</v>
      </c>
      <c r="HJ46" s="203">
        <v>0.46899999999999997</v>
      </c>
      <c r="HK46" s="203">
        <v>0</v>
      </c>
      <c r="HL46" s="200">
        <v>0.20318</v>
      </c>
      <c r="HM46" s="203">
        <v>0.1</v>
      </c>
      <c r="HN46" s="203">
        <v>0</v>
      </c>
      <c r="HO46" s="203">
        <v>0</v>
      </c>
      <c r="HP46" s="203">
        <v>0</v>
      </c>
      <c r="HQ46" s="203">
        <v>0</v>
      </c>
      <c r="HR46" s="203">
        <v>0.24</v>
      </c>
      <c r="HS46" s="203">
        <v>0</v>
      </c>
      <c r="HT46" s="203">
        <v>0</v>
      </c>
      <c r="HU46" s="203">
        <v>0</v>
      </c>
      <c r="HV46" s="203">
        <v>0</v>
      </c>
      <c r="HW46" s="203">
        <v>0</v>
      </c>
      <c r="HX46" s="200">
        <v>3.0449899999999999</v>
      </c>
      <c r="HY46" s="203">
        <v>0.05</v>
      </c>
      <c r="HZ46" s="203">
        <v>0.496</v>
      </c>
      <c r="IA46" s="203">
        <v>0.27</v>
      </c>
      <c r="IB46" s="203">
        <v>0.73939999999999995</v>
      </c>
      <c r="IC46" s="203">
        <v>0.2</v>
      </c>
      <c r="ID46" s="203">
        <v>0.21940000000000001</v>
      </c>
      <c r="IE46" s="203">
        <v>0.44</v>
      </c>
      <c r="IF46" s="203">
        <v>0.13</v>
      </c>
      <c r="IG46" s="203">
        <v>0.02</v>
      </c>
      <c r="IH46" s="203">
        <v>0.06</v>
      </c>
      <c r="II46" s="203">
        <v>0.2</v>
      </c>
      <c r="IJ46" s="200">
        <v>0.05</v>
      </c>
      <c r="IK46" s="203">
        <v>2.5603200000000004</v>
      </c>
      <c r="IL46" s="203">
        <v>0</v>
      </c>
      <c r="IM46" s="203">
        <v>10.1</v>
      </c>
      <c r="IN46" s="203">
        <v>0.35</v>
      </c>
      <c r="IO46" s="203">
        <v>1.43</v>
      </c>
      <c r="IP46" s="203">
        <v>0.6</v>
      </c>
      <c r="IQ46" s="203">
        <v>32.082999999999998</v>
      </c>
      <c r="IR46" s="203">
        <v>2.2200000000000002</v>
      </c>
      <c r="IS46" s="203">
        <v>2.7389999999999999</v>
      </c>
      <c r="IT46" s="203">
        <v>0.43</v>
      </c>
      <c r="IU46" s="203">
        <v>0.35</v>
      </c>
      <c r="IV46" s="200">
        <v>0.12</v>
      </c>
      <c r="IW46" s="201">
        <v>0.3</v>
      </c>
      <c r="IX46" s="201">
        <v>9.5000000000000001E-2</v>
      </c>
      <c r="IY46" s="201">
        <v>0.16689999999999999</v>
      </c>
      <c r="IZ46" s="201">
        <v>0.57710000000000006</v>
      </c>
      <c r="JA46" s="201">
        <v>0.5</v>
      </c>
      <c r="JB46" s="201">
        <v>0.1</v>
      </c>
      <c r="JC46" s="201">
        <v>0</v>
      </c>
      <c r="JD46" s="213">
        <v>0.2</v>
      </c>
      <c r="JE46" s="213">
        <v>0</v>
      </c>
      <c r="JF46" s="213">
        <v>1.018</v>
      </c>
      <c r="JG46" s="213">
        <v>8.8669999999999999E-2</v>
      </c>
      <c r="JH46" s="214">
        <v>0.1</v>
      </c>
      <c r="JI46" s="213">
        <v>0</v>
      </c>
      <c r="JJ46" s="213">
        <v>3.1295999999999999</v>
      </c>
      <c r="JK46" s="213">
        <v>0.8</v>
      </c>
      <c r="JL46" s="213">
        <v>1.5300000000000001E-2</v>
      </c>
      <c r="JM46" s="213">
        <v>0.13069999999999998</v>
      </c>
      <c r="JN46" s="213">
        <v>0.02</v>
      </c>
      <c r="JO46" s="213">
        <v>0</v>
      </c>
      <c r="JP46" s="213">
        <v>0.1</v>
      </c>
      <c r="JQ46" s="213">
        <v>0.2</v>
      </c>
      <c r="JR46" s="213">
        <v>0.1275</v>
      </c>
      <c r="JS46" s="215">
        <v>0.15</v>
      </c>
      <c r="JT46" s="207"/>
      <c r="JU46" s="216">
        <f t="shared" si="2"/>
        <v>17.64705882352942</v>
      </c>
      <c r="JV46" s="217">
        <f t="shared" si="3"/>
        <v>69.166572685237412</v>
      </c>
    </row>
    <row r="47" spans="2:286">
      <c r="B47" s="198">
        <v>41</v>
      </c>
      <c r="C47" s="199" t="s">
        <v>34</v>
      </c>
      <c r="D47" s="200">
        <v>0</v>
      </c>
      <c r="E47" s="201">
        <v>0</v>
      </c>
      <c r="F47" s="201">
        <v>0</v>
      </c>
      <c r="G47" s="201">
        <v>0</v>
      </c>
      <c r="H47" s="201">
        <v>0</v>
      </c>
      <c r="I47" s="201">
        <v>0</v>
      </c>
      <c r="J47" s="201">
        <v>0</v>
      </c>
      <c r="K47" s="201">
        <v>0</v>
      </c>
      <c r="L47" s="201">
        <v>0</v>
      </c>
      <c r="M47" s="201">
        <v>0</v>
      </c>
      <c r="N47" s="201">
        <v>0</v>
      </c>
      <c r="O47" s="202">
        <v>0</v>
      </c>
      <c r="P47" s="200">
        <v>0</v>
      </c>
      <c r="Q47" s="201">
        <v>0</v>
      </c>
      <c r="R47" s="201">
        <v>0</v>
      </c>
      <c r="S47" s="201">
        <v>0</v>
      </c>
      <c r="T47" s="201">
        <v>0</v>
      </c>
      <c r="U47" s="201">
        <v>0</v>
      </c>
      <c r="V47" s="201">
        <v>0</v>
      </c>
      <c r="W47" s="201">
        <v>0</v>
      </c>
      <c r="X47" s="201">
        <v>5.0000000000000001E-3</v>
      </c>
      <c r="Y47" s="201">
        <v>0</v>
      </c>
      <c r="Z47" s="203">
        <v>0</v>
      </c>
      <c r="AA47" s="202">
        <v>0</v>
      </c>
      <c r="AB47" s="200">
        <v>0</v>
      </c>
      <c r="AC47" s="203">
        <v>0</v>
      </c>
      <c r="AD47" s="203">
        <v>0</v>
      </c>
      <c r="AE47" s="203">
        <v>0</v>
      </c>
      <c r="AF47" s="203">
        <v>0</v>
      </c>
      <c r="AG47" s="203">
        <v>0</v>
      </c>
      <c r="AH47" s="203">
        <v>0</v>
      </c>
      <c r="AI47" s="203">
        <v>0</v>
      </c>
      <c r="AJ47" s="203">
        <v>0</v>
      </c>
      <c r="AK47" s="203">
        <v>0</v>
      </c>
      <c r="AL47" s="203">
        <v>0</v>
      </c>
      <c r="AM47" s="202">
        <v>0</v>
      </c>
      <c r="AN47" s="200">
        <v>0</v>
      </c>
      <c r="AO47" s="203">
        <v>0</v>
      </c>
      <c r="AP47" s="203">
        <v>0</v>
      </c>
      <c r="AQ47" s="203">
        <v>0</v>
      </c>
      <c r="AR47" s="203">
        <v>0</v>
      </c>
      <c r="AS47" s="203">
        <v>0</v>
      </c>
      <c r="AT47" s="203">
        <v>0</v>
      </c>
      <c r="AU47" s="203">
        <v>0</v>
      </c>
      <c r="AV47" s="203">
        <v>0</v>
      </c>
      <c r="AW47" s="203">
        <v>0</v>
      </c>
      <c r="AX47" s="203">
        <v>0</v>
      </c>
      <c r="AY47" s="202">
        <v>0</v>
      </c>
      <c r="AZ47" s="200">
        <v>0</v>
      </c>
      <c r="BA47" s="203">
        <v>0</v>
      </c>
      <c r="BB47" s="203">
        <v>0</v>
      </c>
      <c r="BC47" s="203">
        <v>0</v>
      </c>
      <c r="BD47" s="203">
        <v>0</v>
      </c>
      <c r="BE47" s="203">
        <v>0</v>
      </c>
      <c r="BF47" s="203">
        <v>0</v>
      </c>
      <c r="BG47" s="203">
        <v>0</v>
      </c>
      <c r="BH47" s="203">
        <v>0</v>
      </c>
      <c r="BI47" s="203">
        <v>0</v>
      </c>
      <c r="BJ47" s="203">
        <v>0</v>
      </c>
      <c r="BK47" s="202">
        <v>0</v>
      </c>
      <c r="BL47" s="200">
        <v>0</v>
      </c>
      <c r="BM47" s="203">
        <v>0</v>
      </c>
      <c r="BN47" s="203">
        <v>0</v>
      </c>
      <c r="BO47" s="203">
        <v>0</v>
      </c>
      <c r="BP47" s="203">
        <v>0</v>
      </c>
      <c r="BQ47" s="203">
        <v>0</v>
      </c>
      <c r="BR47" s="203">
        <v>0</v>
      </c>
      <c r="BS47" s="203">
        <v>0</v>
      </c>
      <c r="BT47" s="203">
        <v>0</v>
      </c>
      <c r="BU47" s="203">
        <v>0</v>
      </c>
      <c r="BV47" s="203">
        <v>0</v>
      </c>
      <c r="BW47" s="202">
        <v>0</v>
      </c>
      <c r="BX47" s="200">
        <v>0</v>
      </c>
      <c r="BY47" s="203">
        <v>0</v>
      </c>
      <c r="BZ47" s="203">
        <v>0</v>
      </c>
      <c r="CA47" s="203">
        <v>0</v>
      </c>
      <c r="CB47" s="203">
        <v>0</v>
      </c>
      <c r="CC47" s="203">
        <v>0</v>
      </c>
      <c r="CD47" s="203">
        <v>0</v>
      </c>
      <c r="CE47" s="203">
        <v>0</v>
      </c>
      <c r="CF47" s="203">
        <v>0</v>
      </c>
      <c r="CG47" s="203">
        <v>0</v>
      </c>
      <c r="CH47" s="203">
        <v>0</v>
      </c>
      <c r="CI47" s="202">
        <v>0</v>
      </c>
      <c r="CJ47" s="200">
        <v>0</v>
      </c>
      <c r="CK47" s="203">
        <v>0</v>
      </c>
      <c r="CL47" s="203">
        <v>0</v>
      </c>
      <c r="CM47" s="203">
        <v>0</v>
      </c>
      <c r="CN47" s="203">
        <v>0</v>
      </c>
      <c r="CO47" s="203">
        <v>0</v>
      </c>
      <c r="CP47" s="203">
        <v>0</v>
      </c>
      <c r="CQ47" s="203">
        <v>0</v>
      </c>
      <c r="CR47" s="203">
        <v>0</v>
      </c>
      <c r="CS47" s="203">
        <v>0</v>
      </c>
      <c r="CT47" s="203">
        <v>0</v>
      </c>
      <c r="CU47" s="202">
        <v>0</v>
      </c>
      <c r="CV47" s="200">
        <v>0</v>
      </c>
      <c r="CW47" s="203">
        <v>0</v>
      </c>
      <c r="CX47" s="203">
        <v>0</v>
      </c>
      <c r="CY47" s="203">
        <v>0</v>
      </c>
      <c r="CZ47" s="203">
        <v>0</v>
      </c>
      <c r="DA47" s="203">
        <v>0</v>
      </c>
      <c r="DB47" s="203">
        <v>0</v>
      </c>
      <c r="DC47" s="203">
        <v>0</v>
      </c>
      <c r="DD47" s="203">
        <v>0</v>
      </c>
      <c r="DE47" s="203">
        <v>0</v>
      </c>
      <c r="DF47" s="203">
        <v>0</v>
      </c>
      <c r="DG47" s="202">
        <v>0</v>
      </c>
      <c r="DH47" s="200">
        <v>0</v>
      </c>
      <c r="DI47" s="203">
        <v>0</v>
      </c>
      <c r="DJ47" s="203">
        <v>0</v>
      </c>
      <c r="DK47" s="203">
        <v>0</v>
      </c>
      <c r="DL47" s="203">
        <v>0</v>
      </c>
      <c r="DM47" s="203">
        <v>0</v>
      </c>
      <c r="DN47" s="203">
        <v>0</v>
      </c>
      <c r="DO47" s="203">
        <v>0</v>
      </c>
      <c r="DP47" s="203">
        <v>0</v>
      </c>
      <c r="DQ47" s="203">
        <v>0</v>
      </c>
      <c r="DR47" s="203">
        <v>0</v>
      </c>
      <c r="DS47" s="202">
        <v>0</v>
      </c>
      <c r="DT47" s="200">
        <v>0</v>
      </c>
      <c r="DU47" s="203">
        <v>0</v>
      </c>
      <c r="DV47" s="203">
        <v>0</v>
      </c>
      <c r="DW47" s="203">
        <v>0</v>
      </c>
      <c r="DX47" s="203">
        <v>0</v>
      </c>
      <c r="DY47" s="203">
        <v>0</v>
      </c>
      <c r="DZ47" s="203">
        <v>0</v>
      </c>
      <c r="EA47" s="203">
        <v>0</v>
      </c>
      <c r="EB47" s="203">
        <v>0</v>
      </c>
      <c r="EC47" s="203">
        <v>0</v>
      </c>
      <c r="ED47" s="203">
        <v>0</v>
      </c>
      <c r="EE47" s="202">
        <v>0</v>
      </c>
      <c r="EF47" s="200">
        <v>0</v>
      </c>
      <c r="EG47" s="203">
        <v>0</v>
      </c>
      <c r="EH47" s="203">
        <v>0</v>
      </c>
      <c r="EI47" s="203">
        <v>0</v>
      </c>
      <c r="EJ47" s="203">
        <v>0</v>
      </c>
      <c r="EK47" s="203">
        <v>0</v>
      </c>
      <c r="EL47" s="203">
        <v>0</v>
      </c>
      <c r="EM47" s="203">
        <v>0</v>
      </c>
      <c r="EN47" s="203">
        <v>0</v>
      </c>
      <c r="EO47" s="203">
        <v>0</v>
      </c>
      <c r="EP47" s="203">
        <v>0</v>
      </c>
      <c r="EQ47" s="202">
        <v>0</v>
      </c>
      <c r="ER47" s="200">
        <v>0</v>
      </c>
      <c r="ES47" s="203">
        <v>0</v>
      </c>
      <c r="ET47" s="203">
        <v>0</v>
      </c>
      <c r="EU47" s="203">
        <v>0</v>
      </c>
      <c r="EV47" s="203">
        <v>0</v>
      </c>
      <c r="EW47" s="203">
        <v>0</v>
      </c>
      <c r="EX47" s="203">
        <v>0</v>
      </c>
      <c r="EY47" s="203">
        <v>0</v>
      </c>
      <c r="EZ47" s="203">
        <v>0</v>
      </c>
      <c r="FA47" s="203">
        <v>0</v>
      </c>
      <c r="FB47" s="203">
        <v>0</v>
      </c>
      <c r="FC47" s="202">
        <v>0</v>
      </c>
      <c r="FD47" s="200">
        <v>0</v>
      </c>
      <c r="FE47" s="203">
        <v>0</v>
      </c>
      <c r="FF47" s="203">
        <v>0</v>
      </c>
      <c r="FG47" s="203">
        <v>0</v>
      </c>
      <c r="FH47" s="203">
        <v>0</v>
      </c>
      <c r="FI47" s="203">
        <v>0</v>
      </c>
      <c r="FJ47" s="203">
        <v>0</v>
      </c>
      <c r="FK47" s="203">
        <v>0</v>
      </c>
      <c r="FL47" s="203">
        <v>0</v>
      </c>
      <c r="FM47" s="203">
        <v>0</v>
      </c>
      <c r="FN47" s="203">
        <v>0</v>
      </c>
      <c r="FO47" s="202">
        <v>0</v>
      </c>
      <c r="FP47" s="200">
        <v>0</v>
      </c>
      <c r="FQ47" s="203">
        <v>0</v>
      </c>
      <c r="FR47" s="203">
        <v>0</v>
      </c>
      <c r="FS47" s="203">
        <v>0</v>
      </c>
      <c r="FT47" s="203">
        <v>0</v>
      </c>
      <c r="FU47" s="203">
        <v>0</v>
      </c>
      <c r="FV47" s="203">
        <v>0</v>
      </c>
      <c r="FW47" s="203">
        <v>0</v>
      </c>
      <c r="FX47" s="203">
        <v>0</v>
      </c>
      <c r="FY47" s="203">
        <v>0</v>
      </c>
      <c r="FZ47" s="203">
        <v>0</v>
      </c>
      <c r="GA47" s="202">
        <v>0</v>
      </c>
      <c r="GB47" s="200">
        <v>0</v>
      </c>
      <c r="GC47" s="203">
        <v>0</v>
      </c>
      <c r="GD47" s="203">
        <v>0</v>
      </c>
      <c r="GE47" s="203">
        <v>0</v>
      </c>
      <c r="GF47" s="203">
        <v>0</v>
      </c>
      <c r="GG47" s="203">
        <v>0</v>
      </c>
      <c r="GH47" s="203">
        <v>0</v>
      </c>
      <c r="GI47" s="203">
        <v>0</v>
      </c>
      <c r="GJ47" s="203">
        <v>0</v>
      </c>
      <c r="GK47" s="203">
        <v>0</v>
      </c>
      <c r="GL47" s="203">
        <v>0</v>
      </c>
      <c r="GM47" s="202">
        <v>0</v>
      </c>
      <c r="GN47" s="200">
        <v>0</v>
      </c>
      <c r="GO47" s="203">
        <v>0</v>
      </c>
      <c r="GP47" s="203">
        <v>0</v>
      </c>
      <c r="GQ47" s="203">
        <v>0</v>
      </c>
      <c r="GR47" s="203">
        <v>0</v>
      </c>
      <c r="GS47" s="203">
        <v>0</v>
      </c>
      <c r="GT47" s="203">
        <v>0</v>
      </c>
      <c r="GU47" s="203">
        <v>0</v>
      </c>
      <c r="GV47" s="203">
        <v>0</v>
      </c>
      <c r="GW47" s="203">
        <v>0</v>
      </c>
      <c r="GX47" s="203">
        <v>0</v>
      </c>
      <c r="GY47" s="203">
        <v>0</v>
      </c>
      <c r="GZ47" s="200">
        <v>0</v>
      </c>
      <c r="HA47" s="203">
        <v>0</v>
      </c>
      <c r="HB47" s="203">
        <v>0</v>
      </c>
      <c r="HC47" s="203">
        <v>0</v>
      </c>
      <c r="HD47" s="203">
        <v>0</v>
      </c>
      <c r="HE47" s="203">
        <v>0</v>
      </c>
      <c r="HF47" s="203">
        <v>0</v>
      </c>
      <c r="HG47" s="203">
        <v>0</v>
      </c>
      <c r="HH47" s="203">
        <v>0</v>
      </c>
      <c r="HI47" s="203">
        <v>0</v>
      </c>
      <c r="HJ47" s="203">
        <v>0</v>
      </c>
      <c r="HK47" s="203">
        <v>0</v>
      </c>
      <c r="HL47" s="200">
        <v>0</v>
      </c>
      <c r="HM47" s="203">
        <v>0</v>
      </c>
      <c r="HN47" s="203">
        <v>0</v>
      </c>
      <c r="HO47" s="203">
        <v>0</v>
      </c>
      <c r="HP47" s="203">
        <v>0</v>
      </c>
      <c r="HQ47" s="203">
        <v>0</v>
      </c>
      <c r="HR47" s="203">
        <v>0</v>
      </c>
      <c r="HS47" s="203">
        <v>0</v>
      </c>
      <c r="HT47" s="203">
        <v>0</v>
      </c>
      <c r="HU47" s="203">
        <v>0</v>
      </c>
      <c r="HV47" s="203">
        <v>0</v>
      </c>
      <c r="HW47" s="203">
        <v>0</v>
      </c>
      <c r="HX47" s="200">
        <v>0</v>
      </c>
      <c r="HY47" s="203">
        <v>0</v>
      </c>
      <c r="HZ47" s="203">
        <v>0</v>
      </c>
      <c r="IA47" s="203">
        <v>0</v>
      </c>
      <c r="IB47" s="203">
        <v>0</v>
      </c>
      <c r="IC47" s="203">
        <v>0</v>
      </c>
      <c r="ID47" s="203">
        <v>0</v>
      </c>
      <c r="IE47" s="203">
        <v>0</v>
      </c>
      <c r="IF47" s="203">
        <v>0</v>
      </c>
      <c r="IG47" s="203">
        <v>0</v>
      </c>
      <c r="IH47" s="203">
        <v>0</v>
      </c>
      <c r="II47" s="203">
        <v>0</v>
      </c>
      <c r="IJ47" s="200">
        <v>0</v>
      </c>
      <c r="IK47" s="203">
        <v>0</v>
      </c>
      <c r="IL47" s="203">
        <v>0</v>
      </c>
      <c r="IM47" s="203">
        <v>0</v>
      </c>
      <c r="IN47" s="203">
        <v>0</v>
      </c>
      <c r="IO47" s="203">
        <v>0</v>
      </c>
      <c r="IP47" s="203">
        <v>0</v>
      </c>
      <c r="IQ47" s="203">
        <v>0</v>
      </c>
      <c r="IR47" s="203">
        <v>0</v>
      </c>
      <c r="IS47" s="203">
        <v>0</v>
      </c>
      <c r="IT47" s="203">
        <v>0</v>
      </c>
      <c r="IU47" s="203">
        <v>0</v>
      </c>
      <c r="IV47" s="200">
        <v>0</v>
      </c>
      <c r="IW47" s="201">
        <v>0</v>
      </c>
      <c r="IX47" s="201">
        <v>0</v>
      </c>
      <c r="IY47" s="201">
        <v>0</v>
      </c>
      <c r="IZ47" s="201">
        <v>0</v>
      </c>
      <c r="JA47" s="201">
        <v>0</v>
      </c>
      <c r="JB47" s="201">
        <v>0</v>
      </c>
      <c r="JC47" s="201">
        <v>0</v>
      </c>
      <c r="JD47" s="213" t="s">
        <v>234</v>
      </c>
      <c r="JE47" s="213">
        <v>0</v>
      </c>
      <c r="JF47" s="213">
        <v>0</v>
      </c>
      <c r="JG47" s="213">
        <v>0</v>
      </c>
      <c r="JH47" s="214">
        <v>0</v>
      </c>
      <c r="JI47" s="213">
        <v>0</v>
      </c>
      <c r="JJ47" s="213">
        <v>0</v>
      </c>
      <c r="JK47" s="213">
        <v>0</v>
      </c>
      <c r="JL47" s="213">
        <v>0</v>
      </c>
      <c r="JM47" s="213">
        <v>0</v>
      </c>
      <c r="JN47" s="213">
        <v>0</v>
      </c>
      <c r="JO47" s="213">
        <v>0</v>
      </c>
      <c r="JP47" s="213">
        <v>0</v>
      </c>
      <c r="JQ47" s="213">
        <v>0</v>
      </c>
      <c r="JR47" s="213">
        <v>0</v>
      </c>
      <c r="JS47" s="215">
        <v>0</v>
      </c>
      <c r="JT47" s="207"/>
      <c r="JU47" s="216">
        <f t="shared" si="2"/>
        <v>0</v>
      </c>
      <c r="JV47" s="217">
        <f t="shared" si="3"/>
        <v>0</v>
      </c>
      <c r="JZ47" s="211"/>
    </row>
    <row r="48" spans="2:286">
      <c r="B48" s="212">
        <v>42</v>
      </c>
      <c r="C48" s="218" t="s">
        <v>87</v>
      </c>
      <c r="D48" s="200">
        <v>0</v>
      </c>
      <c r="E48" s="201">
        <v>0</v>
      </c>
      <c r="F48" s="201">
        <v>0</v>
      </c>
      <c r="G48" s="201">
        <v>0</v>
      </c>
      <c r="H48" s="201">
        <v>0</v>
      </c>
      <c r="I48" s="201">
        <v>0</v>
      </c>
      <c r="J48" s="201">
        <v>0</v>
      </c>
      <c r="K48" s="201">
        <v>0</v>
      </c>
      <c r="L48" s="201">
        <v>0</v>
      </c>
      <c r="M48" s="201">
        <v>5</v>
      </c>
      <c r="N48" s="201">
        <v>0</v>
      </c>
      <c r="O48" s="202">
        <v>0</v>
      </c>
      <c r="P48" s="200">
        <v>0</v>
      </c>
      <c r="Q48" s="201">
        <v>0</v>
      </c>
      <c r="R48" s="201">
        <v>0</v>
      </c>
      <c r="S48" s="201">
        <v>0</v>
      </c>
      <c r="T48" s="201">
        <v>0</v>
      </c>
      <c r="U48" s="201">
        <v>0</v>
      </c>
      <c r="V48" s="201">
        <v>0</v>
      </c>
      <c r="W48" s="201">
        <v>0</v>
      </c>
      <c r="X48" s="201">
        <v>0</v>
      </c>
      <c r="Y48" s="201">
        <v>2.3359999999999999</v>
      </c>
      <c r="Z48" s="203">
        <v>0</v>
      </c>
      <c r="AA48" s="202">
        <v>0</v>
      </c>
      <c r="AB48" s="200">
        <v>0</v>
      </c>
      <c r="AC48" s="203">
        <v>0</v>
      </c>
      <c r="AD48" s="203">
        <v>0</v>
      </c>
      <c r="AE48" s="203">
        <v>0</v>
      </c>
      <c r="AF48" s="203">
        <v>0</v>
      </c>
      <c r="AG48" s="203">
        <v>0</v>
      </c>
      <c r="AH48" s="203">
        <v>0</v>
      </c>
      <c r="AI48" s="203">
        <v>0.13800000000000001</v>
      </c>
      <c r="AJ48" s="203">
        <v>0</v>
      </c>
      <c r="AK48" s="203">
        <v>0</v>
      </c>
      <c r="AL48" s="203">
        <v>0</v>
      </c>
      <c r="AM48" s="202">
        <v>0</v>
      </c>
      <c r="AN48" s="200">
        <v>0</v>
      </c>
      <c r="AO48" s="203">
        <v>0</v>
      </c>
      <c r="AP48" s="203">
        <v>0</v>
      </c>
      <c r="AQ48" s="203">
        <v>0</v>
      </c>
      <c r="AR48" s="203">
        <v>0</v>
      </c>
      <c r="AS48" s="203">
        <v>0</v>
      </c>
      <c r="AT48" s="203">
        <v>0</v>
      </c>
      <c r="AU48" s="203">
        <v>0</v>
      </c>
      <c r="AV48" s="203">
        <v>0</v>
      </c>
      <c r="AW48" s="203">
        <v>1.052</v>
      </c>
      <c r="AX48" s="203">
        <v>0</v>
      </c>
      <c r="AY48" s="202">
        <v>0.93799999999999994</v>
      </c>
      <c r="AZ48" s="200">
        <v>0</v>
      </c>
      <c r="BA48" s="203">
        <v>0</v>
      </c>
      <c r="BB48" s="203">
        <v>0.10299999999999999</v>
      </c>
      <c r="BC48" s="203">
        <v>0.1</v>
      </c>
      <c r="BD48" s="203">
        <v>0</v>
      </c>
      <c r="BE48" s="203">
        <v>0</v>
      </c>
      <c r="BF48" s="203">
        <v>0</v>
      </c>
      <c r="BG48" s="203">
        <v>5.0000000000000001E-3</v>
      </c>
      <c r="BH48" s="203">
        <v>0</v>
      </c>
      <c r="BI48" s="203">
        <v>0</v>
      </c>
      <c r="BJ48" s="203">
        <v>0</v>
      </c>
      <c r="BK48" s="202">
        <v>0</v>
      </c>
      <c r="BL48" s="200">
        <v>0</v>
      </c>
      <c r="BM48" s="203">
        <v>0</v>
      </c>
      <c r="BN48" s="203">
        <v>0</v>
      </c>
      <c r="BO48" s="203">
        <v>0.02</v>
      </c>
      <c r="BP48" s="203">
        <v>0</v>
      </c>
      <c r="BQ48" s="203">
        <v>0</v>
      </c>
      <c r="BR48" s="203">
        <v>0</v>
      </c>
      <c r="BS48" s="203">
        <v>0</v>
      </c>
      <c r="BT48" s="203">
        <v>0</v>
      </c>
      <c r="BU48" s="203">
        <v>0</v>
      </c>
      <c r="BV48" s="203">
        <v>0</v>
      </c>
      <c r="BW48" s="202">
        <v>0</v>
      </c>
      <c r="BX48" s="200">
        <v>0</v>
      </c>
      <c r="BY48" s="203">
        <v>0</v>
      </c>
      <c r="BZ48" s="203">
        <v>0</v>
      </c>
      <c r="CA48" s="203">
        <v>0</v>
      </c>
      <c r="CB48" s="203">
        <v>2.5000000000000001E-2</v>
      </c>
      <c r="CC48" s="203">
        <v>0</v>
      </c>
      <c r="CD48" s="203">
        <v>0</v>
      </c>
      <c r="CE48" s="203">
        <v>0.05</v>
      </c>
      <c r="CF48" s="203">
        <v>0</v>
      </c>
      <c r="CG48" s="203">
        <v>0.02</v>
      </c>
      <c r="CH48" s="203">
        <v>0</v>
      </c>
      <c r="CI48" s="202">
        <v>0</v>
      </c>
      <c r="CJ48" s="200">
        <v>0</v>
      </c>
      <c r="CK48" s="203">
        <v>0</v>
      </c>
      <c r="CL48" s="203">
        <v>0</v>
      </c>
      <c r="CM48" s="203">
        <v>0</v>
      </c>
      <c r="CN48" s="203">
        <v>0</v>
      </c>
      <c r="CO48" s="203">
        <v>0</v>
      </c>
      <c r="CP48" s="203">
        <v>0</v>
      </c>
      <c r="CQ48" s="203">
        <v>0</v>
      </c>
      <c r="CR48" s="203">
        <v>0</v>
      </c>
      <c r="CS48" s="203">
        <v>0</v>
      </c>
      <c r="CT48" s="203">
        <v>0.74</v>
      </c>
      <c r="CU48" s="202">
        <v>0</v>
      </c>
      <c r="CV48" s="200">
        <v>0</v>
      </c>
      <c r="CW48" s="203">
        <v>0</v>
      </c>
      <c r="CX48" s="203">
        <v>0</v>
      </c>
      <c r="CY48" s="203">
        <v>0.25</v>
      </c>
      <c r="CZ48" s="203">
        <v>0</v>
      </c>
      <c r="DA48" s="203">
        <v>0</v>
      </c>
      <c r="DB48" s="203">
        <v>0</v>
      </c>
      <c r="DC48" s="203">
        <v>0.45500000000000002</v>
      </c>
      <c r="DD48" s="203">
        <v>0</v>
      </c>
      <c r="DE48" s="203">
        <v>0</v>
      </c>
      <c r="DF48" s="203">
        <v>0.23899999999999999</v>
      </c>
      <c r="DG48" s="202">
        <v>0</v>
      </c>
      <c r="DH48" s="200">
        <v>0</v>
      </c>
      <c r="DI48" s="203">
        <v>0</v>
      </c>
      <c r="DJ48" s="203">
        <v>0</v>
      </c>
      <c r="DK48" s="203">
        <v>0</v>
      </c>
      <c r="DL48" s="203">
        <v>0</v>
      </c>
      <c r="DM48" s="203">
        <v>0</v>
      </c>
      <c r="DN48" s="203">
        <v>0</v>
      </c>
      <c r="DO48" s="203">
        <v>1.2430000000000001</v>
      </c>
      <c r="DP48" s="203">
        <v>0</v>
      </c>
      <c r="DQ48" s="203">
        <v>0</v>
      </c>
      <c r="DR48" s="203">
        <v>0</v>
      </c>
      <c r="DS48" s="202">
        <v>0</v>
      </c>
      <c r="DT48" s="200">
        <v>0</v>
      </c>
      <c r="DU48" s="203">
        <v>0</v>
      </c>
      <c r="DV48" s="203">
        <v>0</v>
      </c>
      <c r="DW48" s="203">
        <v>0</v>
      </c>
      <c r="DX48" s="203">
        <v>0</v>
      </c>
      <c r="DY48" s="203">
        <v>0</v>
      </c>
      <c r="DZ48" s="203">
        <v>0</v>
      </c>
      <c r="EA48" s="203">
        <v>0</v>
      </c>
      <c r="EB48" s="203">
        <v>0</v>
      </c>
      <c r="EC48" s="203">
        <v>0</v>
      </c>
      <c r="ED48" s="203">
        <v>0</v>
      </c>
      <c r="EE48" s="202">
        <v>91.210999999999999</v>
      </c>
      <c r="EF48" s="200">
        <v>0</v>
      </c>
      <c r="EG48" s="203">
        <v>0</v>
      </c>
      <c r="EH48" s="203">
        <v>0</v>
      </c>
      <c r="EI48" s="203">
        <v>0.4</v>
      </c>
      <c r="EJ48" s="203">
        <v>4.67</v>
      </c>
      <c r="EK48" s="203">
        <v>0</v>
      </c>
      <c r="EL48" s="203">
        <v>0</v>
      </c>
      <c r="EM48" s="203">
        <v>2.1999999999999999E-2</v>
      </c>
      <c r="EN48" s="203">
        <v>0</v>
      </c>
      <c r="EO48" s="203">
        <v>0</v>
      </c>
      <c r="EP48" s="203">
        <v>0</v>
      </c>
      <c r="EQ48" s="202">
        <v>0</v>
      </c>
      <c r="ER48" s="200">
        <v>0</v>
      </c>
      <c r="ES48" s="203">
        <v>0</v>
      </c>
      <c r="ET48" s="203">
        <v>0</v>
      </c>
      <c r="EU48" s="203">
        <v>0</v>
      </c>
      <c r="EV48" s="203">
        <v>0</v>
      </c>
      <c r="EW48" s="203">
        <v>0</v>
      </c>
      <c r="EX48" s="203">
        <v>0</v>
      </c>
      <c r="EY48" s="203">
        <v>0</v>
      </c>
      <c r="EZ48" s="203">
        <v>0</v>
      </c>
      <c r="FA48" s="203">
        <v>0.41799999999999998</v>
      </c>
      <c r="FB48" s="203">
        <v>0</v>
      </c>
      <c r="FC48" s="202">
        <v>0</v>
      </c>
      <c r="FD48" s="200">
        <v>0</v>
      </c>
      <c r="FE48" s="203">
        <v>0</v>
      </c>
      <c r="FF48" s="203">
        <v>0</v>
      </c>
      <c r="FG48" s="203">
        <v>0</v>
      </c>
      <c r="FH48" s="203">
        <v>0.30299999999999999</v>
      </c>
      <c r="FI48" s="203">
        <v>0</v>
      </c>
      <c r="FJ48" s="203">
        <v>7.6079999999999997</v>
      </c>
      <c r="FK48" s="203">
        <v>0</v>
      </c>
      <c r="FL48" s="203">
        <v>2.3250000000000002</v>
      </c>
      <c r="FM48" s="203">
        <v>21.497</v>
      </c>
      <c r="FN48" s="203">
        <v>0</v>
      </c>
      <c r="FO48" s="202">
        <v>0.05</v>
      </c>
      <c r="FP48" s="200">
        <v>0</v>
      </c>
      <c r="FQ48" s="203">
        <v>6.9429999999999996</v>
      </c>
      <c r="FR48" s="203">
        <v>0</v>
      </c>
      <c r="FS48" s="203">
        <v>0</v>
      </c>
      <c r="FT48" s="203">
        <v>0.1</v>
      </c>
      <c r="FU48" s="203">
        <v>0</v>
      </c>
      <c r="FV48" s="203">
        <v>0.59099999999999997</v>
      </c>
      <c r="FW48" s="203">
        <v>0.5</v>
      </c>
      <c r="FX48" s="203">
        <v>0</v>
      </c>
      <c r="FY48" s="203">
        <v>2.3E-2</v>
      </c>
      <c r="FZ48" s="203">
        <v>2.5999999999999999E-2</v>
      </c>
      <c r="GA48" s="202">
        <v>2.5999999999999999E-2</v>
      </c>
      <c r="GB48" s="200">
        <v>0.25</v>
      </c>
      <c r="GC48" s="203">
        <v>2.5000000000000001E-2</v>
      </c>
      <c r="GD48" s="203">
        <v>0</v>
      </c>
      <c r="GE48" s="203">
        <v>1.2999999999999999E-2</v>
      </c>
      <c r="GF48" s="203">
        <v>0</v>
      </c>
      <c r="GG48" s="203">
        <v>0.2</v>
      </c>
      <c r="GH48" s="203">
        <v>0</v>
      </c>
      <c r="GI48" s="203">
        <v>6.6740000000000004</v>
      </c>
      <c r="GJ48" s="203">
        <v>0.14399999999999999</v>
      </c>
      <c r="GK48" s="203">
        <v>0</v>
      </c>
      <c r="GL48" s="203">
        <v>0</v>
      </c>
      <c r="GM48" s="202">
        <v>0.373</v>
      </c>
      <c r="GN48" s="200">
        <v>0</v>
      </c>
      <c r="GO48" s="203">
        <v>0</v>
      </c>
      <c r="GP48" s="203">
        <v>0</v>
      </c>
      <c r="GQ48" s="203">
        <v>16.420999999999999</v>
      </c>
      <c r="GR48" s="203">
        <v>0.02</v>
      </c>
      <c r="GS48" s="203">
        <v>0</v>
      </c>
      <c r="GT48" s="203">
        <v>0.59699999999999998</v>
      </c>
      <c r="GU48" s="203">
        <v>0</v>
      </c>
      <c r="GV48" s="203">
        <v>0</v>
      </c>
      <c r="GW48" s="203">
        <v>0</v>
      </c>
      <c r="GX48" s="203">
        <v>3.1E-2</v>
      </c>
      <c r="GY48" s="203">
        <v>3.5</v>
      </c>
      <c r="GZ48" s="200">
        <v>0</v>
      </c>
      <c r="HA48" s="203">
        <v>0</v>
      </c>
      <c r="HB48" s="203">
        <v>3.0369999999999999</v>
      </c>
      <c r="HC48" s="203">
        <v>0</v>
      </c>
      <c r="HD48" s="203">
        <v>0.03</v>
      </c>
      <c r="HE48" s="203">
        <v>0</v>
      </c>
      <c r="HF48" s="203">
        <v>0</v>
      </c>
      <c r="HG48" s="203">
        <v>0</v>
      </c>
      <c r="HH48" s="203">
        <v>20.399000000000001</v>
      </c>
      <c r="HI48" s="203">
        <v>25.25</v>
      </c>
      <c r="HJ48" s="203">
        <v>0.20499999999999999</v>
      </c>
      <c r="HK48" s="203">
        <v>0.92171000000000003</v>
      </c>
      <c r="HL48" s="200">
        <v>0</v>
      </c>
      <c r="HM48" s="203">
        <v>0</v>
      </c>
      <c r="HN48" s="203">
        <v>0</v>
      </c>
      <c r="HO48" s="203">
        <v>0</v>
      </c>
      <c r="HP48" s="203">
        <v>0</v>
      </c>
      <c r="HQ48" s="203">
        <v>0</v>
      </c>
      <c r="HR48" s="203">
        <v>0</v>
      </c>
      <c r="HS48" s="203">
        <v>0</v>
      </c>
      <c r="HT48" s="203">
        <v>0</v>
      </c>
      <c r="HU48" s="203">
        <v>1.64534</v>
      </c>
      <c r="HV48" s="203">
        <v>0</v>
      </c>
      <c r="HW48" s="203">
        <v>0</v>
      </c>
      <c r="HX48" s="200">
        <v>0</v>
      </c>
      <c r="HY48" s="203">
        <v>0</v>
      </c>
      <c r="HZ48" s="203">
        <v>0.2</v>
      </c>
      <c r="IA48" s="203">
        <v>0</v>
      </c>
      <c r="IB48" s="203">
        <v>0</v>
      </c>
      <c r="IC48" s="203">
        <v>0</v>
      </c>
      <c r="ID48" s="203">
        <v>0</v>
      </c>
      <c r="IE48" s="203">
        <v>0</v>
      </c>
      <c r="IF48" s="203">
        <v>0</v>
      </c>
      <c r="IG48" s="203">
        <v>11.07456</v>
      </c>
      <c r="IH48" s="203">
        <v>1.2</v>
      </c>
      <c r="II48" s="203">
        <v>0</v>
      </c>
      <c r="IJ48" s="200">
        <v>0.05</v>
      </c>
      <c r="IK48" s="203">
        <v>2.0868800000000003</v>
      </c>
      <c r="IL48" s="203">
        <v>0.65176000000000001</v>
      </c>
      <c r="IM48" s="203">
        <v>0</v>
      </c>
      <c r="IN48" s="203">
        <v>0</v>
      </c>
      <c r="IO48" s="203">
        <v>97.353719999999996</v>
      </c>
      <c r="IP48" s="203">
        <v>0</v>
      </c>
      <c r="IQ48" s="203">
        <v>0.05</v>
      </c>
      <c r="IR48" s="203">
        <v>0.5</v>
      </c>
      <c r="IS48" s="203">
        <v>6.8000000000000005E-2</v>
      </c>
      <c r="IT48" s="203">
        <v>0.19</v>
      </c>
      <c r="IU48" s="203">
        <v>2.5019999999999998</v>
      </c>
      <c r="IV48" s="200">
        <v>1.3139100000000001</v>
      </c>
      <c r="IW48" s="201">
        <v>0.69735000000000003</v>
      </c>
      <c r="IX48" s="201">
        <v>0</v>
      </c>
      <c r="IY48" s="201">
        <v>4.0829999999999998E-2</v>
      </c>
      <c r="IZ48" s="201">
        <v>0.24475999999999998</v>
      </c>
      <c r="JA48" s="201">
        <v>0.2</v>
      </c>
      <c r="JB48" s="201">
        <v>0.1</v>
      </c>
      <c r="JC48" s="201">
        <v>0</v>
      </c>
      <c r="JD48" s="213" t="s">
        <v>234</v>
      </c>
      <c r="JE48" s="213">
        <v>0</v>
      </c>
      <c r="JF48" s="213">
        <v>0.05</v>
      </c>
      <c r="JG48" s="213">
        <v>3.11</v>
      </c>
      <c r="JH48" s="214">
        <v>0</v>
      </c>
      <c r="JI48" s="213">
        <v>0</v>
      </c>
      <c r="JJ48" s="213">
        <v>0</v>
      </c>
      <c r="JK48" s="213">
        <v>0</v>
      </c>
      <c r="JL48" s="213">
        <v>0.67049999999999998</v>
      </c>
      <c r="JM48" s="213">
        <v>6.5265000000000004</v>
      </c>
      <c r="JN48" s="213">
        <v>0.04</v>
      </c>
      <c r="JO48" s="213">
        <v>0.92749999999999999</v>
      </c>
      <c r="JP48" s="213">
        <v>0</v>
      </c>
      <c r="JQ48" s="213">
        <v>1.8317999999999999</v>
      </c>
      <c r="JR48" s="213">
        <v>0.4</v>
      </c>
      <c r="JS48" s="215">
        <v>0</v>
      </c>
      <c r="JT48" s="207"/>
      <c r="JU48" s="216">
        <f t="shared" si="2"/>
        <v>-100</v>
      </c>
      <c r="JV48" s="217">
        <f t="shared" si="3"/>
        <v>-100</v>
      </c>
    </row>
    <row r="49" spans="2:282">
      <c r="B49" s="198">
        <v>43</v>
      </c>
      <c r="C49" s="199" t="s">
        <v>35</v>
      </c>
      <c r="D49" s="200">
        <v>0</v>
      </c>
      <c r="E49" s="201">
        <v>0</v>
      </c>
      <c r="F49" s="201">
        <v>0</v>
      </c>
      <c r="G49" s="201">
        <v>0</v>
      </c>
      <c r="H49" s="201">
        <v>0</v>
      </c>
      <c r="I49" s="201">
        <v>0</v>
      </c>
      <c r="J49" s="201">
        <v>0</v>
      </c>
      <c r="K49" s="201">
        <v>0</v>
      </c>
      <c r="L49" s="201">
        <v>0</v>
      </c>
      <c r="M49" s="201">
        <v>0</v>
      </c>
      <c r="N49" s="201">
        <v>0</v>
      </c>
      <c r="O49" s="202">
        <v>0</v>
      </c>
      <c r="P49" s="200">
        <v>0</v>
      </c>
      <c r="Q49" s="201">
        <v>0</v>
      </c>
      <c r="R49" s="201">
        <v>0</v>
      </c>
      <c r="S49" s="201">
        <v>0</v>
      </c>
      <c r="T49" s="201">
        <v>0</v>
      </c>
      <c r="U49" s="201">
        <v>0</v>
      </c>
      <c r="V49" s="201">
        <v>0</v>
      </c>
      <c r="W49" s="201">
        <v>2.5000000000000001E-2</v>
      </c>
      <c r="X49" s="201">
        <v>0</v>
      </c>
      <c r="Y49" s="201">
        <v>0</v>
      </c>
      <c r="Z49" s="203">
        <v>0.01</v>
      </c>
      <c r="AA49" s="202">
        <v>0</v>
      </c>
      <c r="AB49" s="200">
        <v>0</v>
      </c>
      <c r="AC49" s="203">
        <v>0</v>
      </c>
      <c r="AD49" s="203">
        <v>0</v>
      </c>
      <c r="AE49" s="203">
        <v>0</v>
      </c>
      <c r="AF49" s="203">
        <v>0</v>
      </c>
      <c r="AG49" s="203">
        <v>0</v>
      </c>
      <c r="AH49" s="203">
        <v>0</v>
      </c>
      <c r="AI49" s="203">
        <v>0</v>
      </c>
      <c r="AJ49" s="203">
        <v>0.05</v>
      </c>
      <c r="AK49" s="203">
        <v>0</v>
      </c>
      <c r="AL49" s="203">
        <v>0</v>
      </c>
      <c r="AM49" s="202">
        <v>0</v>
      </c>
      <c r="AN49" s="200">
        <v>0</v>
      </c>
      <c r="AO49" s="203">
        <v>0</v>
      </c>
      <c r="AP49" s="203">
        <v>0</v>
      </c>
      <c r="AQ49" s="203">
        <v>0</v>
      </c>
      <c r="AR49" s="203">
        <v>0.1</v>
      </c>
      <c r="AS49" s="203">
        <v>0</v>
      </c>
      <c r="AT49" s="203">
        <v>0</v>
      </c>
      <c r="AU49" s="203">
        <v>0</v>
      </c>
      <c r="AV49" s="203">
        <v>0</v>
      </c>
      <c r="AW49" s="203">
        <v>0</v>
      </c>
      <c r="AX49" s="203">
        <v>0</v>
      </c>
      <c r="AY49" s="202">
        <v>0</v>
      </c>
      <c r="AZ49" s="200">
        <v>0.01</v>
      </c>
      <c r="BA49" s="203">
        <v>0</v>
      </c>
      <c r="BB49" s="203">
        <v>0</v>
      </c>
      <c r="BC49" s="203">
        <v>0</v>
      </c>
      <c r="BD49" s="203">
        <v>0</v>
      </c>
      <c r="BE49" s="203">
        <v>0</v>
      </c>
      <c r="BF49" s="203">
        <v>0</v>
      </c>
      <c r="BG49" s="203">
        <v>0</v>
      </c>
      <c r="BH49" s="203">
        <v>0</v>
      </c>
      <c r="BI49" s="203">
        <v>0</v>
      </c>
      <c r="BJ49" s="203">
        <v>0</v>
      </c>
      <c r="BK49" s="202">
        <v>0</v>
      </c>
      <c r="BL49" s="200">
        <v>0</v>
      </c>
      <c r="BM49" s="203">
        <v>0</v>
      </c>
      <c r="BN49" s="203">
        <v>0</v>
      </c>
      <c r="BO49" s="203">
        <v>0</v>
      </c>
      <c r="BP49" s="203">
        <v>0</v>
      </c>
      <c r="BQ49" s="203">
        <v>0</v>
      </c>
      <c r="BR49" s="203">
        <v>0</v>
      </c>
      <c r="BS49" s="203">
        <v>0</v>
      </c>
      <c r="BT49" s="203">
        <v>0</v>
      </c>
      <c r="BU49" s="203">
        <v>0</v>
      </c>
      <c r="BV49" s="203">
        <v>0</v>
      </c>
      <c r="BW49" s="202">
        <v>0</v>
      </c>
      <c r="BX49" s="200">
        <v>0</v>
      </c>
      <c r="BY49" s="203">
        <v>0</v>
      </c>
      <c r="BZ49" s="203">
        <v>0</v>
      </c>
      <c r="CA49" s="203">
        <v>0</v>
      </c>
      <c r="CB49" s="203">
        <v>2.5000000000000001E-2</v>
      </c>
      <c r="CC49" s="203">
        <v>0</v>
      </c>
      <c r="CD49" s="203">
        <v>0</v>
      </c>
      <c r="CE49" s="203">
        <v>0</v>
      </c>
      <c r="CF49" s="203">
        <v>0</v>
      </c>
      <c r="CG49" s="203">
        <v>0</v>
      </c>
      <c r="CH49" s="203">
        <v>0</v>
      </c>
      <c r="CI49" s="202">
        <v>0</v>
      </c>
      <c r="CJ49" s="200">
        <v>0</v>
      </c>
      <c r="CK49" s="203">
        <v>0</v>
      </c>
      <c r="CL49" s="203">
        <v>0</v>
      </c>
      <c r="CM49" s="203">
        <v>0</v>
      </c>
      <c r="CN49" s="203">
        <v>0</v>
      </c>
      <c r="CO49" s="203">
        <v>0</v>
      </c>
      <c r="CP49" s="203">
        <v>0</v>
      </c>
      <c r="CQ49" s="203">
        <v>0</v>
      </c>
      <c r="CR49" s="203">
        <v>0</v>
      </c>
      <c r="CS49" s="203">
        <v>0</v>
      </c>
      <c r="CT49" s="203">
        <v>0</v>
      </c>
      <c r="CU49" s="202">
        <v>0</v>
      </c>
      <c r="CV49" s="200">
        <v>0</v>
      </c>
      <c r="CW49" s="203">
        <v>0</v>
      </c>
      <c r="CX49" s="203">
        <v>0</v>
      </c>
      <c r="CY49" s="203">
        <v>0</v>
      </c>
      <c r="CZ49" s="203">
        <v>0</v>
      </c>
      <c r="DA49" s="203">
        <v>0</v>
      </c>
      <c r="DB49" s="203">
        <v>0</v>
      </c>
      <c r="DC49" s="203">
        <v>0</v>
      </c>
      <c r="DD49" s="203">
        <v>0</v>
      </c>
      <c r="DE49" s="203">
        <v>0</v>
      </c>
      <c r="DF49" s="203">
        <v>0</v>
      </c>
      <c r="DG49" s="202">
        <v>0</v>
      </c>
      <c r="DH49" s="200">
        <v>0</v>
      </c>
      <c r="DI49" s="203">
        <v>0</v>
      </c>
      <c r="DJ49" s="203">
        <v>0</v>
      </c>
      <c r="DK49" s="203">
        <v>0</v>
      </c>
      <c r="DL49" s="203">
        <v>0</v>
      </c>
      <c r="DM49" s="203">
        <v>0</v>
      </c>
      <c r="DN49" s="203">
        <v>0</v>
      </c>
      <c r="DO49" s="203">
        <v>0</v>
      </c>
      <c r="DP49" s="203">
        <v>0</v>
      </c>
      <c r="DQ49" s="203">
        <v>0</v>
      </c>
      <c r="DR49" s="203">
        <v>0</v>
      </c>
      <c r="DS49" s="202">
        <v>0</v>
      </c>
      <c r="DT49" s="200">
        <v>0</v>
      </c>
      <c r="DU49" s="203">
        <v>0</v>
      </c>
      <c r="DV49" s="203">
        <v>0</v>
      </c>
      <c r="DW49" s="203">
        <v>0</v>
      </c>
      <c r="DX49" s="203">
        <v>0</v>
      </c>
      <c r="DY49" s="203">
        <v>0</v>
      </c>
      <c r="DZ49" s="203">
        <v>0</v>
      </c>
      <c r="EA49" s="203">
        <v>0</v>
      </c>
      <c r="EB49" s="203">
        <v>0</v>
      </c>
      <c r="EC49" s="203">
        <v>0</v>
      </c>
      <c r="ED49" s="203">
        <v>0</v>
      </c>
      <c r="EE49" s="202">
        <v>0</v>
      </c>
      <c r="EF49" s="200">
        <v>0</v>
      </c>
      <c r="EG49" s="203">
        <v>0</v>
      </c>
      <c r="EH49" s="203">
        <v>0</v>
      </c>
      <c r="EI49" s="203">
        <v>0</v>
      </c>
      <c r="EJ49" s="203">
        <v>0</v>
      </c>
      <c r="EK49" s="203">
        <v>0</v>
      </c>
      <c r="EL49" s="203">
        <v>0</v>
      </c>
      <c r="EM49" s="203">
        <v>0</v>
      </c>
      <c r="EN49" s="203">
        <v>0</v>
      </c>
      <c r="EO49" s="203">
        <v>0</v>
      </c>
      <c r="EP49" s="203">
        <v>0</v>
      </c>
      <c r="EQ49" s="202">
        <v>0</v>
      </c>
      <c r="ER49" s="200">
        <v>0</v>
      </c>
      <c r="ES49" s="203">
        <v>0</v>
      </c>
      <c r="ET49" s="203">
        <v>0</v>
      </c>
      <c r="EU49" s="203">
        <v>0</v>
      </c>
      <c r="EV49" s="203">
        <v>0</v>
      </c>
      <c r="EW49" s="203">
        <v>0</v>
      </c>
      <c r="EX49" s="203">
        <v>0</v>
      </c>
      <c r="EY49" s="203">
        <v>0</v>
      </c>
      <c r="EZ49" s="203">
        <v>0</v>
      </c>
      <c r="FA49" s="203">
        <v>0</v>
      </c>
      <c r="FB49" s="203">
        <v>0</v>
      </c>
      <c r="FC49" s="202">
        <v>0</v>
      </c>
      <c r="FD49" s="200">
        <v>0</v>
      </c>
      <c r="FE49" s="203">
        <v>0</v>
      </c>
      <c r="FF49" s="203">
        <v>0</v>
      </c>
      <c r="FG49" s="203">
        <v>0</v>
      </c>
      <c r="FH49" s="203">
        <v>0</v>
      </c>
      <c r="FI49" s="203">
        <v>0</v>
      </c>
      <c r="FJ49" s="203">
        <v>0</v>
      </c>
      <c r="FK49" s="203">
        <v>0</v>
      </c>
      <c r="FL49" s="203">
        <v>0</v>
      </c>
      <c r="FM49" s="203">
        <v>0</v>
      </c>
      <c r="FN49" s="203">
        <v>0</v>
      </c>
      <c r="FO49" s="202">
        <v>0</v>
      </c>
      <c r="FP49" s="200">
        <v>0</v>
      </c>
      <c r="FQ49" s="203">
        <v>0</v>
      </c>
      <c r="FR49" s="203">
        <v>0</v>
      </c>
      <c r="FS49" s="203">
        <v>0</v>
      </c>
      <c r="FT49" s="203">
        <v>0</v>
      </c>
      <c r="FU49" s="203">
        <v>0</v>
      </c>
      <c r="FV49" s="203">
        <v>0</v>
      </c>
      <c r="FW49" s="203">
        <v>0</v>
      </c>
      <c r="FX49" s="203">
        <v>0</v>
      </c>
      <c r="FY49" s="203">
        <v>0</v>
      </c>
      <c r="FZ49" s="203">
        <v>0</v>
      </c>
      <c r="GA49" s="202">
        <v>0</v>
      </c>
      <c r="GB49" s="200">
        <v>0.109</v>
      </c>
      <c r="GC49" s="203">
        <v>0</v>
      </c>
      <c r="GD49" s="203">
        <v>0</v>
      </c>
      <c r="GE49" s="203">
        <v>0</v>
      </c>
      <c r="GF49" s="203">
        <v>0</v>
      </c>
      <c r="GG49" s="203">
        <v>0</v>
      </c>
      <c r="GH49" s="203">
        <v>0</v>
      </c>
      <c r="GI49" s="203">
        <v>0</v>
      </c>
      <c r="GJ49" s="203">
        <v>0</v>
      </c>
      <c r="GK49" s="203">
        <v>0</v>
      </c>
      <c r="GL49" s="203">
        <v>0</v>
      </c>
      <c r="GM49" s="202">
        <v>0</v>
      </c>
      <c r="GN49" s="200">
        <v>0</v>
      </c>
      <c r="GO49" s="203">
        <v>0</v>
      </c>
      <c r="GP49" s="203">
        <v>0</v>
      </c>
      <c r="GQ49" s="203">
        <v>0</v>
      </c>
      <c r="GR49" s="203">
        <v>0</v>
      </c>
      <c r="GS49" s="203">
        <v>0</v>
      </c>
      <c r="GT49" s="203">
        <v>0.2</v>
      </c>
      <c r="GU49" s="203">
        <v>0</v>
      </c>
      <c r="GV49" s="203">
        <v>0</v>
      </c>
      <c r="GW49" s="203">
        <v>0</v>
      </c>
      <c r="GX49" s="203">
        <v>0</v>
      </c>
      <c r="GY49" s="203">
        <v>0</v>
      </c>
      <c r="GZ49" s="200">
        <v>0</v>
      </c>
      <c r="HA49" s="203">
        <v>0</v>
      </c>
      <c r="HB49" s="203">
        <v>0</v>
      </c>
      <c r="HC49" s="203">
        <v>0</v>
      </c>
      <c r="HD49" s="203">
        <v>0</v>
      </c>
      <c r="HE49" s="203">
        <v>0</v>
      </c>
      <c r="HF49" s="203">
        <v>0</v>
      </c>
      <c r="HG49" s="203">
        <v>0</v>
      </c>
      <c r="HH49" s="203">
        <v>0</v>
      </c>
      <c r="HI49" s="203">
        <v>0</v>
      </c>
      <c r="HJ49" s="203">
        <v>0</v>
      </c>
      <c r="HK49" s="203">
        <v>0</v>
      </c>
      <c r="HL49" s="200">
        <v>0</v>
      </c>
      <c r="HM49" s="203">
        <v>0</v>
      </c>
      <c r="HN49" s="203">
        <v>0</v>
      </c>
      <c r="HO49" s="203">
        <v>0</v>
      </c>
      <c r="HP49" s="203">
        <v>0</v>
      </c>
      <c r="HQ49" s="203">
        <v>0</v>
      </c>
      <c r="HR49" s="203">
        <v>0</v>
      </c>
      <c r="HS49" s="203">
        <v>0</v>
      </c>
      <c r="HT49" s="203">
        <v>0</v>
      </c>
      <c r="HU49" s="203">
        <v>0</v>
      </c>
      <c r="HV49" s="203">
        <v>0</v>
      </c>
      <c r="HW49" s="203">
        <v>0</v>
      </c>
      <c r="HX49" s="200">
        <v>0</v>
      </c>
      <c r="HY49" s="203">
        <v>0</v>
      </c>
      <c r="HZ49" s="203">
        <v>0</v>
      </c>
      <c r="IA49" s="203">
        <v>0</v>
      </c>
      <c r="IB49" s="203">
        <v>0</v>
      </c>
      <c r="IC49" s="203">
        <v>0</v>
      </c>
      <c r="ID49" s="203">
        <v>0</v>
      </c>
      <c r="IE49" s="203">
        <v>0</v>
      </c>
      <c r="IF49" s="203">
        <v>0</v>
      </c>
      <c r="IG49" s="203">
        <v>0.2</v>
      </c>
      <c r="IH49" s="203">
        <v>0</v>
      </c>
      <c r="II49" s="203">
        <v>0</v>
      </c>
      <c r="IJ49" s="200">
        <v>0.95</v>
      </c>
      <c r="IK49" s="203">
        <v>0</v>
      </c>
      <c r="IL49" s="203">
        <v>0</v>
      </c>
      <c r="IM49" s="203">
        <v>0</v>
      </c>
      <c r="IN49" s="203">
        <v>0</v>
      </c>
      <c r="IO49" s="203">
        <v>0</v>
      </c>
      <c r="IP49" s="203">
        <v>0</v>
      </c>
      <c r="IQ49" s="203">
        <v>0</v>
      </c>
      <c r="IR49" s="203">
        <v>0</v>
      </c>
      <c r="IS49" s="203">
        <v>0</v>
      </c>
      <c r="IT49" s="203">
        <v>0</v>
      </c>
      <c r="IU49" s="203">
        <v>0.45400000000000001</v>
      </c>
      <c r="IV49" s="200">
        <v>0.8</v>
      </c>
      <c r="IW49" s="201">
        <v>0.92</v>
      </c>
      <c r="IX49" s="201">
        <v>1.05</v>
      </c>
      <c r="IY49" s="201">
        <v>0.43</v>
      </c>
      <c r="IZ49" s="201">
        <v>0.61</v>
      </c>
      <c r="JA49" s="201">
        <v>0</v>
      </c>
      <c r="JB49" s="201">
        <v>0</v>
      </c>
      <c r="JC49" s="201">
        <v>0</v>
      </c>
      <c r="JD49" s="213">
        <v>0.06</v>
      </c>
      <c r="JE49" s="213">
        <v>0</v>
      </c>
      <c r="JF49" s="213">
        <v>0</v>
      </c>
      <c r="JG49" s="213">
        <v>0</v>
      </c>
      <c r="JH49" s="214">
        <v>0</v>
      </c>
      <c r="JI49" s="213">
        <v>0.4</v>
      </c>
      <c r="JJ49" s="213">
        <v>0</v>
      </c>
      <c r="JK49" s="213">
        <v>0</v>
      </c>
      <c r="JL49" s="213">
        <v>0</v>
      </c>
      <c r="JM49" s="213">
        <v>0</v>
      </c>
      <c r="JN49" s="213">
        <v>0</v>
      </c>
      <c r="JO49" s="213">
        <v>0</v>
      </c>
      <c r="JP49" s="213">
        <v>0</v>
      </c>
      <c r="JQ49" s="213">
        <v>0</v>
      </c>
      <c r="JR49" s="213">
        <v>0</v>
      </c>
      <c r="JS49" s="215"/>
      <c r="JT49" s="207"/>
      <c r="JU49" s="216">
        <f t="shared" si="2"/>
        <v>0</v>
      </c>
      <c r="JV49" s="217">
        <f t="shared" si="3"/>
        <v>0</v>
      </c>
    </row>
    <row r="50" spans="2:282">
      <c r="B50" s="198">
        <v>44</v>
      </c>
      <c r="C50" s="199" t="s">
        <v>36</v>
      </c>
      <c r="D50" s="200">
        <v>20.061</v>
      </c>
      <c r="E50" s="201">
        <v>15.417</v>
      </c>
      <c r="F50" s="201">
        <v>12.494</v>
      </c>
      <c r="G50" s="201">
        <v>25.661000000000001</v>
      </c>
      <c r="H50" s="201">
        <v>132.59399999999999</v>
      </c>
      <c r="I50" s="201">
        <v>41.046999999999997</v>
      </c>
      <c r="J50" s="201">
        <v>6.4340000000000002</v>
      </c>
      <c r="K50" s="201">
        <v>0.65</v>
      </c>
      <c r="L50" s="201">
        <v>6.5720000000000001</v>
      </c>
      <c r="M50" s="201">
        <v>26.117999999999999</v>
      </c>
      <c r="N50" s="201">
        <v>16.257999999999999</v>
      </c>
      <c r="O50" s="202">
        <v>2.512</v>
      </c>
      <c r="P50" s="200">
        <v>5.9880000000000004</v>
      </c>
      <c r="Q50" s="201">
        <v>17.597000000000001</v>
      </c>
      <c r="R50" s="201">
        <v>5.9859999999999998</v>
      </c>
      <c r="S50" s="201">
        <v>2.5449999999999999</v>
      </c>
      <c r="T50" s="201">
        <v>8.5839999999999996</v>
      </c>
      <c r="U50" s="201">
        <v>1.089</v>
      </c>
      <c r="V50" s="201">
        <v>2.847</v>
      </c>
      <c r="W50" s="201">
        <v>0.80500000000000005</v>
      </c>
      <c r="X50" s="201">
        <v>1.7969999999999999</v>
      </c>
      <c r="Y50" s="201">
        <v>7.3810000000000002</v>
      </c>
      <c r="Z50" s="203">
        <v>5.3949999999999996</v>
      </c>
      <c r="AA50" s="202">
        <v>38.405000000000001</v>
      </c>
      <c r="AB50" s="200">
        <v>2.1520000000000001</v>
      </c>
      <c r="AC50" s="203">
        <v>10.776</v>
      </c>
      <c r="AD50" s="203">
        <v>0.79</v>
      </c>
      <c r="AE50" s="203">
        <v>4.4550000000000001</v>
      </c>
      <c r="AF50" s="203">
        <v>3.415</v>
      </c>
      <c r="AG50" s="203">
        <v>26.991</v>
      </c>
      <c r="AH50" s="203">
        <v>2.0939999999999999</v>
      </c>
      <c r="AI50" s="203">
        <v>33.579000000000001</v>
      </c>
      <c r="AJ50" s="203">
        <v>3.28</v>
      </c>
      <c r="AK50" s="203">
        <v>1.6220000000000001</v>
      </c>
      <c r="AL50" s="203">
        <v>2.7</v>
      </c>
      <c r="AM50" s="202">
        <v>2.387</v>
      </c>
      <c r="AN50" s="200">
        <v>0</v>
      </c>
      <c r="AO50" s="203">
        <v>8.1129999999999995</v>
      </c>
      <c r="AP50" s="203">
        <v>26.183</v>
      </c>
      <c r="AQ50" s="203">
        <v>11.878</v>
      </c>
      <c r="AR50" s="203">
        <v>0</v>
      </c>
      <c r="AS50" s="203">
        <v>2.2450000000000001</v>
      </c>
      <c r="AT50" s="203">
        <v>11.942</v>
      </c>
      <c r="AU50" s="203">
        <v>27.280999999999999</v>
      </c>
      <c r="AV50" s="203">
        <v>1.5429999999999999</v>
      </c>
      <c r="AW50" s="203">
        <v>23.986000000000001</v>
      </c>
      <c r="AX50" s="203">
        <v>32.988</v>
      </c>
      <c r="AY50" s="202">
        <v>9.4469999999999992</v>
      </c>
      <c r="AZ50" s="200">
        <v>0.06</v>
      </c>
      <c r="BA50" s="203">
        <v>5.5309999999999997</v>
      </c>
      <c r="BB50" s="203">
        <v>6.8140000000000001</v>
      </c>
      <c r="BC50" s="203">
        <v>13.089</v>
      </c>
      <c r="BD50" s="203">
        <v>7.3109999999999999</v>
      </c>
      <c r="BE50" s="203">
        <v>1.742</v>
      </c>
      <c r="BF50" s="203">
        <v>12.996</v>
      </c>
      <c r="BG50" s="203">
        <v>5.5449999999999999</v>
      </c>
      <c r="BH50" s="203">
        <v>15.734999999999999</v>
      </c>
      <c r="BI50" s="203">
        <v>5.4160000000000004</v>
      </c>
      <c r="BJ50" s="203">
        <v>15.956</v>
      </c>
      <c r="BK50" s="202">
        <v>2.14</v>
      </c>
      <c r="BL50" s="200">
        <v>70.2</v>
      </c>
      <c r="BM50" s="203">
        <v>0.86</v>
      </c>
      <c r="BN50" s="203">
        <v>19.803999999999998</v>
      </c>
      <c r="BO50" s="203">
        <v>0.92100000000000004</v>
      </c>
      <c r="BP50" s="203">
        <v>16.661999999999999</v>
      </c>
      <c r="BQ50" s="203">
        <v>63.951000000000001</v>
      </c>
      <c r="BR50" s="203">
        <v>102.66500000000001</v>
      </c>
      <c r="BS50" s="203">
        <v>0.38</v>
      </c>
      <c r="BT50" s="203">
        <v>4.4039999999999999</v>
      </c>
      <c r="BU50" s="203">
        <v>1.1599999999999999</v>
      </c>
      <c r="BV50" s="203">
        <v>85.951999999999998</v>
      </c>
      <c r="BW50" s="202">
        <v>0.3</v>
      </c>
      <c r="BX50" s="200">
        <v>0.61</v>
      </c>
      <c r="BY50" s="203">
        <v>10.222</v>
      </c>
      <c r="BZ50" s="203">
        <v>0.85</v>
      </c>
      <c r="CA50" s="203">
        <v>0.2</v>
      </c>
      <c r="CB50" s="203">
        <v>0.72</v>
      </c>
      <c r="CC50" s="203">
        <v>2.3359999999999999</v>
      </c>
      <c r="CD50" s="203">
        <v>1.8</v>
      </c>
      <c r="CE50" s="203">
        <v>15.215</v>
      </c>
      <c r="CF50" s="203">
        <v>1.1499999999999999</v>
      </c>
      <c r="CG50" s="203">
        <v>0.44500000000000001</v>
      </c>
      <c r="CH50" s="203">
        <v>0.76500000000000001</v>
      </c>
      <c r="CI50" s="202">
        <v>2.7810000000000001</v>
      </c>
      <c r="CJ50" s="200">
        <v>0.65500000000000003</v>
      </c>
      <c r="CK50" s="203">
        <v>0.5</v>
      </c>
      <c r="CL50" s="203">
        <v>0.67500000000000004</v>
      </c>
      <c r="CM50" s="203">
        <v>1.69</v>
      </c>
      <c r="CN50" s="203">
        <v>0.64</v>
      </c>
      <c r="CO50" s="203">
        <v>3.19</v>
      </c>
      <c r="CP50" s="203">
        <v>1.4</v>
      </c>
      <c r="CQ50" s="203">
        <v>6.9749999999999996</v>
      </c>
      <c r="CR50" s="203">
        <v>0.45</v>
      </c>
      <c r="CS50" s="203">
        <v>0.75</v>
      </c>
      <c r="CT50" s="203">
        <v>0.36</v>
      </c>
      <c r="CU50" s="202">
        <v>5.2850000000000001</v>
      </c>
      <c r="CV50" s="200">
        <v>0.24</v>
      </c>
      <c r="CW50" s="203">
        <v>17.195</v>
      </c>
      <c r="CX50" s="203">
        <v>0.24</v>
      </c>
      <c r="CY50" s="203">
        <v>3.08</v>
      </c>
      <c r="CZ50" s="203">
        <v>1.105</v>
      </c>
      <c r="DA50" s="203">
        <v>0.4</v>
      </c>
      <c r="DB50" s="203">
        <v>0.1</v>
      </c>
      <c r="DC50" s="203">
        <v>1.8</v>
      </c>
      <c r="DD50" s="203">
        <v>4.5970000000000004</v>
      </c>
      <c r="DE50" s="203">
        <v>1.1499999999999999</v>
      </c>
      <c r="DF50" s="203">
        <v>16.04</v>
      </c>
      <c r="DG50" s="202">
        <v>6.5389999999999997</v>
      </c>
      <c r="DH50" s="200">
        <v>1.35</v>
      </c>
      <c r="DI50" s="203">
        <v>1.228</v>
      </c>
      <c r="DJ50" s="203">
        <v>0</v>
      </c>
      <c r="DK50" s="203">
        <v>0</v>
      </c>
      <c r="DL50" s="203">
        <v>4.97</v>
      </c>
      <c r="DM50" s="203">
        <v>0</v>
      </c>
      <c r="DN50" s="203">
        <v>0.504</v>
      </c>
      <c r="DO50" s="203">
        <v>44.598999999999997</v>
      </c>
      <c r="DP50" s="203">
        <v>0.92</v>
      </c>
      <c r="DQ50" s="203">
        <v>1.0980000000000001</v>
      </c>
      <c r="DR50" s="203">
        <v>3.6469999999999998</v>
      </c>
      <c r="DS50" s="202">
        <v>2.21</v>
      </c>
      <c r="DT50" s="200">
        <v>0.12</v>
      </c>
      <c r="DU50" s="203">
        <v>13.119</v>
      </c>
      <c r="DV50" s="203">
        <v>0</v>
      </c>
      <c r="DW50" s="203">
        <v>7.4999999999999997E-2</v>
      </c>
      <c r="DX50" s="203">
        <v>0.01</v>
      </c>
      <c r="DY50" s="203">
        <v>5.18</v>
      </c>
      <c r="DZ50" s="203">
        <v>1.2829999999999999</v>
      </c>
      <c r="EA50" s="203">
        <v>0.3</v>
      </c>
      <c r="EB50" s="203">
        <v>1.964</v>
      </c>
      <c r="EC50" s="203">
        <v>0.7</v>
      </c>
      <c r="ED50" s="203">
        <v>5.984</v>
      </c>
      <c r="EE50" s="202">
        <v>3.323</v>
      </c>
      <c r="EF50" s="200">
        <v>0</v>
      </c>
      <c r="EG50" s="203">
        <v>5.976</v>
      </c>
      <c r="EH50" s="203">
        <v>0.1</v>
      </c>
      <c r="EI50" s="203">
        <v>1.298</v>
      </c>
      <c r="EJ50" s="203">
        <v>2.4E-2</v>
      </c>
      <c r="EK50" s="203">
        <v>0</v>
      </c>
      <c r="EL50" s="203">
        <v>0.01</v>
      </c>
      <c r="EM50" s="203">
        <v>34.854999999999997</v>
      </c>
      <c r="EN50" s="203">
        <v>0</v>
      </c>
      <c r="EO50" s="203">
        <v>6.8000000000000005E-2</v>
      </c>
      <c r="EP50" s="203">
        <v>3.3980000000000001</v>
      </c>
      <c r="EQ50" s="202">
        <v>0.77500000000000002</v>
      </c>
      <c r="ER50" s="200">
        <v>0</v>
      </c>
      <c r="ES50" s="203">
        <v>41.732999999999997</v>
      </c>
      <c r="ET50" s="203">
        <v>4.7300000000000004</v>
      </c>
      <c r="EU50" s="203">
        <v>0</v>
      </c>
      <c r="EV50" s="203">
        <v>0</v>
      </c>
      <c r="EW50" s="203">
        <v>31.08</v>
      </c>
      <c r="EX50" s="203">
        <v>12.853999999999999</v>
      </c>
      <c r="EY50" s="203">
        <v>5.0000000000000001E-3</v>
      </c>
      <c r="EZ50" s="203">
        <v>0</v>
      </c>
      <c r="FA50" s="203">
        <v>0</v>
      </c>
      <c r="FB50" s="203">
        <v>24.667999999999999</v>
      </c>
      <c r="FC50" s="202">
        <v>0</v>
      </c>
      <c r="FD50" s="200">
        <v>0</v>
      </c>
      <c r="FE50" s="203">
        <v>0.15</v>
      </c>
      <c r="FF50" s="203">
        <v>6.2469999999999999</v>
      </c>
      <c r="FG50" s="203">
        <v>0.99199999999999999</v>
      </c>
      <c r="FH50" s="203">
        <v>0.152</v>
      </c>
      <c r="FI50" s="203">
        <v>0.245</v>
      </c>
      <c r="FJ50" s="203">
        <v>5.0250000000000004</v>
      </c>
      <c r="FK50" s="203">
        <v>0.2</v>
      </c>
      <c r="FL50" s="203">
        <v>0.39800000000000002</v>
      </c>
      <c r="FM50" s="203">
        <v>207.70699999999999</v>
      </c>
      <c r="FN50" s="203">
        <v>0.125</v>
      </c>
      <c r="FO50" s="202">
        <v>0.05</v>
      </c>
      <c r="FP50" s="200">
        <v>28.122</v>
      </c>
      <c r="FQ50" s="203">
        <v>0.6</v>
      </c>
      <c r="FR50" s="203">
        <v>0.75</v>
      </c>
      <c r="FS50" s="203">
        <v>0.67500000000000004</v>
      </c>
      <c r="FT50" s="203">
        <v>4.5289999999999999</v>
      </c>
      <c r="FU50" s="203">
        <v>105.721</v>
      </c>
      <c r="FV50" s="203">
        <v>22.245000000000001</v>
      </c>
      <c r="FW50" s="203">
        <v>0.2</v>
      </c>
      <c r="FX50" s="203">
        <v>8.0809999999999995</v>
      </c>
      <c r="FY50" s="203">
        <v>1.105</v>
      </c>
      <c r="FZ50" s="203">
        <v>1.1599999999999999</v>
      </c>
      <c r="GA50" s="202">
        <v>53.731000000000002</v>
      </c>
      <c r="GB50" s="200">
        <v>22.829000000000001</v>
      </c>
      <c r="GC50" s="203">
        <v>4.5570000000000004</v>
      </c>
      <c r="GD50" s="203">
        <v>5.56</v>
      </c>
      <c r="GE50" s="203">
        <v>3.3000000000000002E-2</v>
      </c>
      <c r="GF50" s="203">
        <v>1.252</v>
      </c>
      <c r="GG50" s="203">
        <v>29.108000000000001</v>
      </c>
      <c r="GH50" s="203">
        <v>3.7890000000000001</v>
      </c>
      <c r="GI50" s="203">
        <v>6.298</v>
      </c>
      <c r="GJ50" s="203">
        <v>46.829000000000001</v>
      </c>
      <c r="GK50" s="203">
        <v>1.111</v>
      </c>
      <c r="GL50" s="203">
        <v>19.872</v>
      </c>
      <c r="GM50" s="202">
        <v>61.531999999999996</v>
      </c>
      <c r="GN50" s="200">
        <v>20.163</v>
      </c>
      <c r="GO50" s="203">
        <v>0.68500000000000005</v>
      </c>
      <c r="GP50" s="203">
        <v>24.433</v>
      </c>
      <c r="GQ50" s="203">
        <v>60.95</v>
      </c>
      <c r="GR50" s="203">
        <v>89.122</v>
      </c>
      <c r="GS50" s="203">
        <v>0.115</v>
      </c>
      <c r="GT50" s="203">
        <v>40.316000000000003</v>
      </c>
      <c r="GU50" s="203">
        <v>31.812000000000001</v>
      </c>
      <c r="GV50" s="203">
        <v>11.647</v>
      </c>
      <c r="GW50" s="203">
        <v>140.69999999999999</v>
      </c>
      <c r="GX50" s="203">
        <v>4.6890000000000001</v>
      </c>
      <c r="GY50" s="203">
        <v>4.7380000000000004</v>
      </c>
      <c r="GZ50" s="200">
        <v>0</v>
      </c>
      <c r="HA50" s="203">
        <v>0.73099999999999998</v>
      </c>
      <c r="HB50" s="203">
        <v>23.681000000000001</v>
      </c>
      <c r="HC50" s="203">
        <v>37.51</v>
      </c>
      <c r="HD50" s="203">
        <v>63.636000000000003</v>
      </c>
      <c r="HE50" s="203">
        <v>79.801000000000002</v>
      </c>
      <c r="HF50" s="203">
        <v>5.1059999999999999</v>
      </c>
      <c r="HG50" s="203">
        <v>0</v>
      </c>
      <c r="HH50" s="203">
        <v>30.597999999999999</v>
      </c>
      <c r="HI50" s="203">
        <v>34.322000000000003</v>
      </c>
      <c r="HJ50" s="203">
        <v>80.108000000000004</v>
      </c>
      <c r="HK50" s="203">
        <v>15.616899999999999</v>
      </c>
      <c r="HL50" s="200">
        <v>10.375459999999999</v>
      </c>
      <c r="HM50" s="203">
        <v>131.9735</v>
      </c>
      <c r="HN50" s="203">
        <v>55.79</v>
      </c>
      <c r="HO50" s="203">
        <v>101.1465</v>
      </c>
      <c r="HP50" s="203">
        <v>118.1281</v>
      </c>
      <c r="HQ50" s="203">
        <v>21.54</v>
      </c>
      <c r="HR50" s="203">
        <v>59.37</v>
      </c>
      <c r="HS50" s="203">
        <v>116.77560000000001</v>
      </c>
      <c r="HT50" s="203">
        <v>131.81</v>
      </c>
      <c r="HU50" s="203">
        <v>13.625</v>
      </c>
      <c r="HV50" s="203">
        <v>14.615</v>
      </c>
      <c r="HW50" s="203">
        <v>71.0548</v>
      </c>
      <c r="HX50" s="200">
        <v>0</v>
      </c>
      <c r="HY50" s="203">
        <v>74.245899999999992</v>
      </c>
      <c r="HZ50" s="203">
        <v>164.3665</v>
      </c>
      <c r="IA50" s="203">
        <v>11.962999999999999</v>
      </c>
      <c r="IB50" s="203">
        <v>0.79</v>
      </c>
      <c r="IC50" s="203">
        <v>164.15045000000001</v>
      </c>
      <c r="ID50" s="203">
        <v>2.3426399999999998</v>
      </c>
      <c r="IE50" s="203">
        <v>166.66344999999998</v>
      </c>
      <c r="IF50" s="203">
        <v>146.73167999999998</v>
      </c>
      <c r="IG50" s="203">
        <v>14.843</v>
      </c>
      <c r="IH50" s="203">
        <v>27.514400000000002</v>
      </c>
      <c r="II50" s="203">
        <v>4.42</v>
      </c>
      <c r="IJ50" s="200">
        <v>1.1930000000000001</v>
      </c>
      <c r="IK50" s="203">
        <v>75.28</v>
      </c>
      <c r="IL50" s="203">
        <v>20.14</v>
      </c>
      <c r="IM50" s="203">
        <v>92.03922</v>
      </c>
      <c r="IN50" s="203">
        <v>13.737500000000001</v>
      </c>
      <c r="IO50" s="203">
        <v>145.76182</v>
      </c>
      <c r="IP50" s="203">
        <v>17.747599999999998</v>
      </c>
      <c r="IQ50" s="203">
        <v>389.58800000000002</v>
      </c>
      <c r="IR50" s="203">
        <v>88.510999999999996</v>
      </c>
      <c r="IS50" s="203">
        <v>180.119</v>
      </c>
      <c r="IT50" s="203">
        <v>324.13499999999999</v>
      </c>
      <c r="IU50" s="203">
        <v>3.3029999999999999</v>
      </c>
      <c r="IV50" s="200">
        <v>5.8653199999999996</v>
      </c>
      <c r="IW50" s="201">
        <v>1.2194</v>
      </c>
      <c r="IX50" s="201">
        <v>13.67</v>
      </c>
      <c r="IY50" s="201">
        <v>34.752160000000003</v>
      </c>
      <c r="IZ50" s="201">
        <v>6.2984200000000001</v>
      </c>
      <c r="JA50" s="201">
        <v>1.8</v>
      </c>
      <c r="JB50" s="201">
        <v>8</v>
      </c>
      <c r="JC50" s="201">
        <v>3.2</v>
      </c>
      <c r="JD50" s="213">
        <v>13.1715</v>
      </c>
      <c r="JE50" s="213">
        <v>4.67</v>
      </c>
      <c r="JF50" s="213">
        <v>37.707740000000001</v>
      </c>
      <c r="JG50" s="213">
        <v>15.313799999999999</v>
      </c>
      <c r="JH50" s="214">
        <v>57</v>
      </c>
      <c r="JI50" s="213">
        <v>83.579880000000003</v>
      </c>
      <c r="JJ50" s="213">
        <v>20.534039999999997</v>
      </c>
      <c r="JK50" s="213">
        <v>30.347090000000001</v>
      </c>
      <c r="JL50" s="213">
        <v>2.0323599999999997</v>
      </c>
      <c r="JM50" s="213">
        <v>1.2159299999999997</v>
      </c>
      <c r="JN50" s="213">
        <v>1.1192299999999999</v>
      </c>
      <c r="JO50" s="213">
        <v>3.5232199999999998</v>
      </c>
      <c r="JP50" s="213">
        <v>1.5680999999999998</v>
      </c>
      <c r="JQ50" s="213">
        <v>197.47978000000001</v>
      </c>
      <c r="JR50" s="213">
        <v>39.45187</v>
      </c>
      <c r="JS50" s="215">
        <v>179.30350000000001</v>
      </c>
      <c r="JT50" s="207"/>
      <c r="JU50" s="216">
        <f t="shared" si="2"/>
        <v>354.48669480052536</v>
      </c>
      <c r="JV50" s="217">
        <f t="shared" si="3"/>
        <v>1070.8622288393476</v>
      </c>
    </row>
    <row r="51" spans="2:282">
      <c r="B51" s="198">
        <v>45</v>
      </c>
      <c r="C51" s="199" t="s">
        <v>37</v>
      </c>
      <c r="D51" s="200">
        <v>0</v>
      </c>
      <c r="E51" s="201">
        <v>2.5000000000000001E-2</v>
      </c>
      <c r="F51" s="201">
        <v>0</v>
      </c>
      <c r="G51" s="201">
        <v>0</v>
      </c>
      <c r="H51" s="201">
        <v>0</v>
      </c>
      <c r="I51" s="201">
        <v>0</v>
      </c>
      <c r="J51" s="201">
        <v>0</v>
      </c>
      <c r="K51" s="201">
        <v>0</v>
      </c>
      <c r="L51" s="201">
        <v>0</v>
      </c>
      <c r="M51" s="201">
        <v>0</v>
      </c>
      <c r="N51" s="201">
        <v>0</v>
      </c>
      <c r="O51" s="202">
        <v>0</v>
      </c>
      <c r="P51" s="200">
        <v>0</v>
      </c>
      <c r="Q51" s="201">
        <v>0</v>
      </c>
      <c r="R51" s="201">
        <v>0</v>
      </c>
      <c r="S51" s="201">
        <v>0</v>
      </c>
      <c r="T51" s="201">
        <v>0</v>
      </c>
      <c r="U51" s="201">
        <v>0</v>
      </c>
      <c r="V51" s="201">
        <v>0</v>
      </c>
      <c r="W51" s="201">
        <v>0</v>
      </c>
      <c r="X51" s="201">
        <v>0</v>
      </c>
      <c r="Y51" s="201">
        <v>0</v>
      </c>
      <c r="Z51" s="203">
        <v>0</v>
      </c>
      <c r="AA51" s="202">
        <v>0</v>
      </c>
      <c r="AB51" s="200">
        <v>0</v>
      </c>
      <c r="AC51" s="203">
        <v>0</v>
      </c>
      <c r="AD51" s="203">
        <v>0</v>
      </c>
      <c r="AE51" s="203">
        <v>0</v>
      </c>
      <c r="AF51" s="203">
        <v>0</v>
      </c>
      <c r="AG51" s="203">
        <v>0.2</v>
      </c>
      <c r="AH51" s="203">
        <v>0</v>
      </c>
      <c r="AI51" s="203">
        <v>0</v>
      </c>
      <c r="AJ51" s="203">
        <v>0</v>
      </c>
      <c r="AK51" s="203">
        <v>0</v>
      </c>
      <c r="AL51" s="203">
        <v>0</v>
      </c>
      <c r="AM51" s="202">
        <v>0</v>
      </c>
      <c r="AN51" s="200">
        <v>0</v>
      </c>
      <c r="AO51" s="203">
        <v>0</v>
      </c>
      <c r="AP51" s="203">
        <v>10.000999999999999</v>
      </c>
      <c r="AQ51" s="203">
        <v>0</v>
      </c>
      <c r="AR51" s="203">
        <v>0</v>
      </c>
      <c r="AS51" s="203">
        <v>0</v>
      </c>
      <c r="AT51" s="203">
        <v>0</v>
      </c>
      <c r="AU51" s="203">
        <v>0</v>
      </c>
      <c r="AV51" s="203">
        <v>0</v>
      </c>
      <c r="AW51" s="203">
        <v>0</v>
      </c>
      <c r="AX51" s="203">
        <v>0.2</v>
      </c>
      <c r="AY51" s="202">
        <v>0</v>
      </c>
      <c r="AZ51" s="200">
        <v>0</v>
      </c>
      <c r="BA51" s="203">
        <v>0</v>
      </c>
      <c r="BB51" s="203">
        <v>0</v>
      </c>
      <c r="BC51" s="203">
        <v>0</v>
      </c>
      <c r="BD51" s="203">
        <v>0</v>
      </c>
      <c r="BE51" s="203">
        <v>0</v>
      </c>
      <c r="BF51" s="203">
        <v>0</v>
      </c>
      <c r="BG51" s="203">
        <v>0</v>
      </c>
      <c r="BH51" s="203">
        <v>0</v>
      </c>
      <c r="BI51" s="203">
        <v>0</v>
      </c>
      <c r="BJ51" s="203">
        <v>0</v>
      </c>
      <c r="BK51" s="202">
        <v>0</v>
      </c>
      <c r="BL51" s="200">
        <v>0</v>
      </c>
      <c r="BM51" s="203">
        <v>0</v>
      </c>
      <c r="BN51" s="203">
        <v>0</v>
      </c>
      <c r="BO51" s="203">
        <v>0</v>
      </c>
      <c r="BP51" s="203">
        <v>0</v>
      </c>
      <c r="BQ51" s="203">
        <v>0</v>
      </c>
      <c r="BR51" s="203">
        <v>0</v>
      </c>
      <c r="BS51" s="203">
        <v>0</v>
      </c>
      <c r="BT51" s="203">
        <v>0</v>
      </c>
      <c r="BU51" s="203">
        <v>0</v>
      </c>
      <c r="BV51" s="203">
        <v>0</v>
      </c>
      <c r="BW51" s="202">
        <v>0</v>
      </c>
      <c r="BX51" s="200">
        <v>0</v>
      </c>
      <c r="BY51" s="203">
        <v>0</v>
      </c>
      <c r="BZ51" s="203">
        <v>0</v>
      </c>
      <c r="CA51" s="203">
        <v>0</v>
      </c>
      <c r="CB51" s="203">
        <v>0.01</v>
      </c>
      <c r="CC51" s="203">
        <v>0</v>
      </c>
      <c r="CD51" s="203">
        <v>1.8</v>
      </c>
      <c r="CE51" s="203">
        <v>0</v>
      </c>
      <c r="CF51" s="203">
        <v>0</v>
      </c>
      <c r="CG51" s="203">
        <v>0</v>
      </c>
      <c r="CH51" s="203">
        <v>0</v>
      </c>
      <c r="CI51" s="202">
        <v>0</v>
      </c>
      <c r="CJ51" s="200">
        <v>0</v>
      </c>
      <c r="CK51" s="203">
        <v>0</v>
      </c>
      <c r="CL51" s="203">
        <v>1.85</v>
      </c>
      <c r="CM51" s="203">
        <v>0</v>
      </c>
      <c r="CN51" s="203">
        <v>0</v>
      </c>
      <c r="CO51" s="203">
        <v>0</v>
      </c>
      <c r="CP51" s="203">
        <v>0</v>
      </c>
      <c r="CQ51" s="203">
        <v>0</v>
      </c>
      <c r="CR51" s="203">
        <v>0</v>
      </c>
      <c r="CS51" s="203">
        <v>0</v>
      </c>
      <c r="CT51" s="203">
        <v>0</v>
      </c>
      <c r="CU51" s="202">
        <v>0</v>
      </c>
      <c r="CV51" s="200">
        <v>0</v>
      </c>
      <c r="CW51" s="203">
        <v>0</v>
      </c>
      <c r="CX51" s="203">
        <v>0</v>
      </c>
      <c r="CY51" s="203">
        <v>0</v>
      </c>
      <c r="CZ51" s="203">
        <v>0</v>
      </c>
      <c r="DA51" s="203">
        <v>0</v>
      </c>
      <c r="DB51" s="203">
        <v>0</v>
      </c>
      <c r="DC51" s="203">
        <v>0</v>
      </c>
      <c r="DD51" s="203">
        <v>0</v>
      </c>
      <c r="DE51" s="203">
        <v>0</v>
      </c>
      <c r="DF51" s="203">
        <v>0</v>
      </c>
      <c r="DG51" s="202">
        <v>0</v>
      </c>
      <c r="DH51" s="200">
        <v>0</v>
      </c>
      <c r="DI51" s="203">
        <v>0</v>
      </c>
      <c r="DJ51" s="203">
        <v>0</v>
      </c>
      <c r="DK51" s="203">
        <v>0</v>
      </c>
      <c r="DL51" s="203">
        <v>0</v>
      </c>
      <c r="DM51" s="203">
        <v>0</v>
      </c>
      <c r="DN51" s="203">
        <v>0</v>
      </c>
      <c r="DO51" s="203">
        <v>0</v>
      </c>
      <c r="DP51" s="203">
        <v>0</v>
      </c>
      <c r="DQ51" s="203">
        <v>0</v>
      </c>
      <c r="DR51" s="203">
        <v>0</v>
      </c>
      <c r="DS51" s="202">
        <v>0</v>
      </c>
      <c r="DT51" s="200">
        <v>0</v>
      </c>
      <c r="DU51" s="203">
        <v>0.1</v>
      </c>
      <c r="DV51" s="203">
        <v>0.21</v>
      </c>
      <c r="DW51" s="203">
        <v>0</v>
      </c>
      <c r="DX51" s="203">
        <v>0.18</v>
      </c>
      <c r="DY51" s="203">
        <v>0</v>
      </c>
      <c r="DZ51" s="203">
        <v>0</v>
      </c>
      <c r="EA51" s="203">
        <v>0.26</v>
      </c>
      <c r="EB51" s="203">
        <v>0.254</v>
      </c>
      <c r="EC51" s="203">
        <v>0.55000000000000004</v>
      </c>
      <c r="ED51" s="203">
        <v>0.14000000000000001</v>
      </c>
      <c r="EE51" s="202">
        <v>0.55300000000000005</v>
      </c>
      <c r="EF51" s="200">
        <v>0.25</v>
      </c>
      <c r="EG51" s="203">
        <v>0.3</v>
      </c>
      <c r="EH51" s="203">
        <v>0.25</v>
      </c>
      <c r="EI51" s="203">
        <v>0</v>
      </c>
      <c r="EJ51" s="203">
        <v>0</v>
      </c>
      <c r="EK51" s="203">
        <v>0</v>
      </c>
      <c r="EL51" s="203">
        <v>0.35</v>
      </c>
      <c r="EM51" s="203">
        <v>0.35</v>
      </c>
      <c r="EN51" s="203">
        <v>0</v>
      </c>
      <c r="EO51" s="203">
        <v>0.35</v>
      </c>
      <c r="EP51" s="203">
        <v>1.169</v>
      </c>
      <c r="EQ51" s="202">
        <v>0.35</v>
      </c>
      <c r="ER51" s="200">
        <v>0.92</v>
      </c>
      <c r="ES51" s="203">
        <v>0.88500000000000001</v>
      </c>
      <c r="ET51" s="203">
        <v>9.5000000000000001E-2</v>
      </c>
      <c r="EU51" s="203">
        <v>0.67200000000000004</v>
      </c>
      <c r="EV51" s="203">
        <v>0.49</v>
      </c>
      <c r="EW51" s="203">
        <v>0</v>
      </c>
      <c r="EX51" s="203">
        <v>0</v>
      </c>
      <c r="EY51" s="203">
        <v>0</v>
      </c>
      <c r="EZ51" s="203">
        <v>0.35</v>
      </c>
      <c r="FA51" s="203">
        <v>0</v>
      </c>
      <c r="FB51" s="203">
        <v>0</v>
      </c>
      <c r="FC51" s="202">
        <v>0.7</v>
      </c>
      <c r="FD51" s="200">
        <v>0</v>
      </c>
      <c r="FE51" s="203">
        <v>0.35</v>
      </c>
      <c r="FF51" s="203">
        <v>1.05</v>
      </c>
      <c r="FG51" s="203">
        <v>0.75</v>
      </c>
      <c r="FH51" s="203">
        <v>1</v>
      </c>
      <c r="FI51" s="203">
        <v>0.4</v>
      </c>
      <c r="FJ51" s="203">
        <v>1.1599999999999999</v>
      </c>
      <c r="FK51" s="203">
        <v>0.4</v>
      </c>
      <c r="FL51" s="203">
        <v>0.85</v>
      </c>
      <c r="FM51" s="203">
        <v>0.45</v>
      </c>
      <c r="FN51" s="203">
        <v>0.2</v>
      </c>
      <c r="FO51" s="202">
        <v>0</v>
      </c>
      <c r="FP51" s="200">
        <v>0.25</v>
      </c>
      <c r="FQ51" s="203">
        <v>0</v>
      </c>
      <c r="FR51" s="203">
        <v>0</v>
      </c>
      <c r="FS51" s="203">
        <v>0</v>
      </c>
      <c r="FT51" s="203">
        <v>0</v>
      </c>
      <c r="FU51" s="203">
        <v>0</v>
      </c>
      <c r="FV51" s="203">
        <v>0</v>
      </c>
      <c r="FW51" s="203">
        <v>0</v>
      </c>
      <c r="FX51" s="203">
        <v>0</v>
      </c>
      <c r="FY51" s="203">
        <v>0</v>
      </c>
      <c r="FZ51" s="203">
        <v>0</v>
      </c>
      <c r="GA51" s="202">
        <v>0</v>
      </c>
      <c r="GB51" s="200">
        <v>0</v>
      </c>
      <c r="GC51" s="203">
        <v>0</v>
      </c>
      <c r="GD51" s="203">
        <v>0</v>
      </c>
      <c r="GE51" s="203">
        <v>0</v>
      </c>
      <c r="GF51" s="203">
        <v>0</v>
      </c>
      <c r="GG51" s="203">
        <v>0</v>
      </c>
      <c r="GH51" s="203">
        <v>0</v>
      </c>
      <c r="GI51" s="203">
        <v>0</v>
      </c>
      <c r="GJ51" s="203">
        <v>0</v>
      </c>
      <c r="GK51" s="203">
        <v>0</v>
      </c>
      <c r="GL51" s="203">
        <v>0</v>
      </c>
      <c r="GM51" s="202">
        <v>0</v>
      </c>
      <c r="GN51" s="200">
        <v>0</v>
      </c>
      <c r="GO51" s="203">
        <v>0</v>
      </c>
      <c r="GP51" s="203">
        <v>0</v>
      </c>
      <c r="GQ51" s="203">
        <v>0</v>
      </c>
      <c r="GR51" s="203">
        <v>0</v>
      </c>
      <c r="GS51" s="203">
        <v>0</v>
      </c>
      <c r="GT51" s="203">
        <v>0</v>
      </c>
      <c r="GU51" s="203">
        <v>0</v>
      </c>
      <c r="GV51" s="203">
        <v>0</v>
      </c>
      <c r="GW51" s="203">
        <v>0</v>
      </c>
      <c r="GX51" s="203">
        <v>0</v>
      </c>
      <c r="GY51" s="203">
        <v>0</v>
      </c>
      <c r="GZ51" s="200">
        <v>0</v>
      </c>
      <c r="HA51" s="203">
        <v>0</v>
      </c>
      <c r="HB51" s="203">
        <v>0</v>
      </c>
      <c r="HC51" s="203">
        <v>0</v>
      </c>
      <c r="HD51" s="203">
        <v>0</v>
      </c>
      <c r="HE51" s="203">
        <v>0</v>
      </c>
      <c r="HF51" s="203">
        <v>0</v>
      </c>
      <c r="HG51" s="203">
        <v>0</v>
      </c>
      <c r="HH51" s="203">
        <v>0</v>
      </c>
      <c r="HI51" s="203">
        <v>0</v>
      </c>
      <c r="HJ51" s="203">
        <v>0</v>
      </c>
      <c r="HK51" s="203">
        <v>0</v>
      </c>
      <c r="HL51" s="200">
        <v>0</v>
      </c>
      <c r="HM51" s="203">
        <v>0</v>
      </c>
      <c r="HN51" s="203">
        <v>0</v>
      </c>
      <c r="HO51" s="203">
        <v>0</v>
      </c>
      <c r="HP51" s="203">
        <v>0</v>
      </c>
      <c r="HQ51" s="203">
        <v>0</v>
      </c>
      <c r="HR51" s="203">
        <v>0</v>
      </c>
      <c r="HS51" s="203">
        <v>0</v>
      </c>
      <c r="HT51" s="203">
        <v>0</v>
      </c>
      <c r="HU51" s="203">
        <v>0</v>
      </c>
      <c r="HV51" s="203">
        <v>0</v>
      </c>
      <c r="HW51" s="203">
        <v>0</v>
      </c>
      <c r="HX51" s="200">
        <v>0</v>
      </c>
      <c r="HY51" s="203">
        <v>0</v>
      </c>
      <c r="HZ51" s="203">
        <v>0</v>
      </c>
      <c r="IA51" s="203">
        <v>0</v>
      </c>
      <c r="IB51" s="203">
        <v>0</v>
      </c>
      <c r="IC51" s="203">
        <v>0</v>
      </c>
      <c r="ID51" s="203">
        <v>0</v>
      </c>
      <c r="IE51" s="203">
        <v>0</v>
      </c>
      <c r="IF51" s="203">
        <v>0</v>
      </c>
      <c r="IG51" s="203">
        <v>0</v>
      </c>
      <c r="IH51" s="203">
        <v>0</v>
      </c>
      <c r="II51" s="203">
        <v>0</v>
      </c>
      <c r="IJ51" s="200">
        <v>0</v>
      </c>
      <c r="IK51" s="203">
        <v>0</v>
      </c>
      <c r="IL51" s="203">
        <v>0</v>
      </c>
      <c r="IM51" s="203">
        <v>0</v>
      </c>
      <c r="IN51" s="203">
        <v>0</v>
      </c>
      <c r="IO51" s="203">
        <v>0</v>
      </c>
      <c r="IP51" s="203">
        <v>0</v>
      </c>
      <c r="IQ51" s="203">
        <v>0</v>
      </c>
      <c r="IR51" s="203">
        <v>0</v>
      </c>
      <c r="IS51" s="203">
        <v>0</v>
      </c>
      <c r="IT51" s="203">
        <v>0</v>
      </c>
      <c r="IU51" s="203">
        <v>0</v>
      </c>
      <c r="IV51" s="200">
        <v>0</v>
      </c>
      <c r="IW51" s="201">
        <v>0</v>
      </c>
      <c r="IX51" s="201">
        <v>0</v>
      </c>
      <c r="IY51" s="201">
        <v>0</v>
      </c>
      <c r="IZ51" s="201">
        <v>0</v>
      </c>
      <c r="JA51" s="201">
        <v>0</v>
      </c>
      <c r="JB51" s="201">
        <v>0</v>
      </c>
      <c r="JC51" s="201">
        <v>0</v>
      </c>
      <c r="JD51" s="213" t="s">
        <v>234</v>
      </c>
      <c r="JE51" s="213">
        <v>0</v>
      </c>
      <c r="JF51" s="213">
        <v>0</v>
      </c>
      <c r="JG51" s="213">
        <v>0</v>
      </c>
      <c r="JH51" s="214">
        <v>0</v>
      </c>
      <c r="JI51" s="213">
        <v>0</v>
      </c>
      <c r="JJ51" s="213">
        <v>0</v>
      </c>
      <c r="JK51" s="213">
        <v>0</v>
      </c>
      <c r="JL51" s="213">
        <v>0</v>
      </c>
      <c r="JM51" s="213">
        <v>0</v>
      </c>
      <c r="JN51" s="213">
        <v>0</v>
      </c>
      <c r="JO51" s="213">
        <v>0</v>
      </c>
      <c r="JP51" s="213">
        <v>0</v>
      </c>
      <c r="JQ51" s="213">
        <v>0</v>
      </c>
      <c r="JR51" s="213">
        <v>0</v>
      </c>
      <c r="JS51" s="215">
        <v>0</v>
      </c>
      <c r="JT51" s="207"/>
      <c r="JU51" s="216">
        <f t="shared" si="2"/>
        <v>0</v>
      </c>
      <c r="JV51" s="217">
        <f t="shared" si="3"/>
        <v>0</v>
      </c>
    </row>
    <row r="52" spans="2:282">
      <c r="B52" s="198">
        <v>46</v>
      </c>
      <c r="C52" s="199" t="s">
        <v>38</v>
      </c>
      <c r="D52" s="200">
        <v>8.9649999999999999</v>
      </c>
      <c r="E52" s="201">
        <v>106.49</v>
      </c>
      <c r="F52" s="201">
        <v>9.4960000000000004</v>
      </c>
      <c r="G52" s="201">
        <v>11.82</v>
      </c>
      <c r="H52" s="201">
        <v>12.416</v>
      </c>
      <c r="I52" s="201">
        <v>10.891</v>
      </c>
      <c r="J52" s="201">
        <v>16.352</v>
      </c>
      <c r="K52" s="201">
        <v>16.581</v>
      </c>
      <c r="L52" s="201">
        <v>13.657999999999999</v>
      </c>
      <c r="M52" s="201">
        <v>13.035</v>
      </c>
      <c r="N52" s="201">
        <v>13.195</v>
      </c>
      <c r="O52" s="202">
        <v>5.2480000000000002</v>
      </c>
      <c r="P52" s="200">
        <v>11.323</v>
      </c>
      <c r="Q52" s="201">
        <v>5.15</v>
      </c>
      <c r="R52" s="201">
        <v>4.6340000000000003</v>
      </c>
      <c r="S52" s="201">
        <v>9.8610000000000007</v>
      </c>
      <c r="T52" s="201">
        <v>14.664999999999999</v>
      </c>
      <c r="U52" s="201">
        <v>11.356</v>
      </c>
      <c r="V52" s="201">
        <v>12.515000000000001</v>
      </c>
      <c r="W52" s="201">
        <v>5.4320000000000004</v>
      </c>
      <c r="X52" s="201">
        <v>6.625</v>
      </c>
      <c r="Y52" s="201">
        <v>8.8740000000000006</v>
      </c>
      <c r="Z52" s="203">
        <v>7.1619999999999999</v>
      </c>
      <c r="AA52" s="202">
        <v>6.343</v>
      </c>
      <c r="AB52" s="200">
        <v>6.3230000000000004</v>
      </c>
      <c r="AC52" s="203">
        <v>3.992</v>
      </c>
      <c r="AD52" s="203">
        <v>16.978000000000002</v>
      </c>
      <c r="AE52" s="203">
        <v>12.795999999999999</v>
      </c>
      <c r="AF52" s="203">
        <v>15.268000000000001</v>
      </c>
      <c r="AG52" s="203">
        <v>21.341999999999999</v>
      </c>
      <c r="AH52" s="203">
        <v>15.522</v>
      </c>
      <c r="AI52" s="203">
        <v>17.141999999999999</v>
      </c>
      <c r="AJ52" s="203">
        <v>19.013000000000002</v>
      </c>
      <c r="AK52" s="203">
        <v>19.765000000000001</v>
      </c>
      <c r="AL52" s="203">
        <v>8.0250000000000004</v>
      </c>
      <c r="AM52" s="202">
        <v>11.975</v>
      </c>
      <c r="AN52" s="200">
        <v>8.93</v>
      </c>
      <c r="AO52" s="203">
        <v>4.8639999999999999</v>
      </c>
      <c r="AP52" s="203">
        <v>18.87</v>
      </c>
      <c r="AQ52" s="203">
        <v>9.3160000000000007</v>
      </c>
      <c r="AR52" s="203">
        <v>4.4489999999999998</v>
      </c>
      <c r="AS52" s="203">
        <v>9.8260000000000005</v>
      </c>
      <c r="AT52" s="203">
        <v>22.16</v>
      </c>
      <c r="AU52" s="203">
        <v>41.527999999999999</v>
      </c>
      <c r="AV52" s="203">
        <v>4.0519999999999996</v>
      </c>
      <c r="AW52" s="203">
        <v>5.92</v>
      </c>
      <c r="AX52" s="203">
        <v>10.355</v>
      </c>
      <c r="AY52" s="202">
        <v>2.0150000000000001</v>
      </c>
      <c r="AZ52" s="200">
        <v>4.6230000000000002</v>
      </c>
      <c r="BA52" s="203">
        <v>2.0379999999999998</v>
      </c>
      <c r="BB52" s="203">
        <v>6.2850000000000001</v>
      </c>
      <c r="BC52" s="203">
        <v>8.52</v>
      </c>
      <c r="BD52" s="203">
        <v>7.9</v>
      </c>
      <c r="BE52" s="203">
        <v>6.5389999999999997</v>
      </c>
      <c r="BF52" s="203">
        <v>11.356</v>
      </c>
      <c r="BG52" s="203">
        <v>18.687999999999999</v>
      </c>
      <c r="BH52" s="203">
        <v>8.2349999999999994</v>
      </c>
      <c r="BI52" s="203">
        <v>9.01</v>
      </c>
      <c r="BJ52" s="203">
        <v>4.84</v>
      </c>
      <c r="BK52" s="202">
        <v>7.53</v>
      </c>
      <c r="BL52" s="200">
        <v>4.9249999999999998</v>
      </c>
      <c r="BM52" s="203">
        <v>4.05</v>
      </c>
      <c r="BN52" s="203">
        <v>5.8449999999999998</v>
      </c>
      <c r="BO52" s="203">
        <v>3.53</v>
      </c>
      <c r="BP52" s="203">
        <v>6.173</v>
      </c>
      <c r="BQ52" s="203">
        <v>8.49</v>
      </c>
      <c r="BR52" s="203">
        <v>7.7750000000000004</v>
      </c>
      <c r="BS52" s="203">
        <v>2.7149999999999999</v>
      </c>
      <c r="BT52" s="203">
        <v>5.95</v>
      </c>
      <c r="BU52" s="203">
        <v>5.1849999999999996</v>
      </c>
      <c r="BV52" s="203">
        <v>2.63</v>
      </c>
      <c r="BW52" s="202">
        <v>3.2749999999999999</v>
      </c>
      <c r="BX52" s="200">
        <v>3.53</v>
      </c>
      <c r="BY52" s="203">
        <v>3.9089999999999998</v>
      </c>
      <c r="BZ52" s="203">
        <v>3.4740000000000002</v>
      </c>
      <c r="CA52" s="203">
        <v>4.74</v>
      </c>
      <c r="CB52" s="203">
        <v>10.66</v>
      </c>
      <c r="CC52" s="203">
        <v>5.62</v>
      </c>
      <c r="CD52" s="203">
        <v>16.228999999999999</v>
      </c>
      <c r="CE52" s="203">
        <v>7.1260000000000003</v>
      </c>
      <c r="CF52" s="203">
        <v>7.6360000000000001</v>
      </c>
      <c r="CG52" s="203">
        <v>5.5350000000000001</v>
      </c>
      <c r="CH52" s="203">
        <v>5.7450000000000001</v>
      </c>
      <c r="CI52" s="202">
        <v>6.085</v>
      </c>
      <c r="CJ52" s="200">
        <v>5.07</v>
      </c>
      <c r="CK52" s="203">
        <v>3.3250000000000002</v>
      </c>
      <c r="CL52" s="203">
        <v>7.7850000000000001</v>
      </c>
      <c r="CM52" s="203">
        <v>9.7279999999999998</v>
      </c>
      <c r="CN52" s="203">
        <v>6.5</v>
      </c>
      <c r="CO52" s="203">
        <v>6.83</v>
      </c>
      <c r="CP52" s="203">
        <v>6.92</v>
      </c>
      <c r="CQ52" s="203">
        <v>8.2270000000000003</v>
      </c>
      <c r="CR52" s="203">
        <v>4.0339999999999998</v>
      </c>
      <c r="CS52" s="203">
        <v>3.3490000000000002</v>
      </c>
      <c r="CT52" s="203">
        <v>5.05</v>
      </c>
      <c r="CU52" s="202">
        <v>7.46</v>
      </c>
      <c r="CV52" s="200">
        <v>4.13</v>
      </c>
      <c r="CW52" s="203">
        <v>2</v>
      </c>
      <c r="CX52" s="203">
        <v>4.3499999999999996</v>
      </c>
      <c r="CY52" s="203">
        <v>6.18</v>
      </c>
      <c r="CZ52" s="203">
        <v>5.4009999999999998</v>
      </c>
      <c r="DA52" s="203">
        <v>2.4649999999999999</v>
      </c>
      <c r="DB52" s="203">
        <v>2.5950000000000002</v>
      </c>
      <c r="DC52" s="203">
        <v>7.7</v>
      </c>
      <c r="DD52" s="203">
        <v>4.1349999999999998</v>
      </c>
      <c r="DE52" s="203">
        <v>3.6640000000000001</v>
      </c>
      <c r="DF52" s="203">
        <v>2.0649999999999999</v>
      </c>
      <c r="DG52" s="202">
        <v>2.4350000000000001</v>
      </c>
      <c r="DH52" s="200">
        <v>4.0250000000000004</v>
      </c>
      <c r="DI52" s="203">
        <v>3.85</v>
      </c>
      <c r="DJ52" s="203">
        <v>3.1749999999999998</v>
      </c>
      <c r="DK52" s="203">
        <v>2.19</v>
      </c>
      <c r="DL52" s="203">
        <v>2.0499999999999998</v>
      </c>
      <c r="DM52" s="203">
        <v>4.2450000000000001</v>
      </c>
      <c r="DN52" s="203">
        <v>1.5649999999999999</v>
      </c>
      <c r="DO52" s="203">
        <v>3.887</v>
      </c>
      <c r="DP52" s="203">
        <v>1.595</v>
      </c>
      <c r="DQ52" s="203">
        <v>1.645</v>
      </c>
      <c r="DR52" s="203">
        <v>1.95</v>
      </c>
      <c r="DS52" s="202">
        <v>3.71</v>
      </c>
      <c r="DT52" s="200">
        <v>1.5349999999999999</v>
      </c>
      <c r="DU52" s="203">
        <v>2.0449999999999999</v>
      </c>
      <c r="DV52" s="203">
        <v>1.71</v>
      </c>
      <c r="DW52" s="203">
        <v>4.2050000000000001</v>
      </c>
      <c r="DX52" s="203">
        <v>1.45</v>
      </c>
      <c r="DY52" s="203">
        <v>1.9550000000000001</v>
      </c>
      <c r="DZ52" s="203">
        <v>4.415</v>
      </c>
      <c r="EA52" s="203">
        <v>4</v>
      </c>
      <c r="EB52" s="203">
        <v>4.3090000000000002</v>
      </c>
      <c r="EC52" s="203">
        <v>1.675</v>
      </c>
      <c r="ED52" s="203">
        <v>2.4</v>
      </c>
      <c r="EE52" s="202">
        <v>2.37</v>
      </c>
      <c r="EF52" s="200">
        <v>2.8050000000000002</v>
      </c>
      <c r="EG52" s="203">
        <v>4.26</v>
      </c>
      <c r="EH52" s="203">
        <v>3.355</v>
      </c>
      <c r="EI52" s="203">
        <v>4.0949999999999998</v>
      </c>
      <c r="EJ52" s="203">
        <v>4.6550000000000002</v>
      </c>
      <c r="EK52" s="203">
        <v>4.2</v>
      </c>
      <c r="EL52" s="203">
        <v>7.44</v>
      </c>
      <c r="EM52" s="203">
        <v>17.053000000000001</v>
      </c>
      <c r="EN52" s="203">
        <v>1.9450000000000001</v>
      </c>
      <c r="EO52" s="203">
        <v>2.81</v>
      </c>
      <c r="EP52" s="203">
        <v>7.4989999999999997</v>
      </c>
      <c r="EQ52" s="202">
        <v>1.6479999999999999</v>
      </c>
      <c r="ER52" s="200">
        <v>2.95</v>
      </c>
      <c r="ES52" s="203">
        <v>3.125</v>
      </c>
      <c r="ET52" s="203">
        <v>30.181999999999999</v>
      </c>
      <c r="EU52" s="203">
        <v>5.1079999999999997</v>
      </c>
      <c r="EV52" s="203">
        <v>3.6930000000000001</v>
      </c>
      <c r="EW52" s="203">
        <v>3.665</v>
      </c>
      <c r="EX52" s="203">
        <v>2.415</v>
      </c>
      <c r="EY52" s="203">
        <v>0.7</v>
      </c>
      <c r="EZ52" s="203">
        <v>2.855</v>
      </c>
      <c r="FA52" s="203">
        <v>1.1200000000000001</v>
      </c>
      <c r="FB52" s="203">
        <v>2.65</v>
      </c>
      <c r="FC52" s="202">
        <v>1.51</v>
      </c>
      <c r="FD52" s="200">
        <v>2.0049999999999999</v>
      </c>
      <c r="FE52" s="203">
        <v>1.534</v>
      </c>
      <c r="FF52" s="203">
        <v>1.613</v>
      </c>
      <c r="FG52" s="203">
        <v>4.8109999999999999</v>
      </c>
      <c r="FH52" s="203">
        <v>2.4550000000000001</v>
      </c>
      <c r="FI52" s="203">
        <v>3.5350000000000001</v>
      </c>
      <c r="FJ52" s="203">
        <v>3.169</v>
      </c>
      <c r="FK52" s="203">
        <v>3.7090000000000001</v>
      </c>
      <c r="FL52" s="203">
        <v>5.944</v>
      </c>
      <c r="FM52" s="203">
        <v>3.1819999999999999</v>
      </c>
      <c r="FN52" s="203">
        <v>8.9860000000000007</v>
      </c>
      <c r="FO52" s="202">
        <v>2.532</v>
      </c>
      <c r="FP52" s="200">
        <v>2.4860000000000002</v>
      </c>
      <c r="FQ52" s="203">
        <v>1.8009999999999999</v>
      </c>
      <c r="FR52" s="203">
        <v>3.2290000000000001</v>
      </c>
      <c r="FS52" s="203">
        <v>4.5650000000000004</v>
      </c>
      <c r="FT52" s="203">
        <v>4.415</v>
      </c>
      <c r="FU52" s="203">
        <v>5.5289999999999999</v>
      </c>
      <c r="FV52" s="203">
        <v>3.4289999999999998</v>
      </c>
      <c r="FW52" s="203">
        <v>1.4530000000000001</v>
      </c>
      <c r="FX52" s="203">
        <v>2.1619999999999999</v>
      </c>
      <c r="FY52" s="203">
        <v>1.3560000000000001</v>
      </c>
      <c r="FZ52" s="203">
        <v>8.1310000000000002</v>
      </c>
      <c r="GA52" s="202">
        <v>2.3290000000000002</v>
      </c>
      <c r="GB52" s="200">
        <v>1.7689999999999999</v>
      </c>
      <c r="GC52" s="203">
        <v>1.3180000000000001</v>
      </c>
      <c r="GD52" s="203">
        <v>6.6379999999999999</v>
      </c>
      <c r="GE52" s="203">
        <v>4.1349999999999998</v>
      </c>
      <c r="GF52" s="203">
        <v>10.442</v>
      </c>
      <c r="GG52" s="203">
        <v>6.3490000000000002</v>
      </c>
      <c r="GH52" s="203">
        <v>2.456</v>
      </c>
      <c r="GI52" s="203">
        <v>5.2759999999999998</v>
      </c>
      <c r="GJ52" s="203">
        <v>4.68</v>
      </c>
      <c r="GK52" s="203">
        <v>3.3239999999999998</v>
      </c>
      <c r="GL52" s="203">
        <v>2.1459999999999999</v>
      </c>
      <c r="GM52" s="202">
        <v>4.1100000000000003</v>
      </c>
      <c r="GN52" s="200">
        <v>3.7589999999999999</v>
      </c>
      <c r="GO52" s="203">
        <v>1.3109999999999999</v>
      </c>
      <c r="GP52" s="203">
        <v>7.694</v>
      </c>
      <c r="GQ52" s="203">
        <v>6.9119999999999999</v>
      </c>
      <c r="GR52" s="203">
        <v>3.2229999999999999</v>
      </c>
      <c r="GS52" s="203">
        <v>4.3929999999999998</v>
      </c>
      <c r="GT52" s="203">
        <v>6.9790000000000001</v>
      </c>
      <c r="GU52" s="203">
        <v>7.3789999999999996</v>
      </c>
      <c r="GV52" s="203">
        <v>17.277999999999999</v>
      </c>
      <c r="GW52" s="203">
        <v>3.3359999999999999</v>
      </c>
      <c r="GX52" s="203">
        <v>1.2509999999999999</v>
      </c>
      <c r="GY52" s="203">
        <v>1.087</v>
      </c>
      <c r="GZ52" s="200">
        <v>1.4790000000000001</v>
      </c>
      <c r="HA52" s="203">
        <v>0.50700000000000001</v>
      </c>
      <c r="HB52" s="203">
        <v>4.0720000000000001</v>
      </c>
      <c r="HC52" s="203">
        <v>7.7590000000000003</v>
      </c>
      <c r="HD52" s="203">
        <v>10.592000000000001</v>
      </c>
      <c r="HE52" s="203">
        <v>7.7850000000000001</v>
      </c>
      <c r="HF52" s="203">
        <v>3.1440000000000001</v>
      </c>
      <c r="HG52" s="203">
        <v>5.7060000000000004</v>
      </c>
      <c r="HH52" s="203">
        <v>4.5350000000000001</v>
      </c>
      <c r="HI52" s="203">
        <v>5.0270000000000001</v>
      </c>
      <c r="HJ52" s="203">
        <v>2.1739999999999999</v>
      </c>
      <c r="HK52" s="203">
        <v>2.17</v>
      </c>
      <c r="HL52" s="200">
        <v>1.05</v>
      </c>
      <c r="HM52" s="203">
        <v>0.27</v>
      </c>
      <c r="HN52" s="203">
        <v>3.5</v>
      </c>
      <c r="HO52" s="203">
        <v>0</v>
      </c>
      <c r="HP52" s="203">
        <v>0</v>
      </c>
      <c r="HQ52" s="203">
        <v>0.4</v>
      </c>
      <c r="HR52" s="203">
        <v>7.0119299999999996</v>
      </c>
      <c r="HS52" s="203">
        <v>0</v>
      </c>
      <c r="HT52" s="203">
        <v>0</v>
      </c>
      <c r="HU52" s="203">
        <v>0</v>
      </c>
      <c r="HV52" s="203">
        <v>0</v>
      </c>
      <c r="HW52" s="203">
        <v>0</v>
      </c>
      <c r="HX52" s="200">
        <v>0</v>
      </c>
      <c r="HY52" s="203">
        <v>5.0925000000000002</v>
      </c>
      <c r="HZ52" s="203">
        <v>7.9703999999999997</v>
      </c>
      <c r="IA52" s="203">
        <v>5.7477999999999998</v>
      </c>
      <c r="IB52" s="203">
        <v>7.5833000000000004</v>
      </c>
      <c r="IC52" s="203">
        <v>7.0533000000000001</v>
      </c>
      <c r="ID52" s="203">
        <v>3.66</v>
      </c>
      <c r="IE52" s="203">
        <v>5.21</v>
      </c>
      <c r="IF52" s="203">
        <v>12.2355</v>
      </c>
      <c r="IG52" s="203">
        <v>5.9535</v>
      </c>
      <c r="IH52" s="203">
        <v>5.2930100000000007</v>
      </c>
      <c r="II52" s="203">
        <v>7.7619999999999996</v>
      </c>
      <c r="IJ52" s="200">
        <v>3.0829800000000001</v>
      </c>
      <c r="IK52" s="203">
        <v>7.1479999999999997</v>
      </c>
      <c r="IL52" s="203">
        <v>3.66262</v>
      </c>
      <c r="IM52" s="203">
        <v>9.5190000000000001</v>
      </c>
      <c r="IN52" s="203">
        <v>16.6296</v>
      </c>
      <c r="IO52" s="203">
        <v>13.010299999999999</v>
      </c>
      <c r="IP52" s="203">
        <v>17.0243</v>
      </c>
      <c r="IQ52" s="203">
        <v>20.027999999999999</v>
      </c>
      <c r="IR52" s="203">
        <v>24.344000000000001</v>
      </c>
      <c r="IS52" s="203">
        <v>12.622</v>
      </c>
      <c r="IT52" s="203">
        <v>25.727</v>
      </c>
      <c r="IU52" s="203">
        <v>9.2289999999999992</v>
      </c>
      <c r="IV52" s="200">
        <v>7.1480999999999995</v>
      </c>
      <c r="IW52" s="201">
        <v>5.1241500000000002</v>
      </c>
      <c r="IX52" s="201">
        <v>8.3510000000000009</v>
      </c>
      <c r="IY52" s="201">
        <v>7.0268000000000006</v>
      </c>
      <c r="IZ52" s="201">
        <v>5.1298000000000004</v>
      </c>
      <c r="JA52" s="201">
        <v>12.6</v>
      </c>
      <c r="JB52" s="201">
        <v>7</v>
      </c>
      <c r="JC52" s="201">
        <v>7.5</v>
      </c>
      <c r="JD52" s="213">
        <v>6.8723999999999998</v>
      </c>
      <c r="JE52" s="213">
        <v>7.4</v>
      </c>
      <c r="JF52" s="213">
        <v>20.172699999999999</v>
      </c>
      <c r="JG52" s="213">
        <v>7.4102700000000006</v>
      </c>
      <c r="JH52" s="214">
        <v>5</v>
      </c>
      <c r="JI52" s="213">
        <v>5.6292999999999997</v>
      </c>
      <c r="JJ52" s="213">
        <v>5.3564999999999996</v>
      </c>
      <c r="JK52" s="213">
        <v>9.8532199999999985</v>
      </c>
      <c r="JL52" s="213">
        <v>10.860400000000002</v>
      </c>
      <c r="JM52" s="213">
        <v>3.9965000000000002</v>
      </c>
      <c r="JN52" s="213">
        <v>10.460700000000001</v>
      </c>
      <c r="JO52" s="213">
        <v>11.1988</v>
      </c>
      <c r="JP52" s="213">
        <v>5.9621300000000002</v>
      </c>
      <c r="JQ52" s="213">
        <v>8.6889399999999988</v>
      </c>
      <c r="JR52" s="213">
        <v>5.9162400000000002</v>
      </c>
      <c r="JS52" s="215">
        <v>3.298</v>
      </c>
      <c r="JT52" s="207"/>
      <c r="JU52" s="216">
        <f t="shared" si="2"/>
        <v>-44.255135018187232</v>
      </c>
      <c r="JV52" s="217">
        <f t="shared" si="3"/>
        <v>-55.494199266693386</v>
      </c>
    </row>
    <row r="53" spans="2:282">
      <c r="B53" s="198">
        <v>47</v>
      </c>
      <c r="C53" s="199" t="s">
        <v>39</v>
      </c>
      <c r="D53" s="200">
        <v>0</v>
      </c>
      <c r="E53" s="201">
        <v>0</v>
      </c>
      <c r="F53" s="201">
        <v>0</v>
      </c>
      <c r="G53" s="201">
        <v>0</v>
      </c>
      <c r="H53" s="201">
        <v>0.11</v>
      </c>
      <c r="I53" s="201">
        <v>0</v>
      </c>
      <c r="J53" s="201">
        <v>0</v>
      </c>
      <c r="K53" s="201">
        <v>0</v>
      </c>
      <c r="L53" s="201">
        <v>0</v>
      </c>
      <c r="M53" s="201">
        <v>0</v>
      </c>
      <c r="N53" s="201">
        <v>0</v>
      </c>
      <c r="O53" s="202">
        <v>0</v>
      </c>
      <c r="P53" s="200">
        <v>0</v>
      </c>
      <c r="Q53" s="201">
        <v>0</v>
      </c>
      <c r="R53" s="201">
        <v>0</v>
      </c>
      <c r="S53" s="201">
        <v>0</v>
      </c>
      <c r="T53" s="201">
        <v>0</v>
      </c>
      <c r="U53" s="201">
        <v>0</v>
      </c>
      <c r="V53" s="201">
        <v>0</v>
      </c>
      <c r="W53" s="201">
        <v>0.05</v>
      </c>
      <c r="X53" s="201">
        <v>0</v>
      </c>
      <c r="Y53" s="201">
        <v>0</v>
      </c>
      <c r="Z53" s="203">
        <v>0</v>
      </c>
      <c r="AA53" s="202">
        <v>0</v>
      </c>
      <c r="AB53" s="200">
        <v>0</v>
      </c>
      <c r="AC53" s="203">
        <v>0</v>
      </c>
      <c r="AD53" s="203">
        <v>0</v>
      </c>
      <c r="AE53" s="203">
        <v>0</v>
      </c>
      <c r="AF53" s="203">
        <v>0</v>
      </c>
      <c r="AG53" s="203">
        <v>6.5000000000000002E-2</v>
      </c>
      <c r="AH53" s="203">
        <v>0</v>
      </c>
      <c r="AI53" s="203">
        <v>0</v>
      </c>
      <c r="AJ53" s="203">
        <v>0</v>
      </c>
      <c r="AK53" s="203">
        <v>0</v>
      </c>
      <c r="AL53" s="203">
        <v>0</v>
      </c>
      <c r="AM53" s="202">
        <v>0</v>
      </c>
      <c r="AN53" s="200">
        <v>0</v>
      </c>
      <c r="AO53" s="203">
        <v>0</v>
      </c>
      <c r="AP53" s="203">
        <v>0</v>
      </c>
      <c r="AQ53" s="203">
        <v>3.944</v>
      </c>
      <c r="AR53" s="203">
        <v>0</v>
      </c>
      <c r="AS53" s="203">
        <v>0</v>
      </c>
      <c r="AT53" s="203">
        <v>0</v>
      </c>
      <c r="AU53" s="203">
        <v>0</v>
      </c>
      <c r="AV53" s="203">
        <v>0</v>
      </c>
      <c r="AW53" s="203">
        <v>0</v>
      </c>
      <c r="AX53" s="203">
        <v>0</v>
      </c>
      <c r="AY53" s="202">
        <v>0</v>
      </c>
      <c r="AZ53" s="200">
        <v>0</v>
      </c>
      <c r="BA53" s="203">
        <v>0</v>
      </c>
      <c r="BB53" s="203">
        <v>0</v>
      </c>
      <c r="BC53" s="203">
        <v>0</v>
      </c>
      <c r="BD53" s="203">
        <v>0</v>
      </c>
      <c r="BE53" s="203">
        <v>0</v>
      </c>
      <c r="BF53" s="203">
        <v>0</v>
      </c>
      <c r="BG53" s="203">
        <v>0</v>
      </c>
      <c r="BH53" s="203">
        <v>0</v>
      </c>
      <c r="BI53" s="203">
        <v>0</v>
      </c>
      <c r="BJ53" s="203">
        <v>0</v>
      </c>
      <c r="BK53" s="202">
        <v>0</v>
      </c>
      <c r="BL53" s="200">
        <v>0</v>
      </c>
      <c r="BM53" s="203">
        <v>0</v>
      </c>
      <c r="BN53" s="203">
        <v>0</v>
      </c>
      <c r="BO53" s="203">
        <v>0</v>
      </c>
      <c r="BP53" s="203">
        <v>0</v>
      </c>
      <c r="BQ53" s="203">
        <v>0</v>
      </c>
      <c r="BR53" s="203">
        <v>0</v>
      </c>
      <c r="BS53" s="203">
        <v>0</v>
      </c>
      <c r="BT53" s="203">
        <v>0</v>
      </c>
      <c r="BU53" s="203">
        <v>0</v>
      </c>
      <c r="BV53" s="203">
        <v>0</v>
      </c>
      <c r="BW53" s="202">
        <v>0</v>
      </c>
      <c r="BX53" s="200">
        <v>0</v>
      </c>
      <c r="BY53" s="203">
        <v>0</v>
      </c>
      <c r="BZ53" s="203">
        <v>0</v>
      </c>
      <c r="CA53" s="203">
        <v>0</v>
      </c>
      <c r="CB53" s="203">
        <v>0</v>
      </c>
      <c r="CC53" s="203">
        <v>0</v>
      </c>
      <c r="CD53" s="203">
        <v>0</v>
      </c>
      <c r="CE53" s="203">
        <v>0</v>
      </c>
      <c r="CF53" s="203">
        <v>0</v>
      </c>
      <c r="CG53" s="203">
        <v>0</v>
      </c>
      <c r="CH53" s="203">
        <v>0</v>
      </c>
      <c r="CI53" s="202">
        <v>0</v>
      </c>
      <c r="CJ53" s="200">
        <v>0</v>
      </c>
      <c r="CK53" s="203">
        <v>0</v>
      </c>
      <c r="CL53" s="203">
        <v>0</v>
      </c>
      <c r="CM53" s="203">
        <v>0</v>
      </c>
      <c r="CN53" s="203">
        <v>0</v>
      </c>
      <c r="CO53" s="203">
        <v>0</v>
      </c>
      <c r="CP53" s="203">
        <v>0</v>
      </c>
      <c r="CQ53" s="203">
        <v>0</v>
      </c>
      <c r="CR53" s="203">
        <v>0</v>
      </c>
      <c r="CS53" s="203">
        <v>0</v>
      </c>
      <c r="CT53" s="203">
        <v>0</v>
      </c>
      <c r="CU53" s="202">
        <v>0</v>
      </c>
      <c r="CV53" s="200">
        <v>0</v>
      </c>
      <c r="CW53" s="203">
        <v>0</v>
      </c>
      <c r="CX53" s="203">
        <v>0</v>
      </c>
      <c r="CY53" s="203">
        <v>0</v>
      </c>
      <c r="CZ53" s="203">
        <v>0</v>
      </c>
      <c r="DA53" s="203">
        <v>0</v>
      </c>
      <c r="DB53" s="203">
        <v>0</v>
      </c>
      <c r="DC53" s="203">
        <v>0</v>
      </c>
      <c r="DD53" s="203">
        <v>0</v>
      </c>
      <c r="DE53" s="203">
        <v>0</v>
      </c>
      <c r="DF53" s="203">
        <v>0</v>
      </c>
      <c r="DG53" s="202">
        <v>0</v>
      </c>
      <c r="DH53" s="200">
        <v>0</v>
      </c>
      <c r="DI53" s="203">
        <v>0</v>
      </c>
      <c r="DJ53" s="203">
        <v>0</v>
      </c>
      <c r="DK53" s="203">
        <v>0</v>
      </c>
      <c r="DL53" s="203">
        <v>0</v>
      </c>
      <c r="DM53" s="203">
        <v>0</v>
      </c>
      <c r="DN53" s="203">
        <v>0</v>
      </c>
      <c r="DO53" s="203">
        <v>0</v>
      </c>
      <c r="DP53" s="203">
        <v>0</v>
      </c>
      <c r="DQ53" s="203">
        <v>0</v>
      </c>
      <c r="DR53" s="203">
        <v>0</v>
      </c>
      <c r="DS53" s="202">
        <v>0</v>
      </c>
      <c r="DT53" s="200">
        <v>0</v>
      </c>
      <c r="DU53" s="203">
        <v>0</v>
      </c>
      <c r="DV53" s="203">
        <v>0</v>
      </c>
      <c r="DW53" s="203">
        <v>0</v>
      </c>
      <c r="DX53" s="203">
        <v>0</v>
      </c>
      <c r="DY53" s="203">
        <v>0</v>
      </c>
      <c r="DZ53" s="203">
        <v>0</v>
      </c>
      <c r="EA53" s="203">
        <v>0</v>
      </c>
      <c r="EB53" s="203">
        <v>0</v>
      </c>
      <c r="EC53" s="203">
        <v>0</v>
      </c>
      <c r="ED53" s="203">
        <v>0</v>
      </c>
      <c r="EE53" s="202">
        <v>0</v>
      </c>
      <c r="EF53" s="200">
        <v>0</v>
      </c>
      <c r="EG53" s="203">
        <v>0</v>
      </c>
      <c r="EH53" s="203">
        <v>0.1</v>
      </c>
      <c r="EI53" s="203">
        <v>0</v>
      </c>
      <c r="EJ53" s="203">
        <v>0</v>
      </c>
      <c r="EK53" s="203">
        <v>0</v>
      </c>
      <c r="EL53" s="203">
        <v>0</v>
      </c>
      <c r="EM53" s="203">
        <v>0</v>
      </c>
      <c r="EN53" s="203">
        <v>0</v>
      </c>
      <c r="EO53" s="203">
        <v>0</v>
      </c>
      <c r="EP53" s="203">
        <v>0</v>
      </c>
      <c r="EQ53" s="202">
        <v>0</v>
      </c>
      <c r="ER53" s="200">
        <v>0</v>
      </c>
      <c r="ES53" s="203">
        <v>0</v>
      </c>
      <c r="ET53" s="203">
        <v>0</v>
      </c>
      <c r="EU53" s="203">
        <v>0</v>
      </c>
      <c r="EV53" s="203">
        <v>0</v>
      </c>
      <c r="EW53" s="203">
        <v>0</v>
      </c>
      <c r="EX53" s="203">
        <v>0</v>
      </c>
      <c r="EY53" s="203">
        <v>0</v>
      </c>
      <c r="EZ53" s="203">
        <v>0</v>
      </c>
      <c r="FA53" s="203">
        <v>0</v>
      </c>
      <c r="FB53" s="203">
        <v>0</v>
      </c>
      <c r="FC53" s="202">
        <v>0</v>
      </c>
      <c r="FD53" s="200">
        <v>0</v>
      </c>
      <c r="FE53" s="203">
        <v>0</v>
      </c>
      <c r="FF53" s="203">
        <v>0</v>
      </c>
      <c r="FG53" s="203">
        <v>0</v>
      </c>
      <c r="FH53" s="203">
        <v>0</v>
      </c>
      <c r="FI53" s="203">
        <v>0</v>
      </c>
      <c r="FJ53" s="203">
        <v>0</v>
      </c>
      <c r="FK53" s="203">
        <v>0.39300000000000002</v>
      </c>
      <c r="FL53" s="203">
        <v>0</v>
      </c>
      <c r="FM53" s="203">
        <v>0</v>
      </c>
      <c r="FN53" s="203">
        <v>0</v>
      </c>
      <c r="FO53" s="202">
        <v>0</v>
      </c>
      <c r="FP53" s="200">
        <v>0</v>
      </c>
      <c r="FQ53" s="203">
        <v>0.06</v>
      </c>
      <c r="FR53" s="203">
        <v>0</v>
      </c>
      <c r="FS53" s="203">
        <v>0</v>
      </c>
      <c r="FT53" s="203">
        <v>0</v>
      </c>
      <c r="FU53" s="203">
        <v>0</v>
      </c>
      <c r="FV53" s="203">
        <v>6.5000000000000002E-2</v>
      </c>
      <c r="FW53" s="203">
        <v>0</v>
      </c>
      <c r="FX53" s="203">
        <v>0</v>
      </c>
      <c r="FY53" s="203">
        <v>0.06</v>
      </c>
      <c r="FZ53" s="203">
        <v>0.25900000000000001</v>
      </c>
      <c r="GA53" s="202">
        <v>0</v>
      </c>
      <c r="GB53" s="200">
        <v>0</v>
      </c>
      <c r="GC53" s="203">
        <v>0</v>
      </c>
      <c r="GD53" s="203">
        <v>0</v>
      </c>
      <c r="GE53" s="203">
        <v>5.0000000000000001E-3</v>
      </c>
      <c r="GF53" s="203">
        <v>0.04</v>
      </c>
      <c r="GG53" s="203">
        <v>3.556</v>
      </c>
      <c r="GH53" s="203">
        <v>0</v>
      </c>
      <c r="GI53" s="203">
        <v>0</v>
      </c>
      <c r="GJ53" s="203">
        <v>9.9000000000000005E-2</v>
      </c>
      <c r="GK53" s="203">
        <v>0</v>
      </c>
      <c r="GL53" s="203">
        <v>0</v>
      </c>
      <c r="GM53" s="202">
        <v>0</v>
      </c>
      <c r="GN53" s="200">
        <v>0</v>
      </c>
      <c r="GO53" s="203">
        <v>0.05</v>
      </c>
      <c r="GP53" s="203">
        <v>0</v>
      </c>
      <c r="GQ53" s="203">
        <v>0</v>
      </c>
      <c r="GR53" s="203">
        <v>0</v>
      </c>
      <c r="GS53" s="203">
        <v>0</v>
      </c>
      <c r="GT53" s="203">
        <v>0</v>
      </c>
      <c r="GU53" s="203">
        <v>0</v>
      </c>
      <c r="GV53" s="203">
        <v>0</v>
      </c>
      <c r="GW53" s="203">
        <v>0</v>
      </c>
      <c r="GX53" s="203">
        <v>0</v>
      </c>
      <c r="GY53" s="203">
        <v>0</v>
      </c>
      <c r="GZ53" s="200">
        <v>0</v>
      </c>
      <c r="HA53" s="203">
        <v>0</v>
      </c>
      <c r="HB53" s="203">
        <v>0</v>
      </c>
      <c r="HC53" s="203">
        <v>0</v>
      </c>
      <c r="HD53" s="203">
        <v>0</v>
      </c>
      <c r="HE53" s="203">
        <v>0</v>
      </c>
      <c r="HF53" s="203">
        <v>0</v>
      </c>
      <c r="HG53" s="203">
        <v>0</v>
      </c>
      <c r="HH53" s="203">
        <v>5.5E-2</v>
      </c>
      <c r="HI53" s="203">
        <v>0</v>
      </c>
      <c r="HJ53" s="203">
        <v>0</v>
      </c>
      <c r="HK53" s="203">
        <v>0</v>
      </c>
      <c r="HL53" s="200">
        <v>0</v>
      </c>
      <c r="HM53" s="203">
        <v>0</v>
      </c>
      <c r="HN53" s="203">
        <v>0</v>
      </c>
      <c r="HO53" s="203">
        <v>0</v>
      </c>
      <c r="HP53" s="203">
        <v>0</v>
      </c>
      <c r="HQ53" s="203">
        <v>0</v>
      </c>
      <c r="HR53" s="203">
        <v>0</v>
      </c>
      <c r="HS53" s="203">
        <v>0</v>
      </c>
      <c r="HT53" s="203">
        <v>0</v>
      </c>
      <c r="HU53" s="203">
        <v>0</v>
      </c>
      <c r="HV53" s="203">
        <v>0</v>
      </c>
      <c r="HW53" s="203">
        <v>0</v>
      </c>
      <c r="HX53" s="200">
        <v>0</v>
      </c>
      <c r="HY53" s="203">
        <v>0</v>
      </c>
      <c r="HZ53" s="203">
        <v>0</v>
      </c>
      <c r="IA53" s="203">
        <v>0</v>
      </c>
      <c r="IB53" s="203">
        <v>0</v>
      </c>
      <c r="IC53" s="203">
        <v>0</v>
      </c>
      <c r="ID53" s="203">
        <v>0</v>
      </c>
      <c r="IE53" s="203">
        <v>0</v>
      </c>
      <c r="IF53" s="203">
        <v>0</v>
      </c>
      <c r="IG53" s="203">
        <v>0</v>
      </c>
      <c r="IH53" s="203">
        <v>0</v>
      </c>
      <c r="II53" s="203">
        <v>0</v>
      </c>
      <c r="IJ53" s="200">
        <v>0</v>
      </c>
      <c r="IK53" s="203">
        <v>0</v>
      </c>
      <c r="IL53" s="203">
        <v>0</v>
      </c>
      <c r="IM53" s="203">
        <v>0</v>
      </c>
      <c r="IN53" s="203">
        <v>0</v>
      </c>
      <c r="IO53" s="203">
        <v>0</v>
      </c>
      <c r="IP53" s="203">
        <v>0</v>
      </c>
      <c r="IQ53" s="203">
        <v>0</v>
      </c>
      <c r="IR53" s="203">
        <v>0</v>
      </c>
      <c r="IS53" s="203">
        <v>0</v>
      </c>
      <c r="IT53" s="203">
        <v>0</v>
      </c>
      <c r="IU53" s="203">
        <v>0</v>
      </c>
      <c r="IV53" s="200">
        <v>0</v>
      </c>
      <c r="IW53" s="201">
        <v>0</v>
      </c>
      <c r="IX53" s="201">
        <v>0</v>
      </c>
      <c r="IY53" s="201">
        <v>0</v>
      </c>
      <c r="IZ53" s="201">
        <v>0</v>
      </c>
      <c r="JA53" s="201">
        <v>0</v>
      </c>
      <c r="JB53" s="201">
        <v>0</v>
      </c>
      <c r="JC53" s="201">
        <v>0</v>
      </c>
      <c r="JD53" s="213" t="s">
        <v>234</v>
      </c>
      <c r="JE53" s="213">
        <v>0</v>
      </c>
      <c r="JF53" s="213">
        <v>0</v>
      </c>
      <c r="JG53" s="213">
        <v>0</v>
      </c>
      <c r="JH53" s="214">
        <v>0</v>
      </c>
      <c r="JI53" s="213">
        <v>0</v>
      </c>
      <c r="JJ53" s="213">
        <v>0</v>
      </c>
      <c r="JK53" s="213">
        <v>0</v>
      </c>
      <c r="JL53" s="213">
        <v>0</v>
      </c>
      <c r="JM53" s="213">
        <v>0</v>
      </c>
      <c r="JN53" s="213">
        <v>0</v>
      </c>
      <c r="JO53" s="213">
        <v>0</v>
      </c>
      <c r="JP53" s="213">
        <v>0</v>
      </c>
      <c r="JQ53" s="213">
        <v>0</v>
      </c>
      <c r="JR53" s="213">
        <v>3.7099999999999998E-3</v>
      </c>
      <c r="JS53" s="215">
        <v>0</v>
      </c>
      <c r="JT53" s="207"/>
      <c r="JU53" s="216">
        <f t="shared" si="2"/>
        <v>-100</v>
      </c>
      <c r="JV53" s="217">
        <f t="shared" si="3"/>
        <v>0</v>
      </c>
    </row>
    <row r="54" spans="2:282">
      <c r="B54" s="198">
        <v>48</v>
      </c>
      <c r="C54" s="199" t="s">
        <v>40</v>
      </c>
      <c r="D54" s="200">
        <v>5.95</v>
      </c>
      <c r="E54" s="201">
        <v>0.997</v>
      </c>
      <c r="F54" s="201">
        <v>1.032</v>
      </c>
      <c r="G54" s="201">
        <v>1.6359999999999999</v>
      </c>
      <c r="H54" s="201">
        <v>0.81299999999999994</v>
      </c>
      <c r="I54" s="201">
        <v>2.1680000000000001</v>
      </c>
      <c r="J54" s="201">
        <v>4.4089999999999998</v>
      </c>
      <c r="K54" s="201">
        <v>4.0460000000000003</v>
      </c>
      <c r="L54" s="201">
        <v>4.2089999999999996</v>
      </c>
      <c r="M54" s="201">
        <v>3.4780000000000002</v>
      </c>
      <c r="N54" s="201">
        <v>2.1960000000000002</v>
      </c>
      <c r="O54" s="202">
        <v>1.2829999999999999</v>
      </c>
      <c r="P54" s="200">
        <v>3.512</v>
      </c>
      <c r="Q54" s="201">
        <v>5.5949999999999998</v>
      </c>
      <c r="R54" s="201">
        <v>6.3849999999999998</v>
      </c>
      <c r="S54" s="201">
        <v>18.04</v>
      </c>
      <c r="T54" s="201">
        <v>24.875</v>
      </c>
      <c r="U54" s="201">
        <v>2.7949999999999999</v>
      </c>
      <c r="V54" s="201">
        <v>6.2240000000000002</v>
      </c>
      <c r="W54" s="201">
        <v>3.722</v>
      </c>
      <c r="X54" s="201">
        <v>25.099</v>
      </c>
      <c r="Y54" s="201">
        <v>12.295999999999999</v>
      </c>
      <c r="Z54" s="203">
        <v>9.1679999999999993</v>
      </c>
      <c r="AA54" s="202">
        <v>7.0469999999999997</v>
      </c>
      <c r="AB54" s="200">
        <v>8.7669999999999995</v>
      </c>
      <c r="AC54" s="203">
        <v>2.7360000000000002</v>
      </c>
      <c r="AD54" s="203">
        <v>8.7680000000000007</v>
      </c>
      <c r="AE54" s="203">
        <v>2</v>
      </c>
      <c r="AF54" s="203">
        <v>14.09</v>
      </c>
      <c r="AG54" s="203">
        <v>11.313000000000001</v>
      </c>
      <c r="AH54" s="203">
        <v>7.1109999999999998</v>
      </c>
      <c r="AI54" s="203">
        <v>36.844000000000001</v>
      </c>
      <c r="AJ54" s="203">
        <v>5.92</v>
      </c>
      <c r="AK54" s="203">
        <v>2.0099999999999998</v>
      </c>
      <c r="AL54" s="203">
        <v>6.1779999999999999</v>
      </c>
      <c r="AM54" s="202">
        <v>10.939</v>
      </c>
      <c r="AN54" s="200">
        <v>3.24</v>
      </c>
      <c r="AO54" s="203">
        <v>3.7</v>
      </c>
      <c r="AP54" s="203">
        <v>0.93400000000000005</v>
      </c>
      <c r="AQ54" s="203">
        <v>5.0510000000000002</v>
      </c>
      <c r="AR54" s="203">
        <v>3.621</v>
      </c>
      <c r="AS54" s="203">
        <v>4.2679999999999998</v>
      </c>
      <c r="AT54" s="203">
        <v>1.901</v>
      </c>
      <c r="AU54" s="203">
        <v>4.3520000000000003</v>
      </c>
      <c r="AV54" s="203">
        <v>2.4500000000000002</v>
      </c>
      <c r="AW54" s="203">
        <v>8.2240000000000002</v>
      </c>
      <c r="AX54" s="203">
        <v>3.7290000000000001</v>
      </c>
      <c r="AY54" s="202">
        <v>4.4480000000000004</v>
      </c>
      <c r="AZ54" s="200">
        <v>10.981999999999999</v>
      </c>
      <c r="BA54" s="203">
        <v>0</v>
      </c>
      <c r="BB54" s="203">
        <v>5.0609999999999999</v>
      </c>
      <c r="BC54" s="203">
        <v>4.17</v>
      </c>
      <c r="BD54" s="203">
        <v>3.86</v>
      </c>
      <c r="BE54" s="203">
        <v>2.35</v>
      </c>
      <c r="BF54" s="203">
        <v>5.4649999999999999</v>
      </c>
      <c r="BG54" s="203">
        <v>8.7159999999999993</v>
      </c>
      <c r="BH54" s="203">
        <v>5.0380000000000003</v>
      </c>
      <c r="BI54" s="203">
        <v>3.8740000000000001</v>
      </c>
      <c r="BJ54" s="203">
        <v>7.9560000000000004</v>
      </c>
      <c r="BK54" s="202">
        <v>0</v>
      </c>
      <c r="BL54" s="200">
        <v>0.97199999999999998</v>
      </c>
      <c r="BM54" s="203">
        <v>6.5579999999999998</v>
      </c>
      <c r="BN54" s="203">
        <v>4.7789999999999999</v>
      </c>
      <c r="BO54" s="203">
        <v>6.5919999999999996</v>
      </c>
      <c r="BP54" s="203">
        <v>3.609</v>
      </c>
      <c r="BQ54" s="203">
        <v>8.1639999999999997</v>
      </c>
      <c r="BR54" s="203">
        <v>2.4300000000000002</v>
      </c>
      <c r="BS54" s="203">
        <v>1.651</v>
      </c>
      <c r="BT54" s="203">
        <v>1.7</v>
      </c>
      <c r="BU54" s="203">
        <v>10.715</v>
      </c>
      <c r="BV54" s="203">
        <v>6.0039999999999996</v>
      </c>
      <c r="BW54" s="202">
        <v>0</v>
      </c>
      <c r="BX54" s="200">
        <v>0.02</v>
      </c>
      <c r="BY54" s="203">
        <v>0.01</v>
      </c>
      <c r="BZ54" s="203">
        <v>9.5879999999999992</v>
      </c>
      <c r="CA54" s="203">
        <v>565.22900000000004</v>
      </c>
      <c r="CB54" s="203">
        <v>282.46800000000002</v>
      </c>
      <c r="CC54" s="203">
        <v>0</v>
      </c>
      <c r="CD54" s="203">
        <v>0.01</v>
      </c>
      <c r="CE54" s="203">
        <v>224.23099999999999</v>
      </c>
      <c r="CF54" s="203">
        <v>290.62299999999999</v>
      </c>
      <c r="CG54" s="203">
        <v>143.126</v>
      </c>
      <c r="CH54" s="203">
        <v>0.14899999999999999</v>
      </c>
      <c r="CI54" s="202">
        <v>5.0000000000000001E-3</v>
      </c>
      <c r="CJ54" s="200">
        <v>59.497</v>
      </c>
      <c r="CK54" s="203">
        <v>0.26600000000000001</v>
      </c>
      <c r="CL54" s="203">
        <v>0.57899999999999996</v>
      </c>
      <c r="CM54" s="203">
        <v>0.04</v>
      </c>
      <c r="CN54" s="203">
        <v>3.3620000000000001</v>
      </c>
      <c r="CO54" s="203">
        <v>0.5</v>
      </c>
      <c r="CP54" s="203">
        <v>0</v>
      </c>
      <c r="CQ54" s="203">
        <v>0.108</v>
      </c>
      <c r="CR54" s="203">
        <v>0</v>
      </c>
      <c r="CS54" s="203">
        <v>3.625</v>
      </c>
      <c r="CT54" s="203">
        <v>5.0000000000000001E-3</v>
      </c>
      <c r="CU54" s="202">
        <v>3.508</v>
      </c>
      <c r="CV54" s="200">
        <v>10.176</v>
      </c>
      <c r="CW54" s="203">
        <v>5.774</v>
      </c>
      <c r="CX54" s="203">
        <v>7.1710000000000003</v>
      </c>
      <c r="CY54" s="203">
        <v>0</v>
      </c>
      <c r="CZ54" s="203">
        <v>0</v>
      </c>
      <c r="DA54" s="203">
        <v>0.7</v>
      </c>
      <c r="DB54" s="203">
        <v>0.27500000000000002</v>
      </c>
      <c r="DC54" s="203">
        <v>3.1720000000000002</v>
      </c>
      <c r="DD54" s="203">
        <v>7.4349999999999996</v>
      </c>
      <c r="DE54" s="203">
        <v>3.8370000000000002</v>
      </c>
      <c r="DF54" s="203">
        <v>0.187</v>
      </c>
      <c r="DG54" s="202">
        <v>3.1240000000000001</v>
      </c>
      <c r="DH54" s="200">
        <v>0</v>
      </c>
      <c r="DI54" s="203">
        <v>0</v>
      </c>
      <c r="DJ54" s="203">
        <v>0.25</v>
      </c>
      <c r="DK54" s="203">
        <v>1.05</v>
      </c>
      <c r="DL54" s="203">
        <v>2.044</v>
      </c>
      <c r="DM54" s="203">
        <v>1.548</v>
      </c>
      <c r="DN54" s="203">
        <v>0.25</v>
      </c>
      <c r="DO54" s="203">
        <v>0</v>
      </c>
      <c r="DP54" s="203">
        <v>9.6000000000000002E-2</v>
      </c>
      <c r="DQ54" s="203">
        <v>0</v>
      </c>
      <c r="DR54" s="203">
        <v>0</v>
      </c>
      <c r="DS54" s="202">
        <v>0</v>
      </c>
      <c r="DT54" s="200">
        <v>0</v>
      </c>
      <c r="DU54" s="203">
        <v>0</v>
      </c>
      <c r="DV54" s="203">
        <v>2.5000000000000001E-2</v>
      </c>
      <c r="DW54" s="203">
        <v>0</v>
      </c>
      <c r="DX54" s="203">
        <v>0.2</v>
      </c>
      <c r="DY54" s="203">
        <v>8.9999999999999993E-3</v>
      </c>
      <c r="DZ54" s="203">
        <v>0</v>
      </c>
      <c r="EA54" s="203">
        <v>0.96199999999999997</v>
      </c>
      <c r="EB54" s="203">
        <v>0</v>
      </c>
      <c r="EC54" s="203">
        <v>2.323</v>
      </c>
      <c r="ED54" s="203">
        <v>0.06</v>
      </c>
      <c r="EE54" s="202">
        <v>1.55</v>
      </c>
      <c r="EF54" s="200">
        <v>0.126</v>
      </c>
      <c r="EG54" s="203">
        <v>0.45</v>
      </c>
      <c r="EH54" s="203">
        <v>0</v>
      </c>
      <c r="EI54" s="203">
        <v>2.58</v>
      </c>
      <c r="EJ54" s="203">
        <v>0.45</v>
      </c>
      <c r="EK54" s="203">
        <v>0.05</v>
      </c>
      <c r="EL54" s="203">
        <v>19.210999999999999</v>
      </c>
      <c r="EM54" s="203">
        <v>300.31900000000002</v>
      </c>
      <c r="EN54" s="203">
        <v>0</v>
      </c>
      <c r="EO54" s="203">
        <v>0.2</v>
      </c>
      <c r="EP54" s="203">
        <v>20.526</v>
      </c>
      <c r="EQ54" s="202">
        <v>0.3</v>
      </c>
      <c r="ER54" s="200">
        <v>0.05</v>
      </c>
      <c r="ES54" s="203">
        <v>14.481999999999999</v>
      </c>
      <c r="ET54" s="203">
        <v>3.2570000000000001</v>
      </c>
      <c r="EU54" s="203">
        <v>4.7539999999999996</v>
      </c>
      <c r="EV54" s="203">
        <v>0.20200000000000001</v>
      </c>
      <c r="EW54" s="203">
        <v>0</v>
      </c>
      <c r="EX54" s="203">
        <v>3.49</v>
      </c>
      <c r="EY54" s="203">
        <v>0.5</v>
      </c>
      <c r="EZ54" s="203">
        <v>2.9750000000000001</v>
      </c>
      <c r="FA54" s="203">
        <v>4.2240000000000002</v>
      </c>
      <c r="FB54" s="203">
        <v>10.74</v>
      </c>
      <c r="FC54" s="202">
        <v>0</v>
      </c>
      <c r="FD54" s="200">
        <v>0</v>
      </c>
      <c r="FE54" s="203">
        <v>8.0090000000000003</v>
      </c>
      <c r="FF54" s="203">
        <v>0.2</v>
      </c>
      <c r="FG54" s="203">
        <v>0.63900000000000001</v>
      </c>
      <c r="FH54" s="203">
        <v>0</v>
      </c>
      <c r="FI54" s="203">
        <v>4.2939999999999996</v>
      </c>
      <c r="FJ54" s="203">
        <v>0</v>
      </c>
      <c r="FK54" s="203">
        <v>2.145</v>
      </c>
      <c r="FL54" s="203">
        <v>1.996</v>
      </c>
      <c r="FM54" s="203">
        <v>0.31900000000000001</v>
      </c>
      <c r="FN54" s="203">
        <v>96.055000000000007</v>
      </c>
      <c r="FO54" s="202">
        <v>2.97</v>
      </c>
      <c r="FP54" s="200">
        <v>0.36</v>
      </c>
      <c r="FQ54" s="203">
        <v>1.1399999999999999</v>
      </c>
      <c r="FR54" s="203">
        <v>0.44800000000000001</v>
      </c>
      <c r="FS54" s="203">
        <v>0.6</v>
      </c>
      <c r="FT54" s="203">
        <v>4.2430000000000003</v>
      </c>
      <c r="FU54" s="203">
        <v>1.363</v>
      </c>
      <c r="FV54" s="203">
        <v>24.94</v>
      </c>
      <c r="FW54" s="203">
        <v>5.4480000000000004</v>
      </c>
      <c r="FX54" s="203">
        <v>0.01</v>
      </c>
      <c r="FY54" s="203">
        <v>5.1999999999999998E-2</v>
      </c>
      <c r="FZ54" s="203">
        <v>4.1239999999999997</v>
      </c>
      <c r="GA54" s="202">
        <v>0.82199999999999995</v>
      </c>
      <c r="GB54" s="200">
        <v>2.8000000000000001E-2</v>
      </c>
      <c r="GC54" s="203">
        <v>4.048</v>
      </c>
      <c r="GD54" s="203">
        <v>3.1389999999999998</v>
      </c>
      <c r="GE54" s="203">
        <v>0.28299999999999997</v>
      </c>
      <c r="GF54" s="203">
        <v>7.4820000000000002</v>
      </c>
      <c r="GG54" s="203">
        <v>9.2999999999999999E-2</v>
      </c>
      <c r="GH54" s="203">
        <v>2.6680000000000001</v>
      </c>
      <c r="GI54" s="203">
        <v>4.0789999999999997</v>
      </c>
      <c r="GJ54" s="203">
        <v>1.577</v>
      </c>
      <c r="GK54" s="203">
        <v>24.202999999999999</v>
      </c>
      <c r="GL54" s="203">
        <v>0.86599999999999999</v>
      </c>
      <c r="GM54" s="202">
        <v>0.47699999999999998</v>
      </c>
      <c r="GN54" s="200">
        <v>3.28</v>
      </c>
      <c r="GO54" s="203">
        <v>0.91300000000000003</v>
      </c>
      <c r="GP54" s="203">
        <v>11.394</v>
      </c>
      <c r="GQ54" s="203">
        <v>0</v>
      </c>
      <c r="GR54" s="203">
        <v>7.9820000000000002</v>
      </c>
      <c r="GS54" s="203">
        <v>5.7889999999999997</v>
      </c>
      <c r="GT54" s="203">
        <v>6.4660000000000002</v>
      </c>
      <c r="GU54" s="203">
        <v>13.305999999999999</v>
      </c>
      <c r="GV54" s="203">
        <v>13.861000000000001</v>
      </c>
      <c r="GW54" s="203">
        <v>7.718</v>
      </c>
      <c r="GX54" s="203">
        <v>3.7090000000000001</v>
      </c>
      <c r="GY54" s="203">
        <v>0.84299999999999997</v>
      </c>
      <c r="GZ54" s="200">
        <v>2.78</v>
      </c>
      <c r="HA54" s="203">
        <v>12.276999999999999</v>
      </c>
      <c r="HB54" s="203">
        <v>12.349</v>
      </c>
      <c r="HC54" s="203">
        <v>1.2849999999999999</v>
      </c>
      <c r="HD54" s="203">
        <v>2.4729999999999999</v>
      </c>
      <c r="HE54" s="203">
        <v>1.548</v>
      </c>
      <c r="HF54" s="203">
        <v>6.7919999999999998</v>
      </c>
      <c r="HG54" s="203">
        <v>9.7089999999999996</v>
      </c>
      <c r="HH54" s="203">
        <v>2.52</v>
      </c>
      <c r="HI54" s="203">
        <v>4.5469999999999997</v>
      </c>
      <c r="HJ54" s="203">
        <v>0</v>
      </c>
      <c r="HK54" s="203">
        <v>2.82</v>
      </c>
      <c r="HL54" s="200">
        <v>0</v>
      </c>
      <c r="HM54" s="203">
        <v>0</v>
      </c>
      <c r="HN54" s="203">
        <v>43.706249999999997</v>
      </c>
      <c r="HO54" s="203">
        <v>1.8577999999999999</v>
      </c>
      <c r="HP54" s="203">
        <v>0</v>
      </c>
      <c r="HQ54" s="203">
        <v>5.8779999999999999E-2</v>
      </c>
      <c r="HR54" s="203">
        <v>1.80793</v>
      </c>
      <c r="HS54" s="203">
        <v>2.4</v>
      </c>
      <c r="HT54" s="203">
        <v>0</v>
      </c>
      <c r="HU54" s="203">
        <v>2.96915</v>
      </c>
      <c r="HV54" s="203">
        <v>22.5</v>
      </c>
      <c r="HW54" s="203">
        <v>0</v>
      </c>
      <c r="HX54" s="200">
        <v>0</v>
      </c>
      <c r="HY54" s="203">
        <v>13.041589999999999</v>
      </c>
      <c r="HZ54" s="203">
        <v>0.19166000000000002</v>
      </c>
      <c r="IA54" s="203">
        <v>0.27838999999999997</v>
      </c>
      <c r="IB54" s="203">
        <v>0.52200000000000002</v>
      </c>
      <c r="IC54" s="203">
        <v>35.645380000000003</v>
      </c>
      <c r="ID54" s="203">
        <v>0.80747000000000002</v>
      </c>
      <c r="IE54" s="203">
        <v>7.5958800000000002</v>
      </c>
      <c r="IF54" s="203">
        <v>0.01</v>
      </c>
      <c r="IG54" s="203">
        <v>3.8744999999999998</v>
      </c>
      <c r="IH54" s="203">
        <v>5.0456899999999996</v>
      </c>
      <c r="II54" s="203">
        <v>172.41972000000001</v>
      </c>
      <c r="IJ54" s="200">
        <v>0</v>
      </c>
      <c r="IK54" s="203">
        <v>22.101680000000002</v>
      </c>
      <c r="IL54" s="203">
        <v>1.4994000000000001</v>
      </c>
      <c r="IM54" s="203">
        <v>29.957900000000002</v>
      </c>
      <c r="IN54" s="203">
        <v>70.30668</v>
      </c>
      <c r="IO54" s="203">
        <v>12.17787</v>
      </c>
      <c r="IP54" s="203">
        <v>3.8380000000000001</v>
      </c>
      <c r="IQ54" s="203">
        <v>18.670000000000002</v>
      </c>
      <c r="IR54" s="203">
        <v>1.5860000000000001</v>
      </c>
      <c r="IS54" s="203">
        <v>1.55</v>
      </c>
      <c r="IT54" s="203">
        <v>26.952000000000002</v>
      </c>
      <c r="IU54" s="203">
        <v>14.722</v>
      </c>
      <c r="IV54" s="200">
        <v>4.9153000000000002</v>
      </c>
      <c r="IW54" s="201">
        <v>6.54392</v>
      </c>
      <c r="IX54" s="201">
        <v>23.936</v>
      </c>
      <c r="IY54" s="201">
        <v>1.0648299999999999</v>
      </c>
      <c r="IZ54" s="201">
        <v>16.904730000000001</v>
      </c>
      <c r="JA54" s="201">
        <v>2.2000000000000002</v>
      </c>
      <c r="JB54" s="201">
        <v>0.1</v>
      </c>
      <c r="JC54" s="201">
        <v>16.2</v>
      </c>
      <c r="JD54" s="213">
        <v>24.74361</v>
      </c>
      <c r="JE54" s="213">
        <v>3.9</v>
      </c>
      <c r="JF54" s="213">
        <v>0.15</v>
      </c>
      <c r="JG54" s="213">
        <v>3.1388000000000003</v>
      </c>
      <c r="JH54" s="214">
        <v>5</v>
      </c>
      <c r="JI54" s="213">
        <v>5.6292999999999997</v>
      </c>
      <c r="JJ54" s="213">
        <v>21.613150000000001</v>
      </c>
      <c r="JK54" s="213">
        <v>0.1125</v>
      </c>
      <c r="JL54" s="213">
        <v>4.8127800000000009</v>
      </c>
      <c r="JM54" s="213">
        <v>2.3915299999999999</v>
      </c>
      <c r="JN54" s="213">
        <v>1.9</v>
      </c>
      <c r="JO54" s="213">
        <v>3.9692399999999997</v>
      </c>
      <c r="JP54" s="213">
        <v>23.025539999999999</v>
      </c>
      <c r="JQ54" s="213">
        <v>6.5516900000000007</v>
      </c>
      <c r="JR54" s="213">
        <v>11.6938</v>
      </c>
      <c r="JS54" s="215">
        <v>1.4558599999999999</v>
      </c>
      <c r="JT54" s="207"/>
      <c r="JU54" s="216">
        <f t="shared" si="2"/>
        <v>-87.55015478287639</v>
      </c>
      <c r="JV54" s="217">
        <f t="shared" si="3"/>
        <v>-53.617305976806428</v>
      </c>
    </row>
    <row r="55" spans="2:282">
      <c r="B55" s="212">
        <v>49</v>
      </c>
      <c r="C55" s="220" t="s">
        <v>88</v>
      </c>
      <c r="D55" s="200">
        <v>1.66</v>
      </c>
      <c r="E55" s="201">
        <v>7.1909999999999998</v>
      </c>
      <c r="F55" s="201">
        <v>5.6619999999999999</v>
      </c>
      <c r="G55" s="201">
        <v>1.0029999999999999</v>
      </c>
      <c r="H55" s="201">
        <v>8.093</v>
      </c>
      <c r="I55" s="201">
        <v>3.46</v>
      </c>
      <c r="J55" s="201">
        <v>3.9</v>
      </c>
      <c r="K55" s="201">
        <v>8.6959999999999997</v>
      </c>
      <c r="L55" s="201">
        <v>4.016</v>
      </c>
      <c r="M55" s="201">
        <v>8.56</v>
      </c>
      <c r="N55" s="201">
        <v>6.0090000000000003</v>
      </c>
      <c r="O55" s="202">
        <v>4.0250000000000004</v>
      </c>
      <c r="P55" s="200">
        <v>2.4500000000000002</v>
      </c>
      <c r="Q55" s="201">
        <v>1.45</v>
      </c>
      <c r="R55" s="201">
        <v>3.68</v>
      </c>
      <c r="S55" s="201">
        <v>0.55000000000000004</v>
      </c>
      <c r="T55" s="201">
        <v>6.8849999999999998</v>
      </c>
      <c r="U55" s="201">
        <v>7</v>
      </c>
      <c r="V55" s="201">
        <v>5.266</v>
      </c>
      <c r="W55" s="201">
        <v>7.375</v>
      </c>
      <c r="X55" s="201">
        <v>11.734999999999999</v>
      </c>
      <c r="Y55" s="201">
        <v>11.355</v>
      </c>
      <c r="Z55" s="203">
        <v>7.05</v>
      </c>
      <c r="AA55" s="202">
        <v>6.4</v>
      </c>
      <c r="AB55" s="200">
        <v>5.25</v>
      </c>
      <c r="AC55" s="203">
        <v>7.9720000000000004</v>
      </c>
      <c r="AD55" s="203">
        <v>11.632999999999999</v>
      </c>
      <c r="AE55" s="203">
        <v>10.146000000000001</v>
      </c>
      <c r="AF55" s="203">
        <v>17.623000000000001</v>
      </c>
      <c r="AG55" s="203">
        <v>11.696</v>
      </c>
      <c r="AH55" s="203">
        <v>9.9239999999999995</v>
      </c>
      <c r="AI55" s="203">
        <v>8.2080000000000002</v>
      </c>
      <c r="AJ55" s="203">
        <v>9.9</v>
      </c>
      <c r="AK55" s="203">
        <v>14.6</v>
      </c>
      <c r="AL55" s="203">
        <v>9.3350000000000009</v>
      </c>
      <c r="AM55" s="202">
        <v>9.1059999999999999</v>
      </c>
      <c r="AN55" s="200">
        <v>9.6150000000000002</v>
      </c>
      <c r="AO55" s="203">
        <v>8.56</v>
      </c>
      <c r="AP55" s="203">
        <v>9.65</v>
      </c>
      <c r="AQ55" s="203">
        <v>4.532</v>
      </c>
      <c r="AR55" s="203">
        <v>2.5979999999999999</v>
      </c>
      <c r="AS55" s="203">
        <v>176.31299999999999</v>
      </c>
      <c r="AT55" s="203">
        <v>2.1749999999999998</v>
      </c>
      <c r="AU55" s="203">
        <v>7.1020000000000003</v>
      </c>
      <c r="AV55" s="203">
        <v>7.7919999999999998</v>
      </c>
      <c r="AW55" s="203">
        <v>9.5969999999999995</v>
      </c>
      <c r="AX55" s="203">
        <v>5.82</v>
      </c>
      <c r="AY55" s="202">
        <v>4.0019999999999998</v>
      </c>
      <c r="AZ55" s="200">
        <v>0.65100000000000002</v>
      </c>
      <c r="BA55" s="203">
        <v>0.16500000000000001</v>
      </c>
      <c r="BB55" s="203">
        <v>0.81200000000000006</v>
      </c>
      <c r="BC55" s="203">
        <v>0.04</v>
      </c>
      <c r="BD55" s="203">
        <v>0.14000000000000001</v>
      </c>
      <c r="BE55" s="203">
        <v>0.35099999999999998</v>
      </c>
      <c r="BF55" s="203">
        <v>5.3440000000000003</v>
      </c>
      <c r="BG55" s="203">
        <v>1.7829999999999999</v>
      </c>
      <c r="BH55" s="203">
        <v>3.0539999999999998</v>
      </c>
      <c r="BI55" s="203">
        <v>0.125</v>
      </c>
      <c r="BJ55" s="203">
        <v>0.46</v>
      </c>
      <c r="BK55" s="202">
        <v>0.65100000000000002</v>
      </c>
      <c r="BL55" s="200">
        <v>0.23</v>
      </c>
      <c r="BM55" s="203">
        <v>10.096</v>
      </c>
      <c r="BN55" s="203">
        <v>47.445</v>
      </c>
      <c r="BO55" s="203">
        <v>0.42599999999999999</v>
      </c>
      <c r="BP55" s="203">
        <v>0.1</v>
      </c>
      <c r="BQ55" s="203">
        <v>2.8140000000000001</v>
      </c>
      <c r="BR55" s="203">
        <v>1.3009999999999999</v>
      </c>
      <c r="BS55" s="203">
        <v>5.0000000000000001E-3</v>
      </c>
      <c r="BT55" s="203">
        <v>9.5730000000000004</v>
      </c>
      <c r="BU55" s="203">
        <v>0.44500000000000001</v>
      </c>
      <c r="BV55" s="203">
        <v>0.6</v>
      </c>
      <c r="BW55" s="202">
        <v>0.93</v>
      </c>
      <c r="BX55" s="200">
        <v>40.438000000000002</v>
      </c>
      <c r="BY55" s="203">
        <v>1.5049999999999999</v>
      </c>
      <c r="BZ55" s="203">
        <v>0</v>
      </c>
      <c r="CA55" s="203">
        <v>2.5619999999999998</v>
      </c>
      <c r="CB55" s="203">
        <v>9.5000000000000001E-2</v>
      </c>
      <c r="CC55" s="203">
        <v>0</v>
      </c>
      <c r="CD55" s="203">
        <v>1.742</v>
      </c>
      <c r="CE55" s="203">
        <v>0.3</v>
      </c>
      <c r="CF55" s="203">
        <v>0.1</v>
      </c>
      <c r="CG55" s="203">
        <v>0.42</v>
      </c>
      <c r="CH55" s="203">
        <v>0.5</v>
      </c>
      <c r="CI55" s="202">
        <v>5.4139999999999997</v>
      </c>
      <c r="CJ55" s="200">
        <v>31.064</v>
      </c>
      <c r="CK55" s="203">
        <v>0.36199999999999999</v>
      </c>
      <c r="CL55" s="203">
        <v>1.96</v>
      </c>
      <c r="CM55" s="203">
        <v>0.73</v>
      </c>
      <c r="CN55" s="203">
        <v>1.3</v>
      </c>
      <c r="CO55" s="203">
        <v>1.825</v>
      </c>
      <c r="CP55" s="203">
        <v>1.496</v>
      </c>
      <c r="CQ55" s="203">
        <v>0.115</v>
      </c>
      <c r="CR55" s="203">
        <v>1.66</v>
      </c>
      <c r="CS55" s="203">
        <v>0.55000000000000004</v>
      </c>
      <c r="CT55" s="203">
        <v>1.3049999999999999</v>
      </c>
      <c r="CU55" s="202">
        <v>3.3</v>
      </c>
      <c r="CV55" s="200">
        <v>0.47499999999999998</v>
      </c>
      <c r="CW55" s="203">
        <v>0.25</v>
      </c>
      <c r="CX55" s="203">
        <v>2.1440000000000001</v>
      </c>
      <c r="CY55" s="203">
        <v>0.4</v>
      </c>
      <c r="CZ55" s="203">
        <v>2.5000000000000001E-2</v>
      </c>
      <c r="DA55" s="203">
        <v>6.6000000000000003E-2</v>
      </c>
      <c r="DB55" s="203">
        <v>1.081</v>
      </c>
      <c r="DC55" s="203">
        <v>0</v>
      </c>
      <c r="DD55" s="203">
        <v>0.1</v>
      </c>
      <c r="DE55" s="203">
        <v>10.896000000000001</v>
      </c>
      <c r="DF55" s="203">
        <v>6.9269999999999996</v>
      </c>
      <c r="DG55" s="202">
        <v>1.0609999999999999</v>
      </c>
      <c r="DH55" s="200">
        <v>1.105</v>
      </c>
      <c r="DI55" s="203">
        <v>0.01</v>
      </c>
      <c r="DJ55" s="203">
        <v>0.42</v>
      </c>
      <c r="DK55" s="203">
        <v>0.1</v>
      </c>
      <c r="DL55" s="203">
        <v>0</v>
      </c>
      <c r="DM55" s="203">
        <v>35.241</v>
      </c>
      <c r="DN55" s="203">
        <v>0.47699999999999998</v>
      </c>
      <c r="DO55" s="203">
        <v>0.1</v>
      </c>
      <c r="DP55" s="203">
        <v>0.11</v>
      </c>
      <c r="DQ55" s="203">
        <v>0.5</v>
      </c>
      <c r="DR55" s="203">
        <v>0.25</v>
      </c>
      <c r="DS55" s="202">
        <v>0.4</v>
      </c>
      <c r="DT55" s="200">
        <v>0.41</v>
      </c>
      <c r="DU55" s="203">
        <v>0.89600000000000002</v>
      </c>
      <c r="DV55" s="203">
        <v>0.11</v>
      </c>
      <c r="DW55" s="203">
        <v>0</v>
      </c>
      <c r="DX55" s="203">
        <v>0.06</v>
      </c>
      <c r="DY55" s="203">
        <v>4.7240000000000002</v>
      </c>
      <c r="DZ55" s="203">
        <v>0</v>
      </c>
      <c r="EA55" s="203">
        <v>0.85</v>
      </c>
      <c r="EB55" s="203">
        <v>0.3</v>
      </c>
      <c r="EC55" s="203">
        <v>0.1</v>
      </c>
      <c r="ED55" s="203">
        <v>0.5</v>
      </c>
      <c r="EE55" s="202">
        <v>0.1</v>
      </c>
      <c r="EF55" s="200">
        <v>0.2</v>
      </c>
      <c r="EG55" s="203">
        <v>0</v>
      </c>
      <c r="EH55" s="203">
        <v>0.16</v>
      </c>
      <c r="EI55" s="203">
        <v>0</v>
      </c>
      <c r="EJ55" s="203">
        <v>0.57999999999999996</v>
      </c>
      <c r="EK55" s="203">
        <v>0.4</v>
      </c>
      <c r="EL55" s="203">
        <v>2.6629999999999998</v>
      </c>
      <c r="EM55" s="203">
        <v>3.9950000000000001</v>
      </c>
      <c r="EN55" s="203">
        <v>0</v>
      </c>
      <c r="EO55" s="203">
        <v>1.6379999999999999</v>
      </c>
      <c r="EP55" s="203">
        <v>3.6659999999999999</v>
      </c>
      <c r="EQ55" s="202">
        <v>10</v>
      </c>
      <c r="ER55" s="200">
        <v>1.276</v>
      </c>
      <c r="ES55" s="203">
        <v>0.3</v>
      </c>
      <c r="ET55" s="203">
        <v>0.3</v>
      </c>
      <c r="EU55" s="203">
        <v>0.3</v>
      </c>
      <c r="EV55" s="203">
        <v>0</v>
      </c>
      <c r="EW55" s="203">
        <v>1.1479999999999999</v>
      </c>
      <c r="EX55" s="203">
        <v>0.11</v>
      </c>
      <c r="EY55" s="203">
        <v>0.318</v>
      </c>
      <c r="EZ55" s="203">
        <v>0</v>
      </c>
      <c r="FA55" s="203">
        <v>0</v>
      </c>
      <c r="FB55" s="203">
        <v>0</v>
      </c>
      <c r="FC55" s="202">
        <v>0.1</v>
      </c>
      <c r="FD55" s="200">
        <v>0</v>
      </c>
      <c r="FE55" s="203">
        <v>0.127</v>
      </c>
      <c r="FF55" s="203">
        <v>0.217</v>
      </c>
      <c r="FG55" s="203">
        <v>0</v>
      </c>
      <c r="FH55" s="203">
        <v>0</v>
      </c>
      <c r="FI55" s="203">
        <v>3.3000000000000002E-2</v>
      </c>
      <c r="FJ55" s="203">
        <v>1.877</v>
      </c>
      <c r="FK55" s="203">
        <v>2.8</v>
      </c>
      <c r="FL55" s="203">
        <v>3.4729999999999999</v>
      </c>
      <c r="FM55" s="203">
        <v>8.1310000000000002</v>
      </c>
      <c r="FN55" s="203">
        <v>88.748999999999995</v>
      </c>
      <c r="FO55" s="202">
        <v>8.109</v>
      </c>
      <c r="FP55" s="200">
        <v>52.499000000000002</v>
      </c>
      <c r="FQ55" s="203">
        <v>3.129</v>
      </c>
      <c r="FR55" s="203">
        <v>1.9</v>
      </c>
      <c r="FS55" s="203">
        <v>4.7469999999999999</v>
      </c>
      <c r="FT55" s="203">
        <v>2.42</v>
      </c>
      <c r="FU55" s="203">
        <v>2.5</v>
      </c>
      <c r="FV55" s="203">
        <v>6.359</v>
      </c>
      <c r="FW55" s="203">
        <v>10.872999999999999</v>
      </c>
      <c r="FX55" s="203">
        <v>3.9369999999999998</v>
      </c>
      <c r="FY55" s="203">
        <v>1.609</v>
      </c>
      <c r="FZ55" s="203">
        <v>2.9769999999999999</v>
      </c>
      <c r="GA55" s="202">
        <v>3.5409999999999999</v>
      </c>
      <c r="GB55" s="200">
        <v>1.968</v>
      </c>
      <c r="GC55" s="203">
        <v>0.221</v>
      </c>
      <c r="GD55" s="203">
        <v>18.728999999999999</v>
      </c>
      <c r="GE55" s="203">
        <v>6.5869999999999997</v>
      </c>
      <c r="GF55" s="203">
        <v>31.3</v>
      </c>
      <c r="GG55" s="203">
        <v>0.49099999999999999</v>
      </c>
      <c r="GH55" s="203">
        <v>2.2349999999999999</v>
      </c>
      <c r="GI55" s="203">
        <v>6.4710000000000001</v>
      </c>
      <c r="GJ55" s="203">
        <v>14.986000000000001</v>
      </c>
      <c r="GK55" s="203">
        <v>4.9000000000000004</v>
      </c>
      <c r="GL55" s="203">
        <v>2.7850000000000001</v>
      </c>
      <c r="GM55" s="202">
        <v>7.1349999999999998</v>
      </c>
      <c r="GN55" s="200">
        <v>2.7749999999999999</v>
      </c>
      <c r="GO55" s="203">
        <v>4.8730000000000002</v>
      </c>
      <c r="GP55" s="203">
        <v>8.3559999999999999</v>
      </c>
      <c r="GQ55" s="203">
        <v>2.996</v>
      </c>
      <c r="GR55" s="203">
        <v>10.143000000000001</v>
      </c>
      <c r="GS55" s="203">
        <v>2.1920000000000002</v>
      </c>
      <c r="GT55" s="203">
        <v>6.8</v>
      </c>
      <c r="GU55" s="203">
        <v>14.327999999999999</v>
      </c>
      <c r="GV55" s="203">
        <v>2.9220000000000002</v>
      </c>
      <c r="GW55" s="203">
        <v>28.366</v>
      </c>
      <c r="GX55" s="203">
        <v>0.35299999999999998</v>
      </c>
      <c r="GY55" s="203">
        <v>0.45</v>
      </c>
      <c r="GZ55" s="200">
        <v>0.8</v>
      </c>
      <c r="HA55" s="203">
        <v>1.0469999999999999</v>
      </c>
      <c r="HB55" s="203">
        <v>1.17</v>
      </c>
      <c r="HC55" s="203">
        <v>2.2410000000000001</v>
      </c>
      <c r="HD55" s="203">
        <v>0.55000000000000004</v>
      </c>
      <c r="HE55" s="203">
        <v>0</v>
      </c>
      <c r="HF55" s="203">
        <v>13.58</v>
      </c>
      <c r="HG55" s="203">
        <v>0.95</v>
      </c>
      <c r="HH55" s="203">
        <v>2.65</v>
      </c>
      <c r="HI55" s="203">
        <v>0.80500000000000005</v>
      </c>
      <c r="HJ55" s="203">
        <v>0.47</v>
      </c>
      <c r="HK55" s="203">
        <v>1.71</v>
      </c>
      <c r="HL55" s="200">
        <v>2.4492600000000002</v>
      </c>
      <c r="HM55" s="203">
        <v>1.91872</v>
      </c>
      <c r="HN55" s="203">
        <v>0</v>
      </c>
      <c r="HO55" s="203">
        <v>11.83358</v>
      </c>
      <c r="HP55" s="203">
        <v>0</v>
      </c>
      <c r="HQ55" s="203">
        <v>0.3</v>
      </c>
      <c r="HR55" s="203">
        <v>12.057639999999999</v>
      </c>
      <c r="HS55" s="203">
        <v>5.7328000000000001</v>
      </c>
      <c r="HT55" s="203">
        <v>5.4</v>
      </c>
      <c r="HU55" s="203">
        <v>2</v>
      </c>
      <c r="HV55" s="203">
        <v>13.504100000000001</v>
      </c>
      <c r="HW55" s="203">
        <v>0</v>
      </c>
      <c r="HX55" s="200">
        <v>0</v>
      </c>
      <c r="HY55" s="203">
        <v>1.6514200000000001</v>
      </c>
      <c r="HZ55" s="203">
        <v>2.0089999999999999</v>
      </c>
      <c r="IA55" s="203">
        <v>0.55000000000000004</v>
      </c>
      <c r="IB55" s="203">
        <v>6.31</v>
      </c>
      <c r="IC55" s="203">
        <v>5.6</v>
      </c>
      <c r="ID55" s="203">
        <v>1.3</v>
      </c>
      <c r="IE55" s="203">
        <v>1.4950000000000001</v>
      </c>
      <c r="IF55" s="203">
        <v>6.5078000000000005</v>
      </c>
      <c r="IG55" s="203">
        <v>12.75484</v>
      </c>
      <c r="IH55" s="203">
        <v>1.8140000000000001</v>
      </c>
      <c r="II55" s="203">
        <v>2.1909999999999998</v>
      </c>
      <c r="IJ55" s="200">
        <v>0.93</v>
      </c>
      <c r="IK55" s="203">
        <v>1.387</v>
      </c>
      <c r="IL55" s="203">
        <v>0.76200000000000001</v>
      </c>
      <c r="IM55" s="203">
        <v>5.6604999999999999</v>
      </c>
      <c r="IN55" s="203">
        <v>2.6760100000000002</v>
      </c>
      <c r="IO55" s="203">
        <v>7.4830800000000002</v>
      </c>
      <c r="IP55" s="203">
        <v>8.5</v>
      </c>
      <c r="IQ55" s="203">
        <v>7.6890000000000001</v>
      </c>
      <c r="IR55" s="203">
        <v>10.061</v>
      </c>
      <c r="IS55" s="203">
        <v>6.0259999999999998</v>
      </c>
      <c r="IT55" s="203">
        <v>2.1850000000000001</v>
      </c>
      <c r="IU55" s="203">
        <v>0.85</v>
      </c>
      <c r="IV55" s="200">
        <v>2.2539000000000002</v>
      </c>
      <c r="IW55" s="201">
        <v>2.4649999999999999</v>
      </c>
      <c r="IX55" s="201">
        <v>21.617000000000001</v>
      </c>
      <c r="IY55" s="201">
        <v>0.9667</v>
      </c>
      <c r="IZ55" s="201">
        <v>1.4650000000000001</v>
      </c>
      <c r="JA55" s="201">
        <v>2.1</v>
      </c>
      <c r="JB55" s="201">
        <v>0.4</v>
      </c>
      <c r="JC55" s="201">
        <v>102</v>
      </c>
      <c r="JD55" s="213">
        <v>1.0425</v>
      </c>
      <c r="JE55" s="213">
        <v>0.3</v>
      </c>
      <c r="JF55" s="213">
        <v>8.4146000000000001</v>
      </c>
      <c r="JG55" s="213">
        <v>0.94140000000000001</v>
      </c>
      <c r="JH55" s="214">
        <v>13</v>
      </c>
      <c r="JI55" s="213">
        <v>0.39</v>
      </c>
      <c r="JJ55" s="213">
        <v>1.05724</v>
      </c>
      <c r="JK55" s="213">
        <v>1.1499999999999999</v>
      </c>
      <c r="JL55" s="213">
        <v>0.70989999999999998</v>
      </c>
      <c r="JM55" s="213">
        <v>0.42860999999999999</v>
      </c>
      <c r="JN55" s="213">
        <v>1.6403099999999999</v>
      </c>
      <c r="JO55" s="213">
        <v>0.73320000000000007</v>
      </c>
      <c r="JP55" s="213">
        <v>0.41496</v>
      </c>
      <c r="JQ55" s="213">
        <v>0.1</v>
      </c>
      <c r="JR55" s="213">
        <v>14.101299999999998</v>
      </c>
      <c r="JS55" s="215">
        <v>0.59</v>
      </c>
      <c r="JT55" s="207"/>
      <c r="JU55" s="216">
        <f t="shared" si="2"/>
        <v>-95.815988596796046</v>
      </c>
      <c r="JV55" s="217">
        <f t="shared" si="3"/>
        <v>-37.327384746122803</v>
      </c>
    </row>
    <row r="56" spans="2:282">
      <c r="B56" s="198">
        <v>50</v>
      </c>
      <c r="C56" s="199" t="s">
        <v>41</v>
      </c>
      <c r="D56" s="200">
        <v>0</v>
      </c>
      <c r="E56" s="201">
        <v>0</v>
      </c>
      <c r="F56" s="201">
        <v>0</v>
      </c>
      <c r="G56" s="201">
        <v>0</v>
      </c>
      <c r="H56" s="201">
        <v>0</v>
      </c>
      <c r="I56" s="201">
        <v>0</v>
      </c>
      <c r="J56" s="201">
        <v>0</v>
      </c>
      <c r="K56" s="201">
        <v>0</v>
      </c>
      <c r="L56" s="201">
        <v>0</v>
      </c>
      <c r="M56" s="201">
        <v>0</v>
      </c>
      <c r="N56" s="201">
        <v>0</v>
      </c>
      <c r="O56" s="202">
        <v>0</v>
      </c>
      <c r="P56" s="200">
        <v>0</v>
      </c>
      <c r="Q56" s="201">
        <v>0</v>
      </c>
      <c r="R56" s="201">
        <v>0</v>
      </c>
      <c r="S56" s="201">
        <v>0</v>
      </c>
      <c r="T56" s="201">
        <v>0</v>
      </c>
      <c r="U56" s="201">
        <v>0</v>
      </c>
      <c r="V56" s="201">
        <v>0</v>
      </c>
      <c r="W56" s="201">
        <v>0</v>
      </c>
      <c r="X56" s="201">
        <v>0</v>
      </c>
      <c r="Y56" s="201">
        <v>0</v>
      </c>
      <c r="Z56" s="203">
        <v>0</v>
      </c>
      <c r="AA56" s="202">
        <v>0</v>
      </c>
      <c r="AB56" s="200">
        <v>0</v>
      </c>
      <c r="AC56" s="203">
        <v>0</v>
      </c>
      <c r="AD56" s="203">
        <v>0</v>
      </c>
      <c r="AE56" s="203">
        <v>0</v>
      </c>
      <c r="AF56" s="203">
        <v>0</v>
      </c>
      <c r="AG56" s="203">
        <v>0</v>
      </c>
      <c r="AH56" s="203">
        <v>0</v>
      </c>
      <c r="AI56" s="203">
        <v>0</v>
      </c>
      <c r="AJ56" s="203">
        <v>0</v>
      </c>
      <c r="AK56" s="203">
        <v>0</v>
      </c>
      <c r="AL56" s="203">
        <v>0</v>
      </c>
      <c r="AM56" s="202">
        <v>0</v>
      </c>
      <c r="AN56" s="200">
        <v>0</v>
      </c>
      <c r="AO56" s="203">
        <v>0</v>
      </c>
      <c r="AP56" s="203">
        <v>0</v>
      </c>
      <c r="AQ56" s="203">
        <v>0</v>
      </c>
      <c r="AR56" s="203">
        <v>0</v>
      </c>
      <c r="AS56" s="203">
        <v>0</v>
      </c>
      <c r="AT56" s="203">
        <v>0</v>
      </c>
      <c r="AU56" s="203">
        <v>0</v>
      </c>
      <c r="AV56" s="203">
        <v>0</v>
      </c>
      <c r="AW56" s="203">
        <v>0</v>
      </c>
      <c r="AX56" s="203">
        <v>0</v>
      </c>
      <c r="AY56" s="202">
        <v>0</v>
      </c>
      <c r="AZ56" s="200">
        <v>0</v>
      </c>
      <c r="BA56" s="203">
        <v>0</v>
      </c>
      <c r="BB56" s="203">
        <v>0</v>
      </c>
      <c r="BC56" s="203">
        <v>0.05</v>
      </c>
      <c r="BD56" s="203">
        <v>0</v>
      </c>
      <c r="BE56" s="203">
        <v>0</v>
      </c>
      <c r="BF56" s="203">
        <v>0</v>
      </c>
      <c r="BG56" s="203">
        <v>0</v>
      </c>
      <c r="BH56" s="203">
        <v>0</v>
      </c>
      <c r="BI56" s="203">
        <v>0</v>
      </c>
      <c r="BJ56" s="203">
        <v>0</v>
      </c>
      <c r="BK56" s="202">
        <v>0</v>
      </c>
      <c r="BL56" s="200">
        <v>0</v>
      </c>
      <c r="BM56" s="203">
        <v>0</v>
      </c>
      <c r="BN56" s="203">
        <v>0</v>
      </c>
      <c r="BO56" s="203">
        <v>0</v>
      </c>
      <c r="BP56" s="203">
        <v>0</v>
      </c>
      <c r="BQ56" s="203">
        <v>0</v>
      </c>
      <c r="BR56" s="203">
        <v>0</v>
      </c>
      <c r="BS56" s="203">
        <v>0</v>
      </c>
      <c r="BT56" s="203">
        <v>0</v>
      </c>
      <c r="BU56" s="203">
        <v>0</v>
      </c>
      <c r="BV56" s="203">
        <v>0</v>
      </c>
      <c r="BW56" s="202">
        <v>0</v>
      </c>
      <c r="BX56" s="200">
        <v>0</v>
      </c>
      <c r="BY56" s="203">
        <v>0</v>
      </c>
      <c r="BZ56" s="203">
        <v>0</v>
      </c>
      <c r="CA56" s="203">
        <v>0</v>
      </c>
      <c r="CB56" s="203">
        <v>0</v>
      </c>
      <c r="CC56" s="203">
        <v>0</v>
      </c>
      <c r="CD56" s="203">
        <v>0</v>
      </c>
      <c r="CE56" s="203">
        <v>0</v>
      </c>
      <c r="CF56" s="203">
        <v>0</v>
      </c>
      <c r="CG56" s="203">
        <v>0</v>
      </c>
      <c r="CH56" s="203">
        <v>0</v>
      </c>
      <c r="CI56" s="202">
        <v>0</v>
      </c>
      <c r="CJ56" s="200">
        <v>0</v>
      </c>
      <c r="CK56" s="203">
        <v>0</v>
      </c>
      <c r="CL56" s="203">
        <v>0</v>
      </c>
      <c r="CM56" s="203">
        <v>0</v>
      </c>
      <c r="CN56" s="203">
        <v>0</v>
      </c>
      <c r="CO56" s="203">
        <v>0</v>
      </c>
      <c r="CP56" s="203">
        <v>0</v>
      </c>
      <c r="CQ56" s="203">
        <v>0</v>
      </c>
      <c r="CR56" s="203">
        <v>0</v>
      </c>
      <c r="CS56" s="203">
        <v>0</v>
      </c>
      <c r="CT56" s="203">
        <v>0</v>
      </c>
      <c r="CU56" s="202">
        <v>0</v>
      </c>
      <c r="CV56" s="200">
        <v>0</v>
      </c>
      <c r="CW56" s="203">
        <v>0</v>
      </c>
      <c r="CX56" s="203">
        <v>0</v>
      </c>
      <c r="CY56" s="203">
        <v>0</v>
      </c>
      <c r="CZ56" s="203">
        <v>0</v>
      </c>
      <c r="DA56" s="203">
        <v>0</v>
      </c>
      <c r="DB56" s="203">
        <v>0</v>
      </c>
      <c r="DC56" s="203">
        <v>0</v>
      </c>
      <c r="DD56" s="203">
        <v>0</v>
      </c>
      <c r="DE56" s="203">
        <v>0</v>
      </c>
      <c r="DF56" s="203">
        <v>0</v>
      </c>
      <c r="DG56" s="202">
        <v>0</v>
      </c>
      <c r="DH56" s="200">
        <v>0</v>
      </c>
      <c r="DI56" s="203">
        <v>0</v>
      </c>
      <c r="DJ56" s="203">
        <v>0</v>
      </c>
      <c r="DK56" s="203">
        <v>0</v>
      </c>
      <c r="DL56" s="203">
        <v>0</v>
      </c>
      <c r="DM56" s="203">
        <v>0</v>
      </c>
      <c r="DN56" s="203">
        <v>0</v>
      </c>
      <c r="DO56" s="203">
        <v>0</v>
      </c>
      <c r="DP56" s="203">
        <v>0</v>
      </c>
      <c r="DQ56" s="203">
        <v>0</v>
      </c>
      <c r="DR56" s="203">
        <v>0</v>
      </c>
      <c r="DS56" s="202">
        <v>0</v>
      </c>
      <c r="DT56" s="200">
        <v>0</v>
      </c>
      <c r="DU56" s="203">
        <v>0</v>
      </c>
      <c r="DV56" s="203">
        <v>0</v>
      </c>
      <c r="DW56" s="203">
        <v>0</v>
      </c>
      <c r="DX56" s="203">
        <v>0</v>
      </c>
      <c r="DY56" s="203">
        <v>0</v>
      </c>
      <c r="DZ56" s="203">
        <v>0</v>
      </c>
      <c r="EA56" s="203">
        <v>0</v>
      </c>
      <c r="EB56" s="203">
        <v>0</v>
      </c>
      <c r="EC56" s="203">
        <v>0</v>
      </c>
      <c r="ED56" s="203">
        <v>0</v>
      </c>
      <c r="EE56" s="202">
        <v>0</v>
      </c>
      <c r="EF56" s="200">
        <v>0</v>
      </c>
      <c r="EG56" s="203">
        <v>0</v>
      </c>
      <c r="EH56" s="203">
        <v>0</v>
      </c>
      <c r="EI56" s="203">
        <v>0</v>
      </c>
      <c r="EJ56" s="203">
        <v>0</v>
      </c>
      <c r="EK56" s="203">
        <v>0</v>
      </c>
      <c r="EL56" s="203">
        <v>0</v>
      </c>
      <c r="EM56" s="203">
        <v>0</v>
      </c>
      <c r="EN56" s="203">
        <v>0</v>
      </c>
      <c r="EO56" s="203">
        <v>0</v>
      </c>
      <c r="EP56" s="203">
        <v>0</v>
      </c>
      <c r="EQ56" s="202">
        <v>0</v>
      </c>
      <c r="ER56" s="200">
        <v>0</v>
      </c>
      <c r="ES56" s="203">
        <v>0</v>
      </c>
      <c r="ET56" s="203">
        <v>0</v>
      </c>
      <c r="EU56" s="203">
        <v>0</v>
      </c>
      <c r="EV56" s="203">
        <v>0</v>
      </c>
      <c r="EW56" s="203">
        <v>0</v>
      </c>
      <c r="EX56" s="203">
        <v>0</v>
      </c>
      <c r="EY56" s="203">
        <v>0</v>
      </c>
      <c r="EZ56" s="203">
        <v>0</v>
      </c>
      <c r="FA56" s="203">
        <v>0</v>
      </c>
      <c r="FB56" s="203">
        <v>0</v>
      </c>
      <c r="FC56" s="202">
        <v>0</v>
      </c>
      <c r="FD56" s="200">
        <v>0</v>
      </c>
      <c r="FE56" s="203">
        <v>0</v>
      </c>
      <c r="FF56" s="203">
        <v>0</v>
      </c>
      <c r="FG56" s="203">
        <v>0</v>
      </c>
      <c r="FH56" s="203">
        <v>0</v>
      </c>
      <c r="FI56" s="203">
        <v>0</v>
      </c>
      <c r="FJ56" s="203">
        <v>0</v>
      </c>
      <c r="FK56" s="203">
        <v>0</v>
      </c>
      <c r="FL56" s="203">
        <v>0.01</v>
      </c>
      <c r="FM56" s="203">
        <v>0</v>
      </c>
      <c r="FN56" s="203">
        <v>0</v>
      </c>
      <c r="FO56" s="202">
        <v>0</v>
      </c>
      <c r="FP56" s="200">
        <v>0</v>
      </c>
      <c r="FQ56" s="203">
        <v>0</v>
      </c>
      <c r="FR56" s="203">
        <v>0</v>
      </c>
      <c r="FS56" s="203">
        <v>0</v>
      </c>
      <c r="FT56" s="203">
        <v>0.5</v>
      </c>
      <c r="FU56" s="203">
        <v>2.9000000000000001E-2</v>
      </c>
      <c r="FV56" s="203">
        <v>0</v>
      </c>
      <c r="FW56" s="203">
        <v>0.4</v>
      </c>
      <c r="FX56" s="203">
        <v>0</v>
      </c>
      <c r="FY56" s="203">
        <v>0</v>
      </c>
      <c r="FZ56" s="203">
        <v>0</v>
      </c>
      <c r="GA56" s="202">
        <v>0</v>
      </c>
      <c r="GB56" s="200">
        <v>0</v>
      </c>
      <c r="GC56" s="203">
        <v>0</v>
      </c>
      <c r="GD56" s="203">
        <v>0</v>
      </c>
      <c r="GE56" s="203">
        <v>0</v>
      </c>
      <c r="GF56" s="203">
        <v>0</v>
      </c>
      <c r="GG56" s="203">
        <v>0</v>
      </c>
      <c r="GH56" s="203">
        <v>0</v>
      </c>
      <c r="GI56" s="203">
        <v>0</v>
      </c>
      <c r="GJ56" s="203">
        <v>0</v>
      </c>
      <c r="GK56" s="203">
        <v>0</v>
      </c>
      <c r="GL56" s="203">
        <v>0</v>
      </c>
      <c r="GM56" s="202">
        <v>0.05</v>
      </c>
      <c r="GN56" s="200">
        <v>0</v>
      </c>
      <c r="GO56" s="203">
        <v>0</v>
      </c>
      <c r="GP56" s="203">
        <v>0</v>
      </c>
      <c r="GQ56" s="203">
        <v>0</v>
      </c>
      <c r="GR56" s="203">
        <v>0</v>
      </c>
      <c r="GS56" s="203">
        <v>0</v>
      </c>
      <c r="GT56" s="203">
        <v>0</v>
      </c>
      <c r="GU56" s="203">
        <v>0</v>
      </c>
      <c r="GV56" s="203">
        <v>0</v>
      </c>
      <c r="GW56" s="203">
        <v>0</v>
      </c>
      <c r="GX56" s="203">
        <v>0.26700000000000002</v>
      </c>
      <c r="GY56" s="203">
        <v>0.02</v>
      </c>
      <c r="GZ56" s="200">
        <v>0</v>
      </c>
      <c r="HA56" s="203">
        <v>0</v>
      </c>
      <c r="HB56" s="203">
        <v>0</v>
      </c>
      <c r="HC56" s="203">
        <v>0</v>
      </c>
      <c r="HD56" s="203">
        <v>0</v>
      </c>
      <c r="HE56" s="203">
        <v>0</v>
      </c>
      <c r="HF56" s="203">
        <v>0</v>
      </c>
      <c r="HG56" s="203">
        <v>0</v>
      </c>
      <c r="HH56" s="203">
        <v>0</v>
      </c>
      <c r="HI56" s="203">
        <v>0</v>
      </c>
      <c r="HJ56" s="203">
        <v>0</v>
      </c>
      <c r="HK56" s="203">
        <v>0</v>
      </c>
      <c r="HL56" s="200">
        <v>0</v>
      </c>
      <c r="HM56" s="203">
        <v>0</v>
      </c>
      <c r="HN56" s="203">
        <v>0</v>
      </c>
      <c r="HO56" s="203">
        <v>0</v>
      </c>
      <c r="HP56" s="203">
        <v>0</v>
      </c>
      <c r="HQ56" s="203">
        <v>0</v>
      </c>
      <c r="HR56" s="203">
        <v>2.1000000000000001E-2</v>
      </c>
      <c r="HS56" s="203">
        <v>0</v>
      </c>
      <c r="HT56" s="203">
        <v>0</v>
      </c>
      <c r="HU56" s="203">
        <v>0</v>
      </c>
      <c r="HV56" s="203">
        <v>0</v>
      </c>
      <c r="HW56" s="203">
        <v>0</v>
      </c>
      <c r="HX56" s="200">
        <v>0</v>
      </c>
      <c r="HY56" s="203">
        <v>0</v>
      </c>
      <c r="HZ56" s="203">
        <v>0</v>
      </c>
      <c r="IA56" s="203">
        <v>0</v>
      </c>
      <c r="IB56" s="203">
        <v>0</v>
      </c>
      <c r="IC56" s="203">
        <v>0</v>
      </c>
      <c r="ID56" s="203">
        <v>0</v>
      </c>
      <c r="IE56" s="203">
        <v>0</v>
      </c>
      <c r="IF56" s="203">
        <v>0</v>
      </c>
      <c r="IG56" s="203">
        <v>0.15</v>
      </c>
      <c r="IH56" s="203">
        <v>0</v>
      </c>
      <c r="II56" s="203">
        <v>0.21</v>
      </c>
      <c r="IJ56" s="200">
        <v>0.02</v>
      </c>
      <c r="IK56" s="203">
        <v>0</v>
      </c>
      <c r="IL56" s="203">
        <v>0</v>
      </c>
      <c r="IM56" s="203">
        <v>0</v>
      </c>
      <c r="IN56" s="203">
        <v>0.05</v>
      </c>
      <c r="IO56" s="203">
        <v>0</v>
      </c>
      <c r="IP56" s="203">
        <v>0</v>
      </c>
      <c r="IQ56" s="203">
        <v>0</v>
      </c>
      <c r="IR56" s="203">
        <v>0</v>
      </c>
      <c r="IS56" s="203">
        <v>0.01</v>
      </c>
      <c r="IT56" s="203">
        <v>0</v>
      </c>
      <c r="IU56" s="203">
        <v>0</v>
      </c>
      <c r="IV56" s="200">
        <v>0</v>
      </c>
      <c r="IW56" s="201">
        <v>0</v>
      </c>
      <c r="IX56" s="201">
        <v>0</v>
      </c>
      <c r="IY56" s="201">
        <v>0</v>
      </c>
      <c r="IZ56" s="201">
        <v>0</v>
      </c>
      <c r="JA56" s="201">
        <v>0</v>
      </c>
      <c r="JB56" s="201">
        <v>0</v>
      </c>
      <c r="JC56" s="201">
        <v>0</v>
      </c>
      <c r="JD56" s="213" t="s">
        <v>234</v>
      </c>
      <c r="JE56" s="213">
        <v>0</v>
      </c>
      <c r="JF56" s="213">
        <v>0</v>
      </c>
      <c r="JG56" s="213">
        <v>0</v>
      </c>
      <c r="JH56" s="214">
        <v>0</v>
      </c>
      <c r="JI56" s="213">
        <v>5.0000000000000001E-3</v>
      </c>
      <c r="JJ56" s="213">
        <v>0</v>
      </c>
      <c r="JK56" s="213">
        <v>0</v>
      </c>
      <c r="JL56" s="213">
        <v>0</v>
      </c>
      <c r="JM56" s="213">
        <v>0</v>
      </c>
      <c r="JN56" s="213">
        <v>0</v>
      </c>
      <c r="JO56" s="213">
        <v>0</v>
      </c>
      <c r="JP56" s="213">
        <v>0.1</v>
      </c>
      <c r="JQ56" s="213">
        <v>0</v>
      </c>
      <c r="JR56" s="213">
        <v>0</v>
      </c>
      <c r="JS56" s="215">
        <v>0</v>
      </c>
      <c r="JT56" s="207"/>
      <c r="JU56" s="216">
        <f t="shared" si="2"/>
        <v>0</v>
      </c>
      <c r="JV56" s="217">
        <f t="shared" si="3"/>
        <v>0</v>
      </c>
    </row>
    <row r="57" spans="2:282">
      <c r="B57" s="198">
        <v>51</v>
      </c>
      <c r="C57" s="199" t="s">
        <v>42</v>
      </c>
      <c r="D57" s="200">
        <v>0</v>
      </c>
      <c r="E57" s="201">
        <v>0</v>
      </c>
      <c r="F57" s="201">
        <v>0</v>
      </c>
      <c r="G57" s="201">
        <v>2.5000000000000001E-2</v>
      </c>
      <c r="H57" s="201">
        <v>0</v>
      </c>
      <c r="I57" s="201">
        <v>0</v>
      </c>
      <c r="J57" s="201">
        <v>0</v>
      </c>
      <c r="K57" s="201">
        <v>0</v>
      </c>
      <c r="L57" s="201">
        <v>0</v>
      </c>
      <c r="M57" s="201">
        <v>0</v>
      </c>
      <c r="N57" s="201">
        <v>0</v>
      </c>
      <c r="O57" s="202">
        <v>0</v>
      </c>
      <c r="P57" s="200">
        <v>0</v>
      </c>
      <c r="Q57" s="201">
        <v>0</v>
      </c>
      <c r="R57" s="201">
        <v>0</v>
      </c>
      <c r="S57" s="201">
        <v>0</v>
      </c>
      <c r="T57" s="201">
        <v>189.87</v>
      </c>
      <c r="U57" s="201">
        <v>0.86099999999999999</v>
      </c>
      <c r="V57" s="201">
        <v>24.984999999999999</v>
      </c>
      <c r="W57" s="201">
        <v>0</v>
      </c>
      <c r="X57" s="201">
        <v>23.318000000000001</v>
      </c>
      <c r="Y57" s="201">
        <v>0.41199999999999998</v>
      </c>
      <c r="Z57" s="203">
        <v>0</v>
      </c>
      <c r="AA57" s="202">
        <v>0</v>
      </c>
      <c r="AB57" s="200">
        <v>0</v>
      </c>
      <c r="AC57" s="203">
        <v>0</v>
      </c>
      <c r="AD57" s="203">
        <v>0.2</v>
      </c>
      <c r="AE57" s="203">
        <v>0</v>
      </c>
      <c r="AF57" s="203">
        <v>0</v>
      </c>
      <c r="AG57" s="203">
        <v>0</v>
      </c>
      <c r="AH57" s="203">
        <v>0</v>
      </c>
      <c r="AI57" s="203">
        <v>0</v>
      </c>
      <c r="AJ57" s="203">
        <v>0</v>
      </c>
      <c r="AK57" s="203">
        <v>0</v>
      </c>
      <c r="AL57" s="203">
        <v>0</v>
      </c>
      <c r="AM57" s="202">
        <v>0</v>
      </c>
      <c r="AN57" s="200">
        <v>0</v>
      </c>
      <c r="AO57" s="203">
        <v>0</v>
      </c>
      <c r="AP57" s="203">
        <v>0</v>
      </c>
      <c r="AQ57" s="203">
        <v>0</v>
      </c>
      <c r="AR57" s="203">
        <v>0</v>
      </c>
      <c r="AS57" s="203">
        <v>0</v>
      </c>
      <c r="AT57" s="203">
        <v>0</v>
      </c>
      <c r="AU57" s="203">
        <v>0</v>
      </c>
      <c r="AV57" s="203">
        <v>0</v>
      </c>
      <c r="AW57" s="203">
        <v>0</v>
      </c>
      <c r="AX57" s="203">
        <v>0</v>
      </c>
      <c r="AY57" s="202">
        <v>0</v>
      </c>
      <c r="AZ57" s="200">
        <v>0</v>
      </c>
      <c r="BA57" s="203">
        <v>0</v>
      </c>
      <c r="BB57" s="203">
        <v>0</v>
      </c>
      <c r="BC57" s="203">
        <v>0</v>
      </c>
      <c r="BD57" s="203">
        <v>0</v>
      </c>
      <c r="BE57" s="203">
        <v>0</v>
      </c>
      <c r="BF57" s="203">
        <v>0</v>
      </c>
      <c r="BG57" s="203">
        <v>0</v>
      </c>
      <c r="BH57" s="203">
        <v>0</v>
      </c>
      <c r="BI57" s="203">
        <v>0</v>
      </c>
      <c r="BJ57" s="203">
        <v>0</v>
      </c>
      <c r="BK57" s="202">
        <v>0</v>
      </c>
      <c r="BL57" s="200">
        <v>0</v>
      </c>
      <c r="BM57" s="203">
        <v>0.02</v>
      </c>
      <c r="BN57" s="203">
        <v>0</v>
      </c>
      <c r="BO57" s="203">
        <v>0</v>
      </c>
      <c r="BP57" s="203">
        <v>0</v>
      </c>
      <c r="BQ57" s="203">
        <v>0</v>
      </c>
      <c r="BR57" s="203">
        <v>0</v>
      </c>
      <c r="BS57" s="203">
        <v>0</v>
      </c>
      <c r="BT57" s="203">
        <v>0</v>
      </c>
      <c r="BU57" s="203">
        <v>0</v>
      </c>
      <c r="BV57" s="203">
        <v>0</v>
      </c>
      <c r="BW57" s="202">
        <v>0</v>
      </c>
      <c r="BX57" s="200">
        <v>0</v>
      </c>
      <c r="BY57" s="203">
        <v>0</v>
      </c>
      <c r="BZ57" s="203">
        <v>0</v>
      </c>
      <c r="CA57" s="203">
        <v>0</v>
      </c>
      <c r="CB57" s="203">
        <v>0</v>
      </c>
      <c r="CC57" s="203">
        <v>0</v>
      </c>
      <c r="CD57" s="203">
        <v>0</v>
      </c>
      <c r="CE57" s="203">
        <v>0</v>
      </c>
      <c r="CF57" s="203">
        <v>0</v>
      </c>
      <c r="CG57" s="203">
        <v>0</v>
      </c>
      <c r="CH57" s="203">
        <v>0</v>
      </c>
      <c r="CI57" s="202">
        <v>0</v>
      </c>
      <c r="CJ57" s="200">
        <v>0</v>
      </c>
      <c r="CK57" s="203">
        <v>0</v>
      </c>
      <c r="CL57" s="203">
        <v>0</v>
      </c>
      <c r="CM57" s="203">
        <v>0</v>
      </c>
      <c r="CN57" s="203">
        <v>0</v>
      </c>
      <c r="CO57" s="203">
        <v>0</v>
      </c>
      <c r="CP57" s="203">
        <v>0</v>
      </c>
      <c r="CQ57" s="203">
        <v>0</v>
      </c>
      <c r="CR57" s="203">
        <v>0</v>
      </c>
      <c r="CS57" s="203">
        <v>0</v>
      </c>
      <c r="CT57" s="203">
        <v>0</v>
      </c>
      <c r="CU57" s="202">
        <v>0</v>
      </c>
      <c r="CV57" s="200">
        <v>0</v>
      </c>
      <c r="CW57" s="203">
        <v>0</v>
      </c>
      <c r="CX57" s="203">
        <v>0</v>
      </c>
      <c r="CY57" s="203">
        <v>0</v>
      </c>
      <c r="CZ57" s="203">
        <v>0</v>
      </c>
      <c r="DA57" s="203">
        <v>0</v>
      </c>
      <c r="DB57" s="203">
        <v>0</v>
      </c>
      <c r="DC57" s="203">
        <v>0</v>
      </c>
      <c r="DD57" s="203">
        <v>0</v>
      </c>
      <c r="DE57" s="203">
        <v>0</v>
      </c>
      <c r="DF57" s="203">
        <v>0</v>
      </c>
      <c r="DG57" s="202">
        <v>0</v>
      </c>
      <c r="DH57" s="200">
        <v>0</v>
      </c>
      <c r="DI57" s="203">
        <v>0</v>
      </c>
      <c r="DJ57" s="203">
        <v>0</v>
      </c>
      <c r="DK57" s="203">
        <v>0</v>
      </c>
      <c r="DL57" s="203">
        <v>0</v>
      </c>
      <c r="DM57" s="203">
        <v>0</v>
      </c>
      <c r="DN57" s="203">
        <v>0</v>
      </c>
      <c r="DO57" s="203">
        <v>0</v>
      </c>
      <c r="DP57" s="203">
        <v>0</v>
      </c>
      <c r="DQ57" s="203">
        <v>0</v>
      </c>
      <c r="DR57" s="203">
        <v>0</v>
      </c>
      <c r="DS57" s="202">
        <v>0</v>
      </c>
      <c r="DT57" s="200">
        <v>0</v>
      </c>
      <c r="DU57" s="203">
        <v>0</v>
      </c>
      <c r="DV57" s="203">
        <v>0</v>
      </c>
      <c r="DW57" s="203">
        <v>0</v>
      </c>
      <c r="DX57" s="203">
        <v>0</v>
      </c>
      <c r="DY57" s="203">
        <v>0</v>
      </c>
      <c r="DZ57" s="203">
        <v>0</v>
      </c>
      <c r="EA57" s="203">
        <v>0</v>
      </c>
      <c r="EB57" s="203">
        <v>0</v>
      </c>
      <c r="EC57" s="203">
        <v>0</v>
      </c>
      <c r="ED57" s="203">
        <v>0</v>
      </c>
      <c r="EE57" s="202">
        <v>0</v>
      </c>
      <c r="EF57" s="200">
        <v>0</v>
      </c>
      <c r="EG57" s="203">
        <v>0</v>
      </c>
      <c r="EH57" s="203">
        <v>0</v>
      </c>
      <c r="EI57" s="203">
        <v>0</v>
      </c>
      <c r="EJ57" s="203">
        <v>0</v>
      </c>
      <c r="EK57" s="203">
        <v>0</v>
      </c>
      <c r="EL57" s="203">
        <v>0</v>
      </c>
      <c r="EM57" s="203">
        <v>0</v>
      </c>
      <c r="EN57" s="203">
        <v>0</v>
      </c>
      <c r="EO57" s="203">
        <v>0</v>
      </c>
      <c r="EP57" s="203">
        <v>0</v>
      </c>
      <c r="EQ57" s="202">
        <v>0</v>
      </c>
      <c r="ER57" s="200">
        <v>0</v>
      </c>
      <c r="ES57" s="203">
        <v>0</v>
      </c>
      <c r="ET57" s="203">
        <v>0</v>
      </c>
      <c r="EU57" s="203">
        <v>0</v>
      </c>
      <c r="EV57" s="203">
        <v>0</v>
      </c>
      <c r="EW57" s="203">
        <v>0</v>
      </c>
      <c r="EX57" s="203">
        <v>0</v>
      </c>
      <c r="EY57" s="203">
        <v>0</v>
      </c>
      <c r="EZ57" s="203">
        <v>0</v>
      </c>
      <c r="FA57" s="203">
        <v>0</v>
      </c>
      <c r="FB57" s="203">
        <v>0</v>
      </c>
      <c r="FC57" s="202">
        <v>0</v>
      </c>
      <c r="FD57" s="200">
        <v>0</v>
      </c>
      <c r="FE57" s="203">
        <v>0</v>
      </c>
      <c r="FF57" s="203">
        <v>0</v>
      </c>
      <c r="FG57" s="203">
        <v>0</v>
      </c>
      <c r="FH57" s="203">
        <v>0</v>
      </c>
      <c r="FI57" s="203">
        <v>0</v>
      </c>
      <c r="FJ57" s="203">
        <v>0</v>
      </c>
      <c r="FK57" s="203">
        <v>0</v>
      </c>
      <c r="FL57" s="203">
        <v>0</v>
      </c>
      <c r="FM57" s="203">
        <v>0</v>
      </c>
      <c r="FN57" s="203">
        <v>0</v>
      </c>
      <c r="FO57" s="202">
        <v>0</v>
      </c>
      <c r="FP57" s="200">
        <v>0</v>
      </c>
      <c r="FQ57" s="203">
        <v>0</v>
      </c>
      <c r="FR57" s="203">
        <v>0</v>
      </c>
      <c r="FS57" s="203">
        <v>0</v>
      </c>
      <c r="FT57" s="203">
        <v>0</v>
      </c>
      <c r="FU57" s="203">
        <v>0</v>
      </c>
      <c r="FV57" s="203">
        <v>0</v>
      </c>
      <c r="FW57" s="203">
        <v>0</v>
      </c>
      <c r="FX57" s="203">
        <v>0</v>
      </c>
      <c r="FY57" s="203">
        <v>0</v>
      </c>
      <c r="FZ57" s="203">
        <v>0</v>
      </c>
      <c r="GA57" s="202">
        <v>0</v>
      </c>
      <c r="GB57" s="200">
        <v>0</v>
      </c>
      <c r="GC57" s="203">
        <v>0</v>
      </c>
      <c r="GD57" s="203">
        <v>0</v>
      </c>
      <c r="GE57" s="203">
        <v>0</v>
      </c>
      <c r="GF57" s="203">
        <v>0</v>
      </c>
      <c r="GG57" s="203">
        <v>0</v>
      </c>
      <c r="GH57" s="203">
        <v>0</v>
      </c>
      <c r="GI57" s="203">
        <v>0</v>
      </c>
      <c r="GJ57" s="203">
        <v>0</v>
      </c>
      <c r="GK57" s="203">
        <v>0</v>
      </c>
      <c r="GL57" s="203">
        <v>0</v>
      </c>
      <c r="GM57" s="202">
        <v>0</v>
      </c>
      <c r="GN57" s="200">
        <v>0</v>
      </c>
      <c r="GO57" s="203">
        <v>0</v>
      </c>
      <c r="GP57" s="203">
        <v>0</v>
      </c>
      <c r="GQ57" s="203">
        <v>0</v>
      </c>
      <c r="GR57" s="203">
        <v>0</v>
      </c>
      <c r="GS57" s="203">
        <v>0</v>
      </c>
      <c r="GT57" s="203">
        <v>0</v>
      </c>
      <c r="GU57" s="203">
        <v>0</v>
      </c>
      <c r="GV57" s="203">
        <v>0</v>
      </c>
      <c r="GW57" s="203">
        <v>0</v>
      </c>
      <c r="GX57" s="203">
        <v>0</v>
      </c>
      <c r="GY57" s="203">
        <v>0</v>
      </c>
      <c r="GZ57" s="200">
        <v>0</v>
      </c>
      <c r="HA57" s="203">
        <v>0</v>
      </c>
      <c r="HB57" s="203">
        <v>0</v>
      </c>
      <c r="HC57" s="203">
        <v>0</v>
      </c>
      <c r="HD57" s="203">
        <v>0</v>
      </c>
      <c r="HE57" s="203">
        <v>0</v>
      </c>
      <c r="HF57" s="203">
        <v>0</v>
      </c>
      <c r="HG57" s="203">
        <v>0</v>
      </c>
      <c r="HH57" s="203">
        <v>0</v>
      </c>
      <c r="HI57" s="203">
        <v>0</v>
      </c>
      <c r="HJ57" s="203">
        <v>0</v>
      </c>
      <c r="HK57" s="203">
        <v>0</v>
      </c>
      <c r="HL57" s="200">
        <v>0</v>
      </c>
      <c r="HM57" s="203">
        <v>0</v>
      </c>
      <c r="HN57" s="203">
        <v>0</v>
      </c>
      <c r="HO57" s="203">
        <v>0</v>
      </c>
      <c r="HP57" s="203">
        <v>0</v>
      </c>
      <c r="HQ57" s="203">
        <v>0</v>
      </c>
      <c r="HR57" s="203">
        <v>0</v>
      </c>
      <c r="HS57" s="203">
        <v>0</v>
      </c>
      <c r="HT57" s="203">
        <v>0</v>
      </c>
      <c r="HU57" s="203">
        <v>0</v>
      </c>
      <c r="HV57" s="203">
        <v>0</v>
      </c>
      <c r="HW57" s="203">
        <v>0</v>
      </c>
      <c r="HX57" s="200">
        <v>0</v>
      </c>
      <c r="HY57" s="203">
        <v>0</v>
      </c>
      <c r="HZ57" s="203">
        <v>0</v>
      </c>
      <c r="IA57" s="203">
        <v>0</v>
      </c>
      <c r="IB57" s="203">
        <v>0</v>
      </c>
      <c r="IC57" s="203">
        <v>0</v>
      </c>
      <c r="ID57" s="203">
        <v>0</v>
      </c>
      <c r="IE57" s="203">
        <v>0</v>
      </c>
      <c r="IF57" s="203">
        <v>0</v>
      </c>
      <c r="IG57" s="203">
        <v>0</v>
      </c>
      <c r="IH57" s="203">
        <v>0</v>
      </c>
      <c r="II57" s="203">
        <v>0</v>
      </c>
      <c r="IJ57" s="200">
        <v>0</v>
      </c>
      <c r="IK57" s="203">
        <v>0.06</v>
      </c>
      <c r="IL57" s="203">
        <v>0</v>
      </c>
      <c r="IM57" s="203">
        <v>0</v>
      </c>
      <c r="IN57" s="203">
        <v>0</v>
      </c>
      <c r="IO57" s="203">
        <v>0</v>
      </c>
      <c r="IP57" s="203">
        <v>0</v>
      </c>
      <c r="IQ57" s="203">
        <v>0</v>
      </c>
      <c r="IR57" s="203">
        <v>0</v>
      </c>
      <c r="IS57" s="203">
        <v>0</v>
      </c>
      <c r="IT57" s="203">
        <v>0</v>
      </c>
      <c r="IU57" s="203">
        <v>0</v>
      </c>
      <c r="IV57" s="200">
        <v>0</v>
      </c>
      <c r="IW57" s="201">
        <v>0</v>
      </c>
      <c r="IX57" s="201">
        <v>0</v>
      </c>
      <c r="IY57" s="201">
        <v>0</v>
      </c>
      <c r="IZ57" s="201">
        <v>0</v>
      </c>
      <c r="JA57" s="201">
        <v>0</v>
      </c>
      <c r="JB57" s="201">
        <v>0</v>
      </c>
      <c r="JC57" s="201">
        <v>0</v>
      </c>
      <c r="JD57" s="213" t="s">
        <v>234</v>
      </c>
      <c r="JE57" s="213">
        <v>0</v>
      </c>
      <c r="JF57" s="213">
        <v>0</v>
      </c>
      <c r="JG57" s="213">
        <v>0</v>
      </c>
      <c r="JH57" s="214">
        <v>0</v>
      </c>
      <c r="JI57" s="213">
        <v>0</v>
      </c>
      <c r="JJ57" s="213">
        <v>0</v>
      </c>
      <c r="JK57" s="213">
        <v>0</v>
      </c>
      <c r="JL57" s="213">
        <v>0</v>
      </c>
      <c r="JM57" s="213">
        <v>0</v>
      </c>
      <c r="JN57" s="213">
        <v>0</v>
      </c>
      <c r="JO57" s="213">
        <v>0</v>
      </c>
      <c r="JP57" s="213">
        <v>0</v>
      </c>
      <c r="JQ57" s="213">
        <v>0</v>
      </c>
      <c r="JR57" s="213">
        <v>0</v>
      </c>
      <c r="JS57" s="215">
        <v>0</v>
      </c>
      <c r="JT57" s="207"/>
      <c r="JU57" s="216">
        <f t="shared" si="2"/>
        <v>0</v>
      </c>
      <c r="JV57" s="217">
        <f t="shared" si="3"/>
        <v>0</v>
      </c>
    </row>
    <row r="58" spans="2:282">
      <c r="B58" s="198">
        <v>52</v>
      </c>
      <c r="C58" s="199" t="s">
        <v>43</v>
      </c>
      <c r="D58" s="200">
        <v>0</v>
      </c>
      <c r="E58" s="201">
        <v>9.6489999999999991</v>
      </c>
      <c r="F58" s="201">
        <v>0</v>
      </c>
      <c r="G58" s="201">
        <v>0</v>
      </c>
      <c r="H58" s="201">
        <v>0</v>
      </c>
      <c r="I58" s="201">
        <v>0</v>
      </c>
      <c r="J58" s="201">
        <v>0</v>
      </c>
      <c r="K58" s="201">
        <v>0</v>
      </c>
      <c r="L58" s="201">
        <v>0</v>
      </c>
      <c r="M58" s="201">
        <v>0</v>
      </c>
      <c r="N58" s="201">
        <v>11.2</v>
      </c>
      <c r="O58" s="202">
        <v>0</v>
      </c>
      <c r="P58" s="200">
        <v>0</v>
      </c>
      <c r="Q58" s="201">
        <v>0</v>
      </c>
      <c r="R58" s="201">
        <v>0</v>
      </c>
      <c r="S58" s="201">
        <v>0.96</v>
      </c>
      <c r="T58" s="201">
        <v>0</v>
      </c>
      <c r="U58" s="201">
        <v>1.7030000000000001</v>
      </c>
      <c r="V58" s="201">
        <v>364.61700000000002</v>
      </c>
      <c r="W58" s="201">
        <v>0.19900000000000001</v>
      </c>
      <c r="X58" s="201">
        <v>0</v>
      </c>
      <c r="Y58" s="201">
        <v>0</v>
      </c>
      <c r="Z58" s="203">
        <v>1</v>
      </c>
      <c r="AA58" s="202">
        <v>0</v>
      </c>
      <c r="AB58" s="200">
        <v>0</v>
      </c>
      <c r="AC58" s="203">
        <v>0</v>
      </c>
      <c r="AD58" s="203">
        <v>0</v>
      </c>
      <c r="AE58" s="203">
        <v>0</v>
      </c>
      <c r="AF58" s="203">
        <v>2.8</v>
      </c>
      <c r="AG58" s="203">
        <v>0</v>
      </c>
      <c r="AH58" s="203">
        <v>2.56</v>
      </c>
      <c r="AI58" s="203">
        <v>0</v>
      </c>
      <c r="AJ58" s="203">
        <v>0.41</v>
      </c>
      <c r="AK58" s="203">
        <v>0</v>
      </c>
      <c r="AL58" s="203">
        <v>0</v>
      </c>
      <c r="AM58" s="202">
        <v>0</v>
      </c>
      <c r="AN58" s="200">
        <v>44.238999999999997</v>
      </c>
      <c r="AO58" s="203">
        <v>0</v>
      </c>
      <c r="AP58" s="203">
        <v>0</v>
      </c>
      <c r="AQ58" s="203">
        <v>0</v>
      </c>
      <c r="AR58" s="203">
        <v>0</v>
      </c>
      <c r="AS58" s="203">
        <v>0</v>
      </c>
      <c r="AT58" s="203">
        <v>3.5</v>
      </c>
      <c r="AU58" s="203">
        <v>0</v>
      </c>
      <c r="AV58" s="203">
        <v>0.5</v>
      </c>
      <c r="AW58" s="203">
        <v>3</v>
      </c>
      <c r="AX58" s="203">
        <v>8</v>
      </c>
      <c r="AY58" s="202">
        <v>0</v>
      </c>
      <c r="AZ58" s="200">
        <v>0</v>
      </c>
      <c r="BA58" s="203">
        <v>0</v>
      </c>
      <c r="BB58" s="203">
        <v>0</v>
      </c>
      <c r="BC58" s="203">
        <v>0</v>
      </c>
      <c r="BD58" s="203">
        <v>0</v>
      </c>
      <c r="BE58" s="203">
        <v>0.2</v>
      </c>
      <c r="BF58" s="203">
        <v>0</v>
      </c>
      <c r="BG58" s="203">
        <v>0</v>
      </c>
      <c r="BH58" s="203">
        <v>0</v>
      </c>
      <c r="BI58" s="203">
        <v>0</v>
      </c>
      <c r="BJ58" s="203">
        <v>0</v>
      </c>
      <c r="BK58" s="202">
        <v>0</v>
      </c>
      <c r="BL58" s="200">
        <v>0.25</v>
      </c>
      <c r="BM58" s="203">
        <v>0</v>
      </c>
      <c r="BN58" s="203">
        <v>0</v>
      </c>
      <c r="BO58" s="203">
        <v>0</v>
      </c>
      <c r="BP58" s="203">
        <v>0</v>
      </c>
      <c r="BQ58" s="203">
        <v>0</v>
      </c>
      <c r="BR58" s="203">
        <v>0.2</v>
      </c>
      <c r="BS58" s="203">
        <v>0</v>
      </c>
      <c r="BT58" s="203">
        <v>0.189</v>
      </c>
      <c r="BU58" s="203">
        <v>0</v>
      </c>
      <c r="BV58" s="203">
        <v>0</v>
      </c>
      <c r="BW58" s="202">
        <v>0</v>
      </c>
      <c r="BX58" s="200">
        <v>0</v>
      </c>
      <c r="BY58" s="203">
        <v>0</v>
      </c>
      <c r="BZ58" s="203">
        <v>0</v>
      </c>
      <c r="CA58" s="203">
        <v>0</v>
      </c>
      <c r="CB58" s="203">
        <v>0</v>
      </c>
      <c r="CC58" s="203">
        <v>0</v>
      </c>
      <c r="CD58" s="203">
        <v>0</v>
      </c>
      <c r="CE58" s="203">
        <v>0</v>
      </c>
      <c r="CF58" s="203">
        <v>0</v>
      </c>
      <c r="CG58" s="203">
        <v>0</v>
      </c>
      <c r="CH58" s="203">
        <v>0</v>
      </c>
      <c r="CI58" s="202">
        <v>0</v>
      </c>
      <c r="CJ58" s="200">
        <v>0</v>
      </c>
      <c r="CK58" s="203">
        <v>0</v>
      </c>
      <c r="CL58" s="203">
        <v>0</v>
      </c>
      <c r="CM58" s="203">
        <v>0</v>
      </c>
      <c r="CN58" s="203">
        <v>0</v>
      </c>
      <c r="CO58" s="203">
        <v>0.1</v>
      </c>
      <c r="CP58" s="203">
        <v>0</v>
      </c>
      <c r="CQ58" s="203">
        <v>40.03</v>
      </c>
      <c r="CR58" s="203">
        <v>0</v>
      </c>
      <c r="CS58" s="203">
        <v>0</v>
      </c>
      <c r="CT58" s="203">
        <v>0.4</v>
      </c>
      <c r="CU58" s="202">
        <v>0</v>
      </c>
      <c r="CV58" s="200">
        <v>0</v>
      </c>
      <c r="CW58" s="203">
        <v>1.605</v>
      </c>
      <c r="CX58" s="203">
        <v>0</v>
      </c>
      <c r="CY58" s="203">
        <v>0</v>
      </c>
      <c r="CZ58" s="203">
        <v>0</v>
      </c>
      <c r="DA58" s="203">
        <v>0</v>
      </c>
      <c r="DB58" s="203">
        <v>0</v>
      </c>
      <c r="DC58" s="203">
        <v>0</v>
      </c>
      <c r="DD58" s="203">
        <v>0.05</v>
      </c>
      <c r="DE58" s="203">
        <v>0.1</v>
      </c>
      <c r="DF58" s="203">
        <v>0</v>
      </c>
      <c r="DG58" s="202">
        <v>0</v>
      </c>
      <c r="DH58" s="200">
        <v>0</v>
      </c>
      <c r="DI58" s="203">
        <v>0</v>
      </c>
      <c r="DJ58" s="203">
        <v>0</v>
      </c>
      <c r="DK58" s="203">
        <v>0</v>
      </c>
      <c r="DL58" s="203">
        <v>0</v>
      </c>
      <c r="DM58" s="203">
        <v>0</v>
      </c>
      <c r="DN58" s="203">
        <v>0</v>
      </c>
      <c r="DO58" s="203">
        <v>0</v>
      </c>
      <c r="DP58" s="203">
        <v>1.3919999999999999</v>
      </c>
      <c r="DQ58" s="203">
        <v>0</v>
      </c>
      <c r="DR58" s="203">
        <v>0</v>
      </c>
      <c r="DS58" s="202">
        <v>0</v>
      </c>
      <c r="DT58" s="200">
        <v>0</v>
      </c>
      <c r="DU58" s="203">
        <v>0</v>
      </c>
      <c r="DV58" s="203">
        <v>0</v>
      </c>
      <c r="DW58" s="203">
        <v>0</v>
      </c>
      <c r="DX58" s="203">
        <v>0</v>
      </c>
      <c r="DY58" s="203">
        <v>0</v>
      </c>
      <c r="DZ58" s="203">
        <v>0</v>
      </c>
      <c r="EA58" s="203">
        <v>0</v>
      </c>
      <c r="EB58" s="203">
        <v>0</v>
      </c>
      <c r="EC58" s="203">
        <v>0</v>
      </c>
      <c r="ED58" s="203">
        <v>0</v>
      </c>
      <c r="EE58" s="202">
        <v>0</v>
      </c>
      <c r="EF58" s="200">
        <v>0.01</v>
      </c>
      <c r="EG58" s="203">
        <v>0.1</v>
      </c>
      <c r="EH58" s="203">
        <v>0.1</v>
      </c>
      <c r="EI58" s="203">
        <v>0</v>
      </c>
      <c r="EJ58" s="203">
        <v>0</v>
      </c>
      <c r="EK58" s="203">
        <v>0.2</v>
      </c>
      <c r="EL58" s="203">
        <v>10.199999999999999</v>
      </c>
      <c r="EM58" s="203">
        <v>0.13500000000000001</v>
      </c>
      <c r="EN58" s="203">
        <v>0</v>
      </c>
      <c r="EO58" s="203">
        <v>0</v>
      </c>
      <c r="EP58" s="203">
        <v>0.05</v>
      </c>
      <c r="EQ58" s="202">
        <v>0</v>
      </c>
      <c r="ER58" s="200">
        <v>0</v>
      </c>
      <c r="ES58" s="203">
        <v>0</v>
      </c>
      <c r="ET58" s="203">
        <v>0</v>
      </c>
      <c r="EU58" s="203">
        <v>1.2999999999999999E-2</v>
      </c>
      <c r="EV58" s="203">
        <v>0</v>
      </c>
      <c r="EW58" s="203">
        <v>0.45</v>
      </c>
      <c r="EX58" s="203">
        <v>5.4480000000000004</v>
      </c>
      <c r="EY58" s="203">
        <v>0</v>
      </c>
      <c r="EZ58" s="203">
        <v>0</v>
      </c>
      <c r="FA58" s="203">
        <v>0.05</v>
      </c>
      <c r="FB58" s="203">
        <v>0</v>
      </c>
      <c r="FC58" s="202">
        <v>0</v>
      </c>
      <c r="FD58" s="200">
        <v>0</v>
      </c>
      <c r="FE58" s="203">
        <v>0</v>
      </c>
      <c r="FF58" s="203">
        <v>0.1</v>
      </c>
      <c r="FG58" s="203">
        <v>0</v>
      </c>
      <c r="FH58" s="203">
        <v>0</v>
      </c>
      <c r="FI58" s="203">
        <v>0.13700000000000001</v>
      </c>
      <c r="FJ58" s="203">
        <v>0.1</v>
      </c>
      <c r="FK58" s="203">
        <v>2.7E-2</v>
      </c>
      <c r="FL58" s="203">
        <v>0</v>
      </c>
      <c r="FM58" s="203">
        <v>0</v>
      </c>
      <c r="FN58" s="203">
        <v>0</v>
      </c>
      <c r="FO58" s="202">
        <v>0</v>
      </c>
      <c r="FP58" s="200">
        <v>0</v>
      </c>
      <c r="FQ58" s="203">
        <v>0</v>
      </c>
      <c r="FR58" s="203">
        <v>0</v>
      </c>
      <c r="FS58" s="203">
        <v>0</v>
      </c>
      <c r="FT58" s="203">
        <v>0.1</v>
      </c>
      <c r="FU58" s="203">
        <v>0</v>
      </c>
      <c r="FV58" s="203">
        <v>0</v>
      </c>
      <c r="FW58" s="203">
        <v>0</v>
      </c>
      <c r="FX58" s="203">
        <v>0</v>
      </c>
      <c r="FY58" s="203">
        <v>0</v>
      </c>
      <c r="FZ58" s="203">
        <v>0.15</v>
      </c>
      <c r="GA58" s="202">
        <v>0.05</v>
      </c>
      <c r="GB58" s="200">
        <v>0.45</v>
      </c>
      <c r="GC58" s="203">
        <v>0.1</v>
      </c>
      <c r="GD58" s="203">
        <v>0.12</v>
      </c>
      <c r="GE58" s="203">
        <v>0</v>
      </c>
      <c r="GF58" s="203">
        <v>0</v>
      </c>
      <c r="GG58" s="203">
        <v>0</v>
      </c>
      <c r="GH58" s="203">
        <v>0</v>
      </c>
      <c r="GI58" s="203">
        <v>0.05</v>
      </c>
      <c r="GJ58" s="203">
        <v>0.1</v>
      </c>
      <c r="GK58" s="203">
        <v>0</v>
      </c>
      <c r="GL58" s="203">
        <v>0</v>
      </c>
      <c r="GM58" s="202">
        <v>0</v>
      </c>
      <c r="GN58" s="200">
        <v>0.6</v>
      </c>
      <c r="GO58" s="203">
        <v>0</v>
      </c>
      <c r="GP58" s="203">
        <v>0.05</v>
      </c>
      <c r="GQ58" s="203">
        <v>0</v>
      </c>
      <c r="GR58" s="203">
        <v>10.8</v>
      </c>
      <c r="GS58" s="203">
        <v>0</v>
      </c>
      <c r="GT58" s="203">
        <v>0</v>
      </c>
      <c r="GU58" s="203">
        <v>0.06</v>
      </c>
      <c r="GV58" s="203">
        <v>0.35</v>
      </c>
      <c r="GW58" s="203">
        <v>0.06</v>
      </c>
      <c r="GX58" s="203">
        <v>8.7129999999999992</v>
      </c>
      <c r="GY58" s="203">
        <v>8.4000000000000005E-2</v>
      </c>
      <c r="GZ58" s="200">
        <v>0</v>
      </c>
      <c r="HA58" s="203">
        <v>0</v>
      </c>
      <c r="HB58" s="203">
        <v>0</v>
      </c>
      <c r="HC58" s="203">
        <v>0</v>
      </c>
      <c r="HD58" s="203">
        <v>0.05</v>
      </c>
      <c r="HE58" s="203">
        <v>2.6</v>
      </c>
      <c r="HF58" s="203">
        <v>0</v>
      </c>
      <c r="HG58" s="203">
        <v>0</v>
      </c>
      <c r="HH58" s="203">
        <v>0.2</v>
      </c>
      <c r="HI58" s="203">
        <v>0.41299999999999998</v>
      </c>
      <c r="HJ58" s="203">
        <v>0</v>
      </c>
      <c r="HK58" s="203">
        <v>0</v>
      </c>
      <c r="HL58" s="200">
        <v>0</v>
      </c>
      <c r="HM58" s="203">
        <v>0</v>
      </c>
      <c r="HN58" s="203">
        <v>0</v>
      </c>
      <c r="HO58" s="203">
        <v>0</v>
      </c>
      <c r="HP58" s="203">
        <v>0</v>
      </c>
      <c r="HQ58" s="203">
        <v>0</v>
      </c>
      <c r="HR58" s="203">
        <v>0.12</v>
      </c>
      <c r="HS58" s="203">
        <v>0</v>
      </c>
      <c r="HT58" s="203">
        <v>0</v>
      </c>
      <c r="HU58" s="203">
        <v>0</v>
      </c>
      <c r="HV58" s="203">
        <v>0</v>
      </c>
      <c r="HW58" s="203">
        <v>0</v>
      </c>
      <c r="HX58" s="200">
        <v>0</v>
      </c>
      <c r="HY58" s="203">
        <v>0</v>
      </c>
      <c r="HZ58" s="203">
        <v>34.28</v>
      </c>
      <c r="IA58" s="203">
        <v>0.28999999999999998</v>
      </c>
      <c r="IB58" s="203">
        <v>0.78500000000000003</v>
      </c>
      <c r="IC58" s="203">
        <v>0.2</v>
      </c>
      <c r="ID58" s="203">
        <v>0.48</v>
      </c>
      <c r="IE58" s="203">
        <v>0.12</v>
      </c>
      <c r="IF58" s="203">
        <v>0.2</v>
      </c>
      <c r="IG58" s="203">
        <v>0.12</v>
      </c>
      <c r="IH58" s="203">
        <v>0</v>
      </c>
      <c r="II58" s="203">
        <v>0.56999999999999995</v>
      </c>
      <c r="IJ58" s="200">
        <v>0</v>
      </c>
      <c r="IK58" s="203">
        <v>0.3</v>
      </c>
      <c r="IL58" s="203">
        <v>0</v>
      </c>
      <c r="IM58" s="203">
        <v>3.27</v>
      </c>
      <c r="IN58" s="203">
        <v>2.1</v>
      </c>
      <c r="IO58" s="203">
        <v>0.49</v>
      </c>
      <c r="IP58" s="203">
        <v>0.77</v>
      </c>
      <c r="IQ58" s="203">
        <v>0.25</v>
      </c>
      <c r="IR58" s="203">
        <v>0.45</v>
      </c>
      <c r="IS58" s="203">
        <v>0.06</v>
      </c>
      <c r="IT58" s="203">
        <v>0</v>
      </c>
      <c r="IU58" s="203">
        <v>0</v>
      </c>
      <c r="IV58" s="200">
        <v>0</v>
      </c>
      <c r="IW58" s="201">
        <v>0.09</v>
      </c>
      <c r="IX58" s="201">
        <v>0.11</v>
      </c>
      <c r="IY58" s="201">
        <v>0.31225999999999998</v>
      </c>
      <c r="IZ58" s="201">
        <v>0</v>
      </c>
      <c r="JA58" s="201">
        <v>0</v>
      </c>
      <c r="JB58" s="201">
        <v>0</v>
      </c>
      <c r="JC58" s="201">
        <v>0</v>
      </c>
      <c r="JD58" s="213" t="s">
        <v>234</v>
      </c>
      <c r="JE58" s="213">
        <v>0</v>
      </c>
      <c r="JF58" s="213">
        <v>0.05</v>
      </c>
      <c r="JG58" s="213">
        <v>0</v>
      </c>
      <c r="JH58" s="214">
        <v>0</v>
      </c>
      <c r="JI58" s="213">
        <v>0</v>
      </c>
      <c r="JJ58" s="213">
        <v>0</v>
      </c>
      <c r="JK58" s="213">
        <v>0.05</v>
      </c>
      <c r="JL58" s="213">
        <v>0.17580000000000001</v>
      </c>
      <c r="JM58" s="213">
        <v>2.0863999999999998</v>
      </c>
      <c r="JN58" s="213">
        <v>0.58499999999999996</v>
      </c>
      <c r="JO58" s="213">
        <v>8.69055</v>
      </c>
      <c r="JP58" s="213">
        <v>0</v>
      </c>
      <c r="JQ58" s="213">
        <v>0</v>
      </c>
      <c r="JR58" s="213">
        <v>0</v>
      </c>
      <c r="JS58" s="215">
        <v>0</v>
      </c>
      <c r="JT58" s="207"/>
      <c r="JU58" s="216">
        <f t="shared" si="2"/>
        <v>0</v>
      </c>
      <c r="JV58" s="217">
        <f t="shared" si="3"/>
        <v>0</v>
      </c>
    </row>
    <row r="59" spans="2:282">
      <c r="B59" s="198">
        <v>53</v>
      </c>
      <c r="C59" s="199" t="s">
        <v>44</v>
      </c>
      <c r="D59" s="200">
        <v>0</v>
      </c>
      <c r="E59" s="201">
        <v>0</v>
      </c>
      <c r="F59" s="201">
        <v>0</v>
      </c>
      <c r="G59" s="201">
        <v>0</v>
      </c>
      <c r="H59" s="201">
        <v>0</v>
      </c>
      <c r="I59" s="201">
        <v>0</v>
      </c>
      <c r="J59" s="201">
        <v>0</v>
      </c>
      <c r="K59" s="201">
        <v>0</v>
      </c>
      <c r="L59" s="201">
        <v>0</v>
      </c>
      <c r="M59" s="201">
        <v>0</v>
      </c>
      <c r="N59" s="201">
        <v>0</v>
      </c>
      <c r="O59" s="202">
        <v>0</v>
      </c>
      <c r="P59" s="200">
        <v>0</v>
      </c>
      <c r="Q59" s="201">
        <v>0</v>
      </c>
      <c r="R59" s="201">
        <v>0</v>
      </c>
      <c r="S59" s="201">
        <v>0</v>
      </c>
      <c r="T59" s="201">
        <v>0</v>
      </c>
      <c r="U59" s="201">
        <v>0</v>
      </c>
      <c r="V59" s="201">
        <v>0</v>
      </c>
      <c r="W59" s="201">
        <v>0</v>
      </c>
      <c r="X59" s="201">
        <v>0</v>
      </c>
      <c r="Y59" s="201">
        <v>0</v>
      </c>
      <c r="Z59" s="203">
        <v>0</v>
      </c>
      <c r="AA59" s="202">
        <v>0</v>
      </c>
      <c r="AB59" s="200">
        <v>0</v>
      </c>
      <c r="AC59" s="203">
        <v>0</v>
      </c>
      <c r="AD59" s="203">
        <v>0</v>
      </c>
      <c r="AE59" s="203">
        <v>0</v>
      </c>
      <c r="AF59" s="203">
        <v>0</v>
      </c>
      <c r="AG59" s="203">
        <v>0</v>
      </c>
      <c r="AH59" s="203">
        <v>0</v>
      </c>
      <c r="AI59" s="203">
        <v>0</v>
      </c>
      <c r="AJ59" s="203">
        <v>0</v>
      </c>
      <c r="AK59" s="203">
        <v>0</v>
      </c>
      <c r="AL59" s="203">
        <v>0</v>
      </c>
      <c r="AM59" s="202">
        <v>0</v>
      </c>
      <c r="AN59" s="200">
        <v>0</v>
      </c>
      <c r="AO59" s="203">
        <v>0</v>
      </c>
      <c r="AP59" s="203">
        <v>0</v>
      </c>
      <c r="AQ59" s="203">
        <v>0</v>
      </c>
      <c r="AR59" s="203">
        <v>0</v>
      </c>
      <c r="AS59" s="203">
        <v>0</v>
      </c>
      <c r="AT59" s="203">
        <v>0</v>
      </c>
      <c r="AU59" s="203">
        <v>0</v>
      </c>
      <c r="AV59" s="203">
        <v>0</v>
      </c>
      <c r="AW59" s="203">
        <v>0</v>
      </c>
      <c r="AX59" s="203">
        <v>0</v>
      </c>
      <c r="AY59" s="202">
        <v>0</v>
      </c>
      <c r="AZ59" s="200">
        <v>0</v>
      </c>
      <c r="BA59" s="203">
        <v>0</v>
      </c>
      <c r="BB59" s="203">
        <v>0</v>
      </c>
      <c r="BC59" s="203">
        <v>0</v>
      </c>
      <c r="BD59" s="203">
        <v>0</v>
      </c>
      <c r="BE59" s="203">
        <v>0</v>
      </c>
      <c r="BF59" s="203">
        <v>1.59</v>
      </c>
      <c r="BG59" s="203">
        <v>0</v>
      </c>
      <c r="BH59" s="203">
        <v>0</v>
      </c>
      <c r="BI59" s="203">
        <v>1.6719999999999999</v>
      </c>
      <c r="BJ59" s="203">
        <v>0.05</v>
      </c>
      <c r="BK59" s="202">
        <v>0</v>
      </c>
      <c r="BL59" s="200">
        <v>0</v>
      </c>
      <c r="BM59" s="203">
        <v>0</v>
      </c>
      <c r="BN59" s="203">
        <v>0</v>
      </c>
      <c r="BO59" s="203">
        <v>0</v>
      </c>
      <c r="BP59" s="203">
        <v>0.1</v>
      </c>
      <c r="BQ59" s="203">
        <v>0.45</v>
      </c>
      <c r="BR59" s="203">
        <v>0.05</v>
      </c>
      <c r="BS59" s="203">
        <v>0.2</v>
      </c>
      <c r="BT59" s="203">
        <v>0.4</v>
      </c>
      <c r="BU59" s="203">
        <v>0</v>
      </c>
      <c r="BV59" s="203">
        <v>1.8</v>
      </c>
      <c r="BW59" s="202">
        <v>0</v>
      </c>
      <c r="BX59" s="200">
        <v>0</v>
      </c>
      <c r="BY59" s="203">
        <v>0.70499999999999996</v>
      </c>
      <c r="BZ59" s="203">
        <v>0.3</v>
      </c>
      <c r="CA59" s="203">
        <v>0.75800000000000001</v>
      </c>
      <c r="CB59" s="203">
        <v>0.6</v>
      </c>
      <c r="CC59" s="203">
        <v>0</v>
      </c>
      <c r="CD59" s="203">
        <v>2.15</v>
      </c>
      <c r="CE59" s="203">
        <v>0.3</v>
      </c>
      <c r="CF59" s="203">
        <v>0.3</v>
      </c>
      <c r="CG59" s="203">
        <v>1.3</v>
      </c>
      <c r="CH59" s="203">
        <v>0.46500000000000002</v>
      </c>
      <c r="CI59" s="202">
        <v>1</v>
      </c>
      <c r="CJ59" s="200">
        <v>0.57999999999999996</v>
      </c>
      <c r="CK59" s="203">
        <v>0.83</v>
      </c>
      <c r="CL59" s="203">
        <v>4.3099999999999996</v>
      </c>
      <c r="CM59" s="203">
        <v>1.6379999999999999</v>
      </c>
      <c r="CN59" s="203">
        <v>1.6259999999999999</v>
      </c>
      <c r="CO59" s="203">
        <v>0.71</v>
      </c>
      <c r="CP59" s="203">
        <v>0.28999999999999998</v>
      </c>
      <c r="CQ59" s="203">
        <v>0.88</v>
      </c>
      <c r="CR59" s="203">
        <v>0.64</v>
      </c>
      <c r="CS59" s="203">
        <v>0.4</v>
      </c>
      <c r="CT59" s="203">
        <v>0.9</v>
      </c>
      <c r="CU59" s="202">
        <v>0.75</v>
      </c>
      <c r="CV59" s="200">
        <v>0.3</v>
      </c>
      <c r="CW59" s="203">
        <v>0.9</v>
      </c>
      <c r="CX59" s="203">
        <v>0.69499999999999995</v>
      </c>
      <c r="CY59" s="203">
        <v>0.41</v>
      </c>
      <c r="CZ59" s="203">
        <v>0</v>
      </c>
      <c r="DA59" s="203">
        <v>0.5</v>
      </c>
      <c r="DB59" s="203">
        <v>0.7</v>
      </c>
      <c r="DC59" s="203">
        <v>0.9</v>
      </c>
      <c r="DD59" s="203">
        <v>0.4</v>
      </c>
      <c r="DE59" s="203">
        <v>0.2</v>
      </c>
      <c r="DF59" s="203">
        <v>0</v>
      </c>
      <c r="DG59" s="202">
        <v>0</v>
      </c>
      <c r="DH59" s="200">
        <v>0</v>
      </c>
      <c r="DI59" s="203">
        <v>0.5</v>
      </c>
      <c r="DJ59" s="203">
        <v>1.5</v>
      </c>
      <c r="DK59" s="203">
        <v>0.2</v>
      </c>
      <c r="DL59" s="203">
        <v>0.3</v>
      </c>
      <c r="DM59" s="203">
        <v>0</v>
      </c>
      <c r="DN59" s="203">
        <v>0.8</v>
      </c>
      <c r="DO59" s="203">
        <v>0.46</v>
      </c>
      <c r="DP59" s="203">
        <v>0</v>
      </c>
      <c r="DQ59" s="203">
        <v>0</v>
      </c>
      <c r="DR59" s="203">
        <v>0</v>
      </c>
      <c r="DS59" s="202">
        <v>0</v>
      </c>
      <c r="DT59" s="200">
        <v>0.3</v>
      </c>
      <c r="DU59" s="203">
        <v>0</v>
      </c>
      <c r="DV59" s="203">
        <v>1.6</v>
      </c>
      <c r="DW59" s="203">
        <v>0.5</v>
      </c>
      <c r="DX59" s="203">
        <v>0</v>
      </c>
      <c r="DY59" s="203">
        <v>0</v>
      </c>
      <c r="DZ59" s="203">
        <v>0.4</v>
      </c>
      <c r="EA59" s="203">
        <v>1.6</v>
      </c>
      <c r="EB59" s="203">
        <v>1.1000000000000001</v>
      </c>
      <c r="EC59" s="203">
        <v>0.9</v>
      </c>
      <c r="ED59" s="203">
        <v>2.35</v>
      </c>
      <c r="EE59" s="202">
        <v>0</v>
      </c>
      <c r="EF59" s="200">
        <v>0.4</v>
      </c>
      <c r="EG59" s="203">
        <v>0.7</v>
      </c>
      <c r="EH59" s="203">
        <v>0.7</v>
      </c>
      <c r="EI59" s="203">
        <v>2.81</v>
      </c>
      <c r="EJ59" s="203">
        <v>3.5</v>
      </c>
      <c r="EK59" s="203">
        <v>0.62</v>
      </c>
      <c r="EL59" s="203">
        <v>0.6</v>
      </c>
      <c r="EM59" s="203">
        <v>0.85</v>
      </c>
      <c r="EN59" s="203">
        <v>0.85</v>
      </c>
      <c r="EO59" s="203">
        <v>0.6</v>
      </c>
      <c r="EP59" s="203">
        <v>0</v>
      </c>
      <c r="EQ59" s="202">
        <v>0</v>
      </c>
      <c r="ER59" s="200">
        <v>0.8</v>
      </c>
      <c r="ES59" s="203">
        <v>1.651</v>
      </c>
      <c r="ET59" s="203">
        <v>0.8</v>
      </c>
      <c r="EU59" s="203">
        <v>0</v>
      </c>
      <c r="EV59" s="203">
        <v>0</v>
      </c>
      <c r="EW59" s="203">
        <v>0</v>
      </c>
      <c r="EX59" s="203">
        <v>0</v>
      </c>
      <c r="EY59" s="203">
        <v>0</v>
      </c>
      <c r="EZ59" s="203">
        <v>0</v>
      </c>
      <c r="FA59" s="203">
        <v>0.3</v>
      </c>
      <c r="FB59" s="203">
        <v>0.96299999999999997</v>
      </c>
      <c r="FC59" s="202">
        <v>1.3580000000000001</v>
      </c>
      <c r="FD59" s="200">
        <v>0.09</v>
      </c>
      <c r="FE59" s="203">
        <v>9.52</v>
      </c>
      <c r="FF59" s="203">
        <v>0</v>
      </c>
      <c r="FG59" s="203">
        <v>0</v>
      </c>
      <c r="FH59" s="203">
        <v>0.1</v>
      </c>
      <c r="FI59" s="203">
        <v>0.57999999999999996</v>
      </c>
      <c r="FJ59" s="203">
        <v>0.40500000000000003</v>
      </c>
      <c r="FK59" s="203">
        <v>0.4</v>
      </c>
      <c r="FL59" s="203">
        <v>1.6</v>
      </c>
      <c r="FM59" s="203">
        <v>1.3</v>
      </c>
      <c r="FN59" s="203">
        <v>1.6</v>
      </c>
      <c r="FO59" s="202">
        <v>2.4</v>
      </c>
      <c r="FP59" s="200">
        <v>1.8</v>
      </c>
      <c r="FQ59" s="203">
        <v>1.6</v>
      </c>
      <c r="FR59" s="203">
        <v>2</v>
      </c>
      <c r="FS59" s="203">
        <v>2</v>
      </c>
      <c r="FT59" s="203">
        <v>1.6</v>
      </c>
      <c r="FU59" s="203">
        <v>1.6</v>
      </c>
      <c r="FV59" s="203">
        <v>1.6</v>
      </c>
      <c r="FW59" s="203">
        <v>1.6</v>
      </c>
      <c r="FX59" s="203">
        <v>2.1</v>
      </c>
      <c r="FY59" s="203">
        <v>1.2</v>
      </c>
      <c r="FZ59" s="203">
        <v>1.6</v>
      </c>
      <c r="GA59" s="202">
        <v>0.8</v>
      </c>
      <c r="GB59" s="200">
        <v>0</v>
      </c>
      <c r="GC59" s="203">
        <v>0</v>
      </c>
      <c r="GD59" s="203">
        <v>0</v>
      </c>
      <c r="GE59" s="203">
        <v>0</v>
      </c>
      <c r="GF59" s="203">
        <v>0</v>
      </c>
      <c r="GG59" s="203">
        <v>0</v>
      </c>
      <c r="GH59" s="203">
        <v>0.5</v>
      </c>
      <c r="GI59" s="203">
        <v>0.25</v>
      </c>
      <c r="GJ59" s="203">
        <v>0</v>
      </c>
      <c r="GK59" s="203">
        <v>0</v>
      </c>
      <c r="GL59" s="203">
        <v>0</v>
      </c>
      <c r="GM59" s="202">
        <v>0</v>
      </c>
      <c r="GN59" s="200">
        <v>0</v>
      </c>
      <c r="GO59" s="203">
        <v>8.9190000000000005</v>
      </c>
      <c r="GP59" s="203">
        <v>0.15</v>
      </c>
      <c r="GQ59" s="203">
        <v>0</v>
      </c>
      <c r="GR59" s="203">
        <v>0</v>
      </c>
      <c r="GS59" s="203">
        <v>0</v>
      </c>
      <c r="GT59" s="203">
        <v>0</v>
      </c>
      <c r="GU59" s="203">
        <v>0.05</v>
      </c>
      <c r="GV59" s="203">
        <v>0</v>
      </c>
      <c r="GW59" s="203">
        <v>0</v>
      </c>
      <c r="GX59" s="203">
        <v>0</v>
      </c>
      <c r="GY59" s="203">
        <v>0</v>
      </c>
      <c r="GZ59" s="200">
        <v>0</v>
      </c>
      <c r="HA59" s="203">
        <v>0</v>
      </c>
      <c r="HB59" s="203">
        <v>0.12</v>
      </c>
      <c r="HC59" s="203">
        <v>0</v>
      </c>
      <c r="HD59" s="203">
        <v>0</v>
      </c>
      <c r="HE59" s="203">
        <v>0</v>
      </c>
      <c r="HF59" s="203">
        <v>0</v>
      </c>
      <c r="HG59" s="203">
        <v>0</v>
      </c>
      <c r="HH59" s="203">
        <v>0</v>
      </c>
      <c r="HI59" s="203">
        <v>0</v>
      </c>
      <c r="HJ59" s="203">
        <v>0.05</v>
      </c>
      <c r="HK59" s="203">
        <v>0</v>
      </c>
      <c r="HL59" s="200">
        <v>0</v>
      </c>
      <c r="HM59" s="203">
        <v>0</v>
      </c>
      <c r="HN59" s="203">
        <v>0</v>
      </c>
      <c r="HO59" s="203">
        <v>0</v>
      </c>
      <c r="HP59" s="203">
        <v>0</v>
      </c>
      <c r="HQ59" s="203">
        <v>0</v>
      </c>
      <c r="HR59" s="203">
        <v>1.25</v>
      </c>
      <c r="HS59" s="203">
        <v>0</v>
      </c>
      <c r="HT59" s="203">
        <v>0</v>
      </c>
      <c r="HU59" s="203">
        <v>0</v>
      </c>
      <c r="HV59" s="203">
        <v>0</v>
      </c>
      <c r="HW59" s="203">
        <v>0</v>
      </c>
      <c r="HX59" s="200">
        <v>0</v>
      </c>
      <c r="HY59" s="203">
        <v>0</v>
      </c>
      <c r="HZ59" s="203">
        <v>0.13500000000000001</v>
      </c>
      <c r="IA59" s="203">
        <v>0</v>
      </c>
      <c r="IB59" s="203">
        <v>0.2</v>
      </c>
      <c r="IC59" s="203">
        <v>0</v>
      </c>
      <c r="ID59" s="203">
        <v>0</v>
      </c>
      <c r="IE59" s="203">
        <v>2.5000000000000001E-2</v>
      </c>
      <c r="IF59" s="203">
        <v>0.05</v>
      </c>
      <c r="IG59" s="203">
        <v>0.03</v>
      </c>
      <c r="IH59" s="203">
        <v>0.01</v>
      </c>
      <c r="II59" s="203">
        <v>0</v>
      </c>
      <c r="IJ59" s="200">
        <v>5.0000000000000001E-3</v>
      </c>
      <c r="IK59" s="203">
        <v>0</v>
      </c>
      <c r="IL59" s="203">
        <v>0</v>
      </c>
      <c r="IM59" s="203">
        <v>0</v>
      </c>
      <c r="IN59" s="203">
        <v>0.15</v>
      </c>
      <c r="IO59" s="203">
        <v>0</v>
      </c>
      <c r="IP59" s="203">
        <v>0</v>
      </c>
      <c r="IQ59" s="203">
        <v>2.5000000000000001E-2</v>
      </c>
      <c r="IR59" s="203">
        <v>2.5000000000000001E-2</v>
      </c>
      <c r="IS59" s="203">
        <v>0</v>
      </c>
      <c r="IT59" s="203">
        <v>1</v>
      </c>
      <c r="IU59" s="203">
        <v>0</v>
      </c>
      <c r="IV59" s="200">
        <v>0</v>
      </c>
      <c r="IW59" s="201">
        <v>0</v>
      </c>
      <c r="IX59" s="201">
        <v>0.15</v>
      </c>
      <c r="IY59" s="201">
        <v>0</v>
      </c>
      <c r="IZ59" s="201">
        <v>0</v>
      </c>
      <c r="JA59" s="201">
        <v>0</v>
      </c>
      <c r="JB59" s="201">
        <v>0</v>
      </c>
      <c r="JC59" s="201">
        <v>0.2</v>
      </c>
      <c r="JD59" s="213" t="s">
        <v>234</v>
      </c>
      <c r="JE59" s="213">
        <v>0</v>
      </c>
      <c r="JF59" s="213">
        <v>0</v>
      </c>
      <c r="JG59" s="213">
        <v>0</v>
      </c>
      <c r="JH59" s="214">
        <v>0</v>
      </c>
      <c r="JI59" s="213">
        <v>0</v>
      </c>
      <c r="JJ59" s="213">
        <v>0</v>
      </c>
      <c r="JK59" s="213">
        <v>0.01</v>
      </c>
      <c r="JL59" s="213">
        <v>0</v>
      </c>
      <c r="JM59" s="213">
        <v>0</v>
      </c>
      <c r="JN59" s="213">
        <v>0</v>
      </c>
      <c r="JO59" s="213">
        <v>1.15E-2</v>
      </c>
      <c r="JP59" s="213">
        <v>4.7E-2</v>
      </c>
      <c r="JQ59" s="213">
        <v>0.35</v>
      </c>
      <c r="JR59" s="213">
        <v>0</v>
      </c>
      <c r="JS59" s="215">
        <v>0</v>
      </c>
      <c r="JT59" s="207"/>
      <c r="JU59" s="216">
        <f t="shared" si="2"/>
        <v>0</v>
      </c>
      <c r="JV59" s="217">
        <f t="shared" si="3"/>
        <v>0</v>
      </c>
    </row>
    <row r="60" spans="2:282">
      <c r="B60" s="198">
        <v>54</v>
      </c>
      <c r="C60" s="199" t="s">
        <v>45</v>
      </c>
      <c r="D60" s="200">
        <v>0</v>
      </c>
      <c r="E60" s="201">
        <v>0</v>
      </c>
      <c r="F60" s="201">
        <v>0</v>
      </c>
      <c r="G60" s="201">
        <v>0</v>
      </c>
      <c r="H60" s="201">
        <v>0</v>
      </c>
      <c r="I60" s="201">
        <v>0</v>
      </c>
      <c r="J60" s="201">
        <v>0</v>
      </c>
      <c r="K60" s="201">
        <v>0</v>
      </c>
      <c r="L60" s="201">
        <v>0</v>
      </c>
      <c r="M60" s="201">
        <v>0</v>
      </c>
      <c r="N60" s="201">
        <v>0.45</v>
      </c>
      <c r="O60" s="202">
        <v>0</v>
      </c>
      <c r="P60" s="200">
        <v>0</v>
      </c>
      <c r="Q60" s="201">
        <v>0</v>
      </c>
      <c r="R60" s="201">
        <v>0</v>
      </c>
      <c r="S60" s="201">
        <v>0</v>
      </c>
      <c r="T60" s="201">
        <v>0</v>
      </c>
      <c r="U60" s="201">
        <v>0</v>
      </c>
      <c r="V60" s="201">
        <v>0</v>
      </c>
      <c r="W60" s="201">
        <v>0</v>
      </c>
      <c r="X60" s="201">
        <v>0</v>
      </c>
      <c r="Y60" s="201">
        <v>0</v>
      </c>
      <c r="Z60" s="203">
        <v>0</v>
      </c>
      <c r="AA60" s="202">
        <v>0</v>
      </c>
      <c r="AB60" s="200">
        <v>0</v>
      </c>
      <c r="AC60" s="203">
        <v>0</v>
      </c>
      <c r="AD60" s="203">
        <v>0</v>
      </c>
      <c r="AE60" s="203">
        <v>0</v>
      </c>
      <c r="AF60" s="203">
        <v>0</v>
      </c>
      <c r="AG60" s="203">
        <v>0</v>
      </c>
      <c r="AH60" s="203">
        <v>0</v>
      </c>
      <c r="AI60" s="203">
        <v>0</v>
      </c>
      <c r="AJ60" s="203">
        <v>0</v>
      </c>
      <c r="AK60" s="203">
        <v>0</v>
      </c>
      <c r="AL60" s="203">
        <v>0</v>
      </c>
      <c r="AM60" s="202">
        <v>0</v>
      </c>
      <c r="AN60" s="200">
        <v>0</v>
      </c>
      <c r="AO60" s="203">
        <v>0</v>
      </c>
      <c r="AP60" s="203">
        <v>0</v>
      </c>
      <c r="AQ60" s="203">
        <v>0</v>
      </c>
      <c r="AR60" s="203">
        <v>0</v>
      </c>
      <c r="AS60" s="203">
        <v>0</v>
      </c>
      <c r="AT60" s="203">
        <v>0</v>
      </c>
      <c r="AU60" s="203">
        <v>0</v>
      </c>
      <c r="AV60" s="203">
        <v>0</v>
      </c>
      <c r="AW60" s="203">
        <v>0</v>
      </c>
      <c r="AX60" s="203">
        <v>0</v>
      </c>
      <c r="AY60" s="202">
        <v>0</v>
      </c>
      <c r="AZ60" s="200">
        <v>0</v>
      </c>
      <c r="BA60" s="203">
        <v>0</v>
      </c>
      <c r="BB60" s="203">
        <v>0</v>
      </c>
      <c r="BC60" s="203">
        <v>0</v>
      </c>
      <c r="BD60" s="203">
        <v>0</v>
      </c>
      <c r="BE60" s="203">
        <v>0</v>
      </c>
      <c r="BF60" s="203">
        <v>0</v>
      </c>
      <c r="BG60" s="203">
        <v>0</v>
      </c>
      <c r="BH60" s="203">
        <v>0</v>
      </c>
      <c r="BI60" s="203">
        <v>0</v>
      </c>
      <c r="BJ60" s="203">
        <v>0</v>
      </c>
      <c r="BK60" s="202">
        <v>0</v>
      </c>
      <c r="BL60" s="200">
        <v>0</v>
      </c>
      <c r="BM60" s="203">
        <v>0</v>
      </c>
      <c r="BN60" s="203">
        <v>0</v>
      </c>
      <c r="BO60" s="203">
        <v>0</v>
      </c>
      <c r="BP60" s="203">
        <v>0</v>
      </c>
      <c r="BQ60" s="203">
        <v>0</v>
      </c>
      <c r="BR60" s="203">
        <v>0</v>
      </c>
      <c r="BS60" s="203">
        <v>0.1</v>
      </c>
      <c r="BT60" s="203">
        <v>0</v>
      </c>
      <c r="BU60" s="203">
        <v>0</v>
      </c>
      <c r="BV60" s="203">
        <v>0</v>
      </c>
      <c r="BW60" s="202">
        <v>0</v>
      </c>
      <c r="BX60" s="200">
        <v>0</v>
      </c>
      <c r="BY60" s="203">
        <v>0</v>
      </c>
      <c r="BZ60" s="203">
        <v>0</v>
      </c>
      <c r="CA60" s="203">
        <v>0</v>
      </c>
      <c r="CB60" s="203">
        <v>0</v>
      </c>
      <c r="CC60" s="203">
        <v>0</v>
      </c>
      <c r="CD60" s="203">
        <v>0</v>
      </c>
      <c r="CE60" s="203">
        <v>4.673</v>
      </c>
      <c r="CF60" s="203">
        <v>0</v>
      </c>
      <c r="CG60" s="203">
        <v>0</v>
      </c>
      <c r="CH60" s="203">
        <v>0</v>
      </c>
      <c r="CI60" s="202">
        <v>0</v>
      </c>
      <c r="CJ60" s="200">
        <v>0</v>
      </c>
      <c r="CK60" s="203">
        <v>0</v>
      </c>
      <c r="CL60" s="203">
        <v>0</v>
      </c>
      <c r="CM60" s="203">
        <v>0</v>
      </c>
      <c r="CN60" s="203">
        <v>0</v>
      </c>
      <c r="CO60" s="203">
        <v>0</v>
      </c>
      <c r="CP60" s="203">
        <v>0</v>
      </c>
      <c r="CQ60" s="203">
        <v>0</v>
      </c>
      <c r="CR60" s="203">
        <v>0</v>
      </c>
      <c r="CS60" s="203">
        <v>0</v>
      </c>
      <c r="CT60" s="203">
        <v>0</v>
      </c>
      <c r="CU60" s="202">
        <v>0</v>
      </c>
      <c r="CV60" s="200">
        <v>0</v>
      </c>
      <c r="CW60" s="203">
        <v>0</v>
      </c>
      <c r="CX60" s="203">
        <v>0</v>
      </c>
      <c r="CY60" s="203">
        <v>0</v>
      </c>
      <c r="CZ60" s="203">
        <v>0</v>
      </c>
      <c r="DA60" s="203">
        <v>0</v>
      </c>
      <c r="DB60" s="203">
        <v>0</v>
      </c>
      <c r="DC60" s="203">
        <v>0</v>
      </c>
      <c r="DD60" s="203">
        <v>0</v>
      </c>
      <c r="DE60" s="203">
        <v>0</v>
      </c>
      <c r="DF60" s="203">
        <v>0</v>
      </c>
      <c r="DG60" s="202">
        <v>0</v>
      </c>
      <c r="DH60" s="200">
        <v>0</v>
      </c>
      <c r="DI60" s="203">
        <v>0</v>
      </c>
      <c r="DJ60" s="203">
        <v>0</v>
      </c>
      <c r="DK60" s="203">
        <v>0</v>
      </c>
      <c r="DL60" s="203">
        <v>0</v>
      </c>
      <c r="DM60" s="203">
        <v>0</v>
      </c>
      <c r="DN60" s="203">
        <v>0</v>
      </c>
      <c r="DO60" s="203">
        <v>0</v>
      </c>
      <c r="DP60" s="203">
        <v>0</v>
      </c>
      <c r="DQ60" s="203">
        <v>0</v>
      </c>
      <c r="DR60" s="203">
        <v>0</v>
      </c>
      <c r="DS60" s="202">
        <v>0</v>
      </c>
      <c r="DT60" s="200">
        <v>3.4409999999999998</v>
      </c>
      <c r="DU60" s="203">
        <v>0</v>
      </c>
      <c r="DV60" s="203">
        <v>0</v>
      </c>
      <c r="DW60" s="203">
        <v>0</v>
      </c>
      <c r="DX60" s="203">
        <v>0</v>
      </c>
      <c r="DY60" s="203">
        <v>0</v>
      </c>
      <c r="DZ60" s="203">
        <v>0</v>
      </c>
      <c r="EA60" s="203">
        <v>0</v>
      </c>
      <c r="EB60" s="203">
        <v>0</v>
      </c>
      <c r="EC60" s="203">
        <v>0</v>
      </c>
      <c r="ED60" s="203">
        <v>0</v>
      </c>
      <c r="EE60" s="202">
        <v>0</v>
      </c>
      <c r="EF60" s="200">
        <v>0</v>
      </c>
      <c r="EG60" s="203">
        <v>0</v>
      </c>
      <c r="EH60" s="203">
        <v>0</v>
      </c>
      <c r="EI60" s="203">
        <v>0</v>
      </c>
      <c r="EJ60" s="203">
        <v>0</v>
      </c>
      <c r="EK60" s="203">
        <v>0</v>
      </c>
      <c r="EL60" s="203">
        <v>0</v>
      </c>
      <c r="EM60" s="203">
        <v>0</v>
      </c>
      <c r="EN60" s="203">
        <v>0</v>
      </c>
      <c r="EO60" s="203">
        <v>0</v>
      </c>
      <c r="EP60" s="203">
        <v>0.36899999999999999</v>
      </c>
      <c r="EQ60" s="202">
        <v>0</v>
      </c>
      <c r="ER60" s="200">
        <v>0</v>
      </c>
      <c r="ES60" s="203">
        <v>0</v>
      </c>
      <c r="ET60" s="203">
        <v>0</v>
      </c>
      <c r="EU60" s="203">
        <v>0</v>
      </c>
      <c r="EV60" s="203">
        <v>0</v>
      </c>
      <c r="EW60" s="203">
        <v>0</v>
      </c>
      <c r="EX60" s="203">
        <v>0</v>
      </c>
      <c r="EY60" s="203">
        <v>0</v>
      </c>
      <c r="EZ60" s="203">
        <v>0</v>
      </c>
      <c r="FA60" s="203">
        <v>0</v>
      </c>
      <c r="FB60" s="203">
        <v>0</v>
      </c>
      <c r="FC60" s="202">
        <v>0</v>
      </c>
      <c r="FD60" s="200">
        <v>0</v>
      </c>
      <c r="FE60" s="203">
        <v>0</v>
      </c>
      <c r="FF60" s="203">
        <v>0</v>
      </c>
      <c r="FG60" s="203">
        <v>0</v>
      </c>
      <c r="FH60" s="203">
        <v>0</v>
      </c>
      <c r="FI60" s="203">
        <v>0</v>
      </c>
      <c r="FJ60" s="203">
        <v>0</v>
      </c>
      <c r="FK60" s="203">
        <v>0</v>
      </c>
      <c r="FL60" s="203">
        <v>0</v>
      </c>
      <c r="FM60" s="203">
        <v>0</v>
      </c>
      <c r="FN60" s="203">
        <v>0</v>
      </c>
      <c r="FO60" s="202">
        <v>0</v>
      </c>
      <c r="FP60" s="200">
        <v>0</v>
      </c>
      <c r="FQ60" s="203">
        <v>0</v>
      </c>
      <c r="FR60" s="203">
        <v>0</v>
      </c>
      <c r="FS60" s="203">
        <v>0</v>
      </c>
      <c r="FT60" s="203">
        <v>0</v>
      </c>
      <c r="FU60" s="203">
        <v>0</v>
      </c>
      <c r="FV60" s="203">
        <v>0</v>
      </c>
      <c r="FW60" s="203">
        <v>0</v>
      </c>
      <c r="FX60" s="203">
        <v>0</v>
      </c>
      <c r="FY60" s="203">
        <v>0</v>
      </c>
      <c r="FZ60" s="203">
        <v>0</v>
      </c>
      <c r="GA60" s="202">
        <v>0.2</v>
      </c>
      <c r="GB60" s="200">
        <v>0.15</v>
      </c>
      <c r="GC60" s="203">
        <v>0</v>
      </c>
      <c r="GD60" s="203">
        <v>0</v>
      </c>
      <c r="GE60" s="203">
        <v>0</v>
      </c>
      <c r="GF60" s="203">
        <v>0.25700000000000001</v>
      </c>
      <c r="GG60" s="203">
        <v>0</v>
      </c>
      <c r="GH60" s="203">
        <v>0</v>
      </c>
      <c r="GI60" s="203">
        <v>0</v>
      </c>
      <c r="GJ60" s="203">
        <v>0</v>
      </c>
      <c r="GK60" s="203">
        <v>0</v>
      </c>
      <c r="GL60" s="203">
        <v>0</v>
      </c>
      <c r="GM60" s="202">
        <v>0</v>
      </c>
      <c r="GN60" s="200">
        <v>0</v>
      </c>
      <c r="GO60" s="203">
        <v>0</v>
      </c>
      <c r="GP60" s="203">
        <v>0</v>
      </c>
      <c r="GQ60" s="203">
        <v>0</v>
      </c>
      <c r="GR60" s="203">
        <v>0</v>
      </c>
      <c r="GS60" s="203">
        <v>0</v>
      </c>
      <c r="GT60" s="203">
        <v>0</v>
      </c>
      <c r="GU60" s="203">
        <v>0.2</v>
      </c>
      <c r="GV60" s="203">
        <v>0</v>
      </c>
      <c r="GW60" s="203">
        <v>0</v>
      </c>
      <c r="GX60" s="203">
        <v>0</v>
      </c>
      <c r="GY60" s="203">
        <v>0</v>
      </c>
      <c r="GZ60" s="200">
        <v>0</v>
      </c>
      <c r="HA60" s="203">
        <v>0</v>
      </c>
      <c r="HB60" s="203">
        <v>0</v>
      </c>
      <c r="HC60" s="203">
        <v>0</v>
      </c>
      <c r="HD60" s="203">
        <v>0.05</v>
      </c>
      <c r="HE60" s="203">
        <v>0</v>
      </c>
      <c r="HF60" s="203">
        <v>0</v>
      </c>
      <c r="HG60" s="203">
        <v>0</v>
      </c>
      <c r="HH60" s="203">
        <v>0</v>
      </c>
      <c r="HI60" s="203">
        <v>2.5000000000000001E-2</v>
      </c>
      <c r="HJ60" s="203">
        <v>0</v>
      </c>
      <c r="HK60" s="203">
        <v>0</v>
      </c>
      <c r="HL60" s="200">
        <v>0</v>
      </c>
      <c r="HM60" s="203">
        <v>0</v>
      </c>
      <c r="HN60" s="203">
        <v>0</v>
      </c>
      <c r="HO60" s="203">
        <v>0</v>
      </c>
      <c r="HP60" s="203">
        <v>0</v>
      </c>
      <c r="HQ60" s="203">
        <v>0</v>
      </c>
      <c r="HR60" s="203">
        <v>0</v>
      </c>
      <c r="HS60" s="203">
        <v>0</v>
      </c>
      <c r="HT60" s="203">
        <v>0</v>
      </c>
      <c r="HU60" s="203">
        <v>0</v>
      </c>
      <c r="HV60" s="203">
        <v>0</v>
      </c>
      <c r="HW60" s="203">
        <v>0</v>
      </c>
      <c r="HX60" s="200">
        <v>0</v>
      </c>
      <c r="HY60" s="203">
        <v>0</v>
      </c>
      <c r="HZ60" s="203">
        <v>0.15</v>
      </c>
      <c r="IA60" s="203">
        <v>0</v>
      </c>
      <c r="IB60" s="203">
        <v>0</v>
      </c>
      <c r="IC60" s="203">
        <v>0</v>
      </c>
      <c r="ID60" s="203">
        <v>0</v>
      </c>
      <c r="IE60" s="203">
        <v>0</v>
      </c>
      <c r="IF60" s="203">
        <v>0</v>
      </c>
      <c r="IG60" s="203">
        <v>0</v>
      </c>
      <c r="IH60" s="203">
        <v>0</v>
      </c>
      <c r="II60" s="203">
        <v>0</v>
      </c>
      <c r="IJ60" s="200">
        <v>0</v>
      </c>
      <c r="IK60" s="203">
        <v>0</v>
      </c>
      <c r="IL60" s="203">
        <v>0</v>
      </c>
      <c r="IM60" s="203">
        <v>0</v>
      </c>
      <c r="IN60" s="203">
        <v>0</v>
      </c>
      <c r="IO60" s="203">
        <v>0</v>
      </c>
      <c r="IP60" s="203">
        <v>0</v>
      </c>
      <c r="IQ60" s="203">
        <v>0</v>
      </c>
      <c r="IR60" s="203">
        <v>0</v>
      </c>
      <c r="IS60" s="203">
        <v>0</v>
      </c>
      <c r="IT60" s="203">
        <v>0</v>
      </c>
      <c r="IU60" s="203">
        <v>0</v>
      </c>
      <c r="IV60" s="200">
        <v>0</v>
      </c>
      <c r="IW60" s="201">
        <v>0</v>
      </c>
      <c r="IX60" s="201">
        <v>0</v>
      </c>
      <c r="IY60" s="201">
        <v>0.02</v>
      </c>
      <c r="IZ60" s="201">
        <v>0</v>
      </c>
      <c r="JA60" s="201">
        <v>0</v>
      </c>
      <c r="JB60" s="201">
        <v>0</v>
      </c>
      <c r="JC60" s="201">
        <v>0</v>
      </c>
      <c r="JD60" s="213" t="s">
        <v>234</v>
      </c>
      <c r="JE60" s="213">
        <v>0</v>
      </c>
      <c r="JF60" s="213">
        <v>0</v>
      </c>
      <c r="JG60" s="213">
        <v>0</v>
      </c>
      <c r="JH60" s="214">
        <v>0</v>
      </c>
      <c r="JI60" s="213">
        <v>0</v>
      </c>
      <c r="JJ60" s="213">
        <v>0</v>
      </c>
      <c r="JK60" s="213">
        <v>0</v>
      </c>
      <c r="JL60" s="213">
        <v>0</v>
      </c>
      <c r="JM60" s="213">
        <v>0</v>
      </c>
      <c r="JN60" s="213">
        <v>0</v>
      </c>
      <c r="JO60" s="213">
        <v>0</v>
      </c>
      <c r="JP60" s="213">
        <v>0</v>
      </c>
      <c r="JQ60" s="213">
        <v>0</v>
      </c>
      <c r="JR60" s="213">
        <v>0</v>
      </c>
      <c r="JS60" s="215">
        <v>0</v>
      </c>
      <c r="JT60" s="207"/>
      <c r="JU60" s="216">
        <f t="shared" si="2"/>
        <v>0</v>
      </c>
      <c r="JV60" s="217">
        <f t="shared" si="3"/>
        <v>0</v>
      </c>
    </row>
    <row r="61" spans="2:282">
      <c r="B61" s="198">
        <v>55</v>
      </c>
      <c r="C61" s="199" t="s">
        <v>46</v>
      </c>
      <c r="D61" s="200">
        <v>0.15</v>
      </c>
      <c r="E61" s="201">
        <v>0</v>
      </c>
      <c r="F61" s="201">
        <v>0.5</v>
      </c>
      <c r="G61" s="201">
        <v>1</v>
      </c>
      <c r="H61" s="201">
        <v>0</v>
      </c>
      <c r="I61" s="201">
        <v>0</v>
      </c>
      <c r="J61" s="201">
        <v>0.1</v>
      </c>
      <c r="K61" s="201">
        <v>0</v>
      </c>
      <c r="L61" s="201">
        <v>0</v>
      </c>
      <c r="M61" s="201">
        <v>0</v>
      </c>
      <c r="N61" s="201">
        <v>2.1080000000000001</v>
      </c>
      <c r="O61" s="202">
        <v>0</v>
      </c>
      <c r="P61" s="200">
        <v>0</v>
      </c>
      <c r="Q61" s="201">
        <v>0</v>
      </c>
      <c r="R61" s="201">
        <v>0</v>
      </c>
      <c r="S61" s="201">
        <v>0</v>
      </c>
      <c r="T61" s="201">
        <v>53.051000000000002</v>
      </c>
      <c r="U61" s="201">
        <v>0</v>
      </c>
      <c r="V61" s="201">
        <v>0</v>
      </c>
      <c r="W61" s="201">
        <v>0</v>
      </c>
      <c r="X61" s="201">
        <v>0</v>
      </c>
      <c r="Y61" s="201">
        <v>0.4</v>
      </c>
      <c r="Z61" s="203">
        <v>0</v>
      </c>
      <c r="AA61" s="202">
        <v>0</v>
      </c>
      <c r="AB61" s="200">
        <v>0</v>
      </c>
      <c r="AC61" s="203">
        <v>0</v>
      </c>
      <c r="AD61" s="203">
        <v>0</v>
      </c>
      <c r="AE61" s="203">
        <v>0.2</v>
      </c>
      <c r="AF61" s="203">
        <v>0</v>
      </c>
      <c r="AG61" s="203">
        <v>0</v>
      </c>
      <c r="AH61" s="203">
        <v>0</v>
      </c>
      <c r="AI61" s="203">
        <v>0</v>
      </c>
      <c r="AJ61" s="203">
        <v>0</v>
      </c>
      <c r="AK61" s="203">
        <v>0</v>
      </c>
      <c r="AL61" s="203">
        <v>0</v>
      </c>
      <c r="AM61" s="202">
        <v>0</v>
      </c>
      <c r="AN61" s="200">
        <v>0</v>
      </c>
      <c r="AO61" s="203">
        <v>0</v>
      </c>
      <c r="AP61" s="203">
        <v>0</v>
      </c>
      <c r="AQ61" s="203">
        <v>0</v>
      </c>
      <c r="AR61" s="203">
        <v>0</v>
      </c>
      <c r="AS61" s="203">
        <v>0</v>
      </c>
      <c r="AT61" s="203">
        <v>0</v>
      </c>
      <c r="AU61" s="203">
        <v>2.0259999999999998</v>
      </c>
      <c r="AV61" s="203">
        <v>0</v>
      </c>
      <c r="AW61" s="203">
        <v>0</v>
      </c>
      <c r="AX61" s="203">
        <v>0</v>
      </c>
      <c r="AY61" s="202">
        <v>0</v>
      </c>
      <c r="AZ61" s="200">
        <v>0</v>
      </c>
      <c r="BA61" s="203">
        <v>0</v>
      </c>
      <c r="BB61" s="203">
        <v>0</v>
      </c>
      <c r="BC61" s="203">
        <v>0</v>
      </c>
      <c r="BD61" s="203">
        <v>0</v>
      </c>
      <c r="BE61" s="203">
        <v>5.0000000000000001E-3</v>
      </c>
      <c r="BF61" s="203">
        <v>0</v>
      </c>
      <c r="BG61" s="203">
        <v>0</v>
      </c>
      <c r="BH61" s="203">
        <v>0</v>
      </c>
      <c r="BI61" s="203">
        <v>0</v>
      </c>
      <c r="BJ61" s="203">
        <v>0</v>
      </c>
      <c r="BK61" s="202">
        <v>0.02</v>
      </c>
      <c r="BL61" s="200">
        <v>0</v>
      </c>
      <c r="BM61" s="203">
        <v>0</v>
      </c>
      <c r="BN61" s="203">
        <v>0</v>
      </c>
      <c r="BO61" s="203">
        <v>0</v>
      </c>
      <c r="BP61" s="203">
        <v>0</v>
      </c>
      <c r="BQ61" s="203">
        <v>0</v>
      </c>
      <c r="BR61" s="203">
        <v>0</v>
      </c>
      <c r="BS61" s="203">
        <v>0</v>
      </c>
      <c r="BT61" s="203">
        <v>0</v>
      </c>
      <c r="BU61" s="203">
        <v>0</v>
      </c>
      <c r="BV61" s="203">
        <v>0</v>
      </c>
      <c r="BW61" s="202">
        <v>0</v>
      </c>
      <c r="BX61" s="200">
        <v>0</v>
      </c>
      <c r="BY61" s="203">
        <v>0</v>
      </c>
      <c r="BZ61" s="203">
        <v>0</v>
      </c>
      <c r="CA61" s="203">
        <v>0</v>
      </c>
      <c r="CB61" s="203">
        <v>0</v>
      </c>
      <c r="CC61" s="203">
        <v>0.3</v>
      </c>
      <c r="CD61" s="203">
        <v>0</v>
      </c>
      <c r="CE61" s="203">
        <v>0</v>
      </c>
      <c r="CF61" s="203">
        <v>0</v>
      </c>
      <c r="CG61" s="203">
        <v>0</v>
      </c>
      <c r="CH61" s="203">
        <v>0</v>
      </c>
      <c r="CI61" s="202">
        <v>0.2</v>
      </c>
      <c r="CJ61" s="200">
        <v>0</v>
      </c>
      <c r="CK61" s="203">
        <v>0</v>
      </c>
      <c r="CL61" s="203">
        <v>0</v>
      </c>
      <c r="CM61" s="203">
        <v>0</v>
      </c>
      <c r="CN61" s="203">
        <v>0</v>
      </c>
      <c r="CO61" s="203">
        <v>0</v>
      </c>
      <c r="CP61" s="203">
        <v>0</v>
      </c>
      <c r="CQ61" s="203">
        <v>0</v>
      </c>
      <c r="CR61" s="203">
        <v>0</v>
      </c>
      <c r="CS61" s="203">
        <v>0</v>
      </c>
      <c r="CT61" s="203">
        <v>0</v>
      </c>
      <c r="CU61" s="202">
        <v>0</v>
      </c>
      <c r="CV61" s="200">
        <v>0</v>
      </c>
      <c r="CW61" s="203">
        <v>0</v>
      </c>
      <c r="CX61" s="203">
        <v>0</v>
      </c>
      <c r="CY61" s="203">
        <v>0</v>
      </c>
      <c r="CZ61" s="203">
        <v>0</v>
      </c>
      <c r="DA61" s="203">
        <v>0</v>
      </c>
      <c r="DB61" s="203">
        <v>0</v>
      </c>
      <c r="DC61" s="203">
        <v>0</v>
      </c>
      <c r="DD61" s="203">
        <v>0</v>
      </c>
      <c r="DE61" s="203">
        <v>0</v>
      </c>
      <c r="DF61" s="203">
        <v>0</v>
      </c>
      <c r="DG61" s="202">
        <v>0</v>
      </c>
      <c r="DH61" s="200">
        <v>0</v>
      </c>
      <c r="DI61" s="203">
        <v>0.1</v>
      </c>
      <c r="DJ61" s="203">
        <v>0</v>
      </c>
      <c r="DK61" s="203">
        <v>0</v>
      </c>
      <c r="DL61" s="203">
        <v>0</v>
      </c>
      <c r="DM61" s="203">
        <v>0</v>
      </c>
      <c r="DN61" s="203">
        <v>0</v>
      </c>
      <c r="DO61" s="203">
        <v>0</v>
      </c>
      <c r="DP61" s="203">
        <v>0</v>
      </c>
      <c r="DQ61" s="203">
        <v>0</v>
      </c>
      <c r="DR61" s="203">
        <v>0</v>
      </c>
      <c r="DS61" s="202">
        <v>0</v>
      </c>
      <c r="DT61" s="200">
        <v>20.079999999999998</v>
      </c>
      <c r="DU61" s="203">
        <v>0</v>
      </c>
      <c r="DV61" s="203">
        <v>0</v>
      </c>
      <c r="DW61" s="203">
        <v>0</v>
      </c>
      <c r="DX61" s="203">
        <v>0</v>
      </c>
      <c r="DY61" s="203">
        <v>2.2959999999999998</v>
      </c>
      <c r="DZ61" s="203">
        <v>0</v>
      </c>
      <c r="EA61" s="203">
        <v>0</v>
      </c>
      <c r="EB61" s="203">
        <v>0</v>
      </c>
      <c r="EC61" s="203">
        <v>0</v>
      </c>
      <c r="ED61" s="203">
        <v>0</v>
      </c>
      <c r="EE61" s="202">
        <v>8.91</v>
      </c>
      <c r="EF61" s="200">
        <v>0</v>
      </c>
      <c r="EG61" s="203">
        <v>0</v>
      </c>
      <c r="EH61" s="203">
        <v>20.254000000000001</v>
      </c>
      <c r="EI61" s="203">
        <v>2</v>
      </c>
      <c r="EJ61" s="203">
        <v>0.3</v>
      </c>
      <c r="EK61" s="203">
        <v>16.058</v>
      </c>
      <c r="EL61" s="203">
        <v>0</v>
      </c>
      <c r="EM61" s="203">
        <v>11.433999999999999</v>
      </c>
      <c r="EN61" s="203">
        <v>2.879</v>
      </c>
      <c r="EO61" s="203">
        <v>7.2030000000000003</v>
      </c>
      <c r="EP61" s="203">
        <v>39.771000000000001</v>
      </c>
      <c r="EQ61" s="202">
        <v>0</v>
      </c>
      <c r="ER61" s="200">
        <v>0</v>
      </c>
      <c r="ES61" s="203">
        <v>0</v>
      </c>
      <c r="ET61" s="203">
        <v>38.381</v>
      </c>
      <c r="EU61" s="203">
        <v>0</v>
      </c>
      <c r="EV61" s="203">
        <v>0</v>
      </c>
      <c r="EW61" s="203">
        <v>0</v>
      </c>
      <c r="EX61" s="203">
        <v>0</v>
      </c>
      <c r="EY61" s="203">
        <v>0.23400000000000001</v>
      </c>
      <c r="EZ61" s="203">
        <v>4.8000000000000001E-2</v>
      </c>
      <c r="FA61" s="203">
        <v>0</v>
      </c>
      <c r="FB61" s="203">
        <v>0</v>
      </c>
      <c r="FC61" s="202">
        <v>0.19400000000000001</v>
      </c>
      <c r="FD61" s="200">
        <v>0</v>
      </c>
      <c r="FE61" s="203">
        <v>0</v>
      </c>
      <c r="FF61" s="203">
        <v>18.611999999999998</v>
      </c>
      <c r="FG61" s="203">
        <v>0</v>
      </c>
      <c r="FH61" s="203">
        <v>0</v>
      </c>
      <c r="FI61" s="203">
        <v>0</v>
      </c>
      <c r="FJ61" s="203">
        <v>0</v>
      </c>
      <c r="FK61" s="203">
        <v>0</v>
      </c>
      <c r="FL61" s="203">
        <v>0.05</v>
      </c>
      <c r="FM61" s="203">
        <v>0</v>
      </c>
      <c r="FN61" s="203">
        <v>1.6859999999999999</v>
      </c>
      <c r="FO61" s="202">
        <v>0</v>
      </c>
      <c r="FP61" s="200">
        <v>0</v>
      </c>
      <c r="FQ61" s="203">
        <v>0</v>
      </c>
      <c r="FR61" s="203">
        <v>0</v>
      </c>
      <c r="FS61" s="203">
        <v>0.2</v>
      </c>
      <c r="FT61" s="203">
        <v>0</v>
      </c>
      <c r="FU61" s="203">
        <v>0</v>
      </c>
      <c r="FV61" s="203">
        <v>0</v>
      </c>
      <c r="FW61" s="203">
        <v>0</v>
      </c>
      <c r="FX61" s="203">
        <v>0</v>
      </c>
      <c r="FY61" s="203">
        <v>0</v>
      </c>
      <c r="FZ61" s="203">
        <v>0</v>
      </c>
      <c r="GA61" s="202">
        <v>0</v>
      </c>
      <c r="GB61" s="200">
        <v>0</v>
      </c>
      <c r="GC61" s="203">
        <v>0</v>
      </c>
      <c r="GD61" s="203">
        <v>0</v>
      </c>
      <c r="GE61" s="203">
        <v>0</v>
      </c>
      <c r="GF61" s="203">
        <v>0</v>
      </c>
      <c r="GG61" s="203">
        <v>0</v>
      </c>
      <c r="GH61" s="203">
        <v>0</v>
      </c>
      <c r="GI61" s="203">
        <v>0</v>
      </c>
      <c r="GJ61" s="203">
        <v>0</v>
      </c>
      <c r="GK61" s="203">
        <v>0</v>
      </c>
      <c r="GL61" s="203">
        <v>0</v>
      </c>
      <c r="GM61" s="202">
        <v>0</v>
      </c>
      <c r="GN61" s="200">
        <v>0</v>
      </c>
      <c r="GO61" s="203">
        <v>0</v>
      </c>
      <c r="GP61" s="203">
        <v>0</v>
      </c>
      <c r="GQ61" s="203">
        <v>0</v>
      </c>
      <c r="GR61" s="203">
        <v>0.05</v>
      </c>
      <c r="GS61" s="203">
        <v>0</v>
      </c>
      <c r="GT61" s="203">
        <v>0</v>
      </c>
      <c r="GU61" s="203">
        <v>0</v>
      </c>
      <c r="GV61" s="203">
        <v>0</v>
      </c>
      <c r="GW61" s="203">
        <v>0</v>
      </c>
      <c r="GX61" s="203">
        <v>0</v>
      </c>
      <c r="GY61" s="203">
        <v>0</v>
      </c>
      <c r="GZ61" s="200">
        <v>0</v>
      </c>
      <c r="HA61" s="203">
        <v>0</v>
      </c>
      <c r="HB61" s="203">
        <v>9.1999999999999998E-2</v>
      </c>
      <c r="HC61" s="203">
        <v>0</v>
      </c>
      <c r="HD61" s="203">
        <v>0</v>
      </c>
      <c r="HE61" s="203">
        <v>0</v>
      </c>
      <c r="HF61" s="203">
        <v>0</v>
      </c>
      <c r="HG61" s="203">
        <v>0</v>
      </c>
      <c r="HH61" s="203">
        <v>0</v>
      </c>
      <c r="HI61" s="203">
        <v>0</v>
      </c>
      <c r="HJ61" s="203">
        <v>0</v>
      </c>
      <c r="HK61" s="203">
        <v>0</v>
      </c>
      <c r="HL61" s="200">
        <v>0</v>
      </c>
      <c r="HM61" s="203">
        <v>0</v>
      </c>
      <c r="HN61" s="203">
        <v>0</v>
      </c>
      <c r="HO61" s="203">
        <v>0</v>
      </c>
      <c r="HP61" s="203">
        <v>0</v>
      </c>
      <c r="HQ61" s="203">
        <v>0</v>
      </c>
      <c r="HR61" s="203">
        <v>0</v>
      </c>
      <c r="HS61" s="203">
        <v>0</v>
      </c>
      <c r="HT61" s="203">
        <v>0</v>
      </c>
      <c r="HU61" s="203">
        <v>0</v>
      </c>
      <c r="HV61" s="203">
        <v>0</v>
      </c>
      <c r="HW61" s="203">
        <v>0</v>
      </c>
      <c r="HX61" s="200">
        <v>0</v>
      </c>
      <c r="HY61" s="203">
        <v>0</v>
      </c>
      <c r="HZ61" s="203">
        <v>0</v>
      </c>
      <c r="IA61" s="203">
        <v>0.1</v>
      </c>
      <c r="IB61" s="203">
        <v>0</v>
      </c>
      <c r="IC61" s="203">
        <v>0</v>
      </c>
      <c r="ID61" s="203">
        <v>0</v>
      </c>
      <c r="IE61" s="203">
        <v>0.02</v>
      </c>
      <c r="IF61" s="203">
        <v>0</v>
      </c>
      <c r="IG61" s="203">
        <v>0</v>
      </c>
      <c r="IH61" s="203">
        <v>0</v>
      </c>
      <c r="II61" s="203">
        <v>0</v>
      </c>
      <c r="IJ61" s="200">
        <v>0</v>
      </c>
      <c r="IK61" s="203">
        <v>0</v>
      </c>
      <c r="IL61" s="203">
        <v>0</v>
      </c>
      <c r="IM61" s="203">
        <v>0</v>
      </c>
      <c r="IN61" s="203">
        <v>0</v>
      </c>
      <c r="IO61" s="203">
        <v>0</v>
      </c>
      <c r="IP61" s="203">
        <v>0.15</v>
      </c>
      <c r="IQ61" s="203">
        <v>0</v>
      </c>
      <c r="IR61" s="203">
        <v>0</v>
      </c>
      <c r="IS61" s="203">
        <v>0.04</v>
      </c>
      <c r="IT61" s="203">
        <v>0</v>
      </c>
      <c r="IU61" s="203">
        <v>0</v>
      </c>
      <c r="IV61" s="200">
        <v>0</v>
      </c>
      <c r="IW61" s="201">
        <v>0</v>
      </c>
      <c r="IX61" s="201">
        <v>0</v>
      </c>
      <c r="IY61" s="201">
        <v>0</v>
      </c>
      <c r="IZ61" s="201">
        <v>0</v>
      </c>
      <c r="JA61" s="201">
        <v>0</v>
      </c>
      <c r="JB61" s="201">
        <v>0</v>
      </c>
      <c r="JC61" s="201">
        <v>0</v>
      </c>
      <c r="JD61" s="213" t="s">
        <v>234</v>
      </c>
      <c r="JE61" s="213">
        <v>0</v>
      </c>
      <c r="JF61" s="213">
        <v>0</v>
      </c>
      <c r="JG61" s="213">
        <v>0</v>
      </c>
      <c r="JH61" s="214">
        <v>0</v>
      </c>
      <c r="JI61" s="213">
        <v>0</v>
      </c>
      <c r="JJ61" s="213">
        <v>0</v>
      </c>
      <c r="JK61" s="213">
        <v>0</v>
      </c>
      <c r="JL61" s="213">
        <v>0</v>
      </c>
      <c r="JM61" s="213">
        <v>0</v>
      </c>
      <c r="JN61" s="213">
        <v>0</v>
      </c>
      <c r="JO61" s="213">
        <v>0</v>
      </c>
      <c r="JP61" s="213">
        <v>0</v>
      </c>
      <c r="JQ61" s="213">
        <v>0</v>
      </c>
      <c r="JR61" s="213">
        <v>0</v>
      </c>
      <c r="JS61" s="215">
        <v>0</v>
      </c>
      <c r="JT61" s="207"/>
      <c r="JU61" s="216">
        <f t="shared" si="2"/>
        <v>0</v>
      </c>
      <c r="JV61" s="217">
        <f t="shared" si="3"/>
        <v>0</v>
      </c>
    </row>
    <row r="62" spans="2:282">
      <c r="B62" s="198">
        <v>56</v>
      </c>
      <c r="C62" s="199" t="s">
        <v>47</v>
      </c>
      <c r="D62" s="200">
        <v>0</v>
      </c>
      <c r="E62" s="201">
        <v>0</v>
      </c>
      <c r="F62" s="201">
        <v>0</v>
      </c>
      <c r="G62" s="201">
        <v>0</v>
      </c>
      <c r="H62" s="201">
        <v>0</v>
      </c>
      <c r="I62" s="201">
        <v>9.4149999999999991</v>
      </c>
      <c r="J62" s="201">
        <v>0</v>
      </c>
      <c r="K62" s="201">
        <v>0</v>
      </c>
      <c r="L62" s="201">
        <v>0</v>
      </c>
      <c r="M62" s="201">
        <v>0</v>
      </c>
      <c r="N62" s="201">
        <v>0</v>
      </c>
      <c r="O62" s="202">
        <v>0</v>
      </c>
      <c r="P62" s="200">
        <v>0</v>
      </c>
      <c r="Q62" s="201">
        <v>0</v>
      </c>
      <c r="R62" s="201">
        <v>0</v>
      </c>
      <c r="S62" s="201">
        <v>0</v>
      </c>
      <c r="T62" s="201">
        <v>0</v>
      </c>
      <c r="U62" s="201">
        <v>0</v>
      </c>
      <c r="V62" s="201">
        <v>0</v>
      </c>
      <c r="W62" s="201">
        <v>0</v>
      </c>
      <c r="X62" s="201">
        <v>0</v>
      </c>
      <c r="Y62" s="201">
        <v>0</v>
      </c>
      <c r="Z62" s="203">
        <v>0.78300000000000003</v>
      </c>
      <c r="AA62" s="202">
        <v>0</v>
      </c>
      <c r="AB62" s="200">
        <v>0</v>
      </c>
      <c r="AC62" s="203">
        <v>0</v>
      </c>
      <c r="AD62" s="203">
        <v>0</v>
      </c>
      <c r="AE62" s="203">
        <v>0.82199999999999995</v>
      </c>
      <c r="AF62" s="203">
        <v>0</v>
      </c>
      <c r="AG62" s="203">
        <v>0</v>
      </c>
      <c r="AH62" s="203">
        <v>0</v>
      </c>
      <c r="AI62" s="203">
        <v>0</v>
      </c>
      <c r="AJ62" s="203">
        <v>0</v>
      </c>
      <c r="AK62" s="203">
        <v>0</v>
      </c>
      <c r="AL62" s="203">
        <v>0</v>
      </c>
      <c r="AM62" s="202">
        <v>0.01</v>
      </c>
      <c r="AN62" s="200">
        <v>0</v>
      </c>
      <c r="AO62" s="203">
        <v>0</v>
      </c>
      <c r="AP62" s="203">
        <v>0</v>
      </c>
      <c r="AQ62" s="203">
        <v>0</v>
      </c>
      <c r="AR62" s="203">
        <v>0</v>
      </c>
      <c r="AS62" s="203">
        <v>0</v>
      </c>
      <c r="AT62" s="203">
        <v>0</v>
      </c>
      <c r="AU62" s="203">
        <v>0</v>
      </c>
      <c r="AV62" s="203">
        <v>0</v>
      </c>
      <c r="AW62" s="203">
        <v>0</v>
      </c>
      <c r="AX62" s="203">
        <v>0</v>
      </c>
      <c r="AY62" s="202">
        <v>0</v>
      </c>
      <c r="AZ62" s="200">
        <v>0</v>
      </c>
      <c r="BA62" s="203">
        <v>0</v>
      </c>
      <c r="BB62" s="203">
        <v>0</v>
      </c>
      <c r="BC62" s="203">
        <v>0</v>
      </c>
      <c r="BD62" s="203">
        <v>0</v>
      </c>
      <c r="BE62" s="203">
        <v>0</v>
      </c>
      <c r="BF62" s="203">
        <v>0</v>
      </c>
      <c r="BG62" s="203">
        <v>0</v>
      </c>
      <c r="BH62" s="203">
        <v>0</v>
      </c>
      <c r="BI62" s="203">
        <v>0</v>
      </c>
      <c r="BJ62" s="203">
        <v>0</v>
      </c>
      <c r="BK62" s="202">
        <v>0</v>
      </c>
      <c r="BL62" s="200">
        <v>0</v>
      </c>
      <c r="BM62" s="203">
        <v>0</v>
      </c>
      <c r="BN62" s="203">
        <v>0</v>
      </c>
      <c r="BO62" s="203">
        <v>2.1000000000000001E-2</v>
      </c>
      <c r="BP62" s="203">
        <v>0</v>
      </c>
      <c r="BQ62" s="203">
        <v>0</v>
      </c>
      <c r="BR62" s="203">
        <v>0</v>
      </c>
      <c r="BS62" s="203">
        <v>0</v>
      </c>
      <c r="BT62" s="203">
        <v>0</v>
      </c>
      <c r="BU62" s="203">
        <v>0</v>
      </c>
      <c r="BV62" s="203">
        <v>0</v>
      </c>
      <c r="BW62" s="202">
        <v>0</v>
      </c>
      <c r="BX62" s="200">
        <v>0</v>
      </c>
      <c r="BY62" s="203">
        <v>0</v>
      </c>
      <c r="BZ62" s="203">
        <v>0</v>
      </c>
      <c r="CA62" s="203">
        <v>0</v>
      </c>
      <c r="CB62" s="203">
        <v>0</v>
      </c>
      <c r="CC62" s="203">
        <v>0</v>
      </c>
      <c r="CD62" s="203">
        <v>0</v>
      </c>
      <c r="CE62" s="203">
        <v>0</v>
      </c>
      <c r="CF62" s="203">
        <v>0</v>
      </c>
      <c r="CG62" s="203">
        <v>0</v>
      </c>
      <c r="CH62" s="203">
        <v>0</v>
      </c>
      <c r="CI62" s="202">
        <v>0</v>
      </c>
      <c r="CJ62" s="200">
        <v>0</v>
      </c>
      <c r="CK62" s="203">
        <v>0</v>
      </c>
      <c r="CL62" s="203">
        <v>0.56999999999999995</v>
      </c>
      <c r="CM62" s="203">
        <v>0</v>
      </c>
      <c r="CN62" s="203">
        <v>0</v>
      </c>
      <c r="CO62" s="203">
        <v>0</v>
      </c>
      <c r="CP62" s="203">
        <v>0</v>
      </c>
      <c r="CQ62" s="203">
        <v>0</v>
      </c>
      <c r="CR62" s="203">
        <v>0</v>
      </c>
      <c r="CS62" s="203">
        <v>0</v>
      </c>
      <c r="CT62" s="203">
        <v>0</v>
      </c>
      <c r="CU62" s="202">
        <v>0</v>
      </c>
      <c r="CV62" s="200">
        <v>0</v>
      </c>
      <c r="CW62" s="203">
        <v>0</v>
      </c>
      <c r="CX62" s="203">
        <v>0</v>
      </c>
      <c r="CY62" s="203">
        <v>0</v>
      </c>
      <c r="CZ62" s="203">
        <v>0</v>
      </c>
      <c r="DA62" s="203">
        <v>0</v>
      </c>
      <c r="DB62" s="203">
        <v>0</v>
      </c>
      <c r="DC62" s="203">
        <v>0</v>
      </c>
      <c r="DD62" s="203">
        <v>0</v>
      </c>
      <c r="DE62" s="203">
        <v>0</v>
      </c>
      <c r="DF62" s="203">
        <v>0</v>
      </c>
      <c r="DG62" s="202">
        <v>0</v>
      </c>
      <c r="DH62" s="200">
        <v>0</v>
      </c>
      <c r="DI62" s="203">
        <v>0</v>
      </c>
      <c r="DJ62" s="203">
        <v>0</v>
      </c>
      <c r="DK62" s="203">
        <v>0</v>
      </c>
      <c r="DL62" s="203">
        <v>0</v>
      </c>
      <c r="DM62" s="203">
        <v>0</v>
      </c>
      <c r="DN62" s="203">
        <v>0</v>
      </c>
      <c r="DO62" s="203">
        <v>0</v>
      </c>
      <c r="DP62" s="203">
        <v>0</v>
      </c>
      <c r="DQ62" s="203">
        <v>0</v>
      </c>
      <c r="DR62" s="203">
        <v>0</v>
      </c>
      <c r="DS62" s="202">
        <v>0</v>
      </c>
      <c r="DT62" s="200">
        <v>0</v>
      </c>
      <c r="DU62" s="203">
        <v>0</v>
      </c>
      <c r="DV62" s="203">
        <v>0</v>
      </c>
      <c r="DW62" s="203">
        <v>0</v>
      </c>
      <c r="DX62" s="203">
        <v>0</v>
      </c>
      <c r="DY62" s="203">
        <v>0.1</v>
      </c>
      <c r="DZ62" s="203">
        <v>0</v>
      </c>
      <c r="EA62" s="203">
        <v>4.5999999999999999E-2</v>
      </c>
      <c r="EB62" s="203">
        <v>0</v>
      </c>
      <c r="EC62" s="203">
        <v>0</v>
      </c>
      <c r="ED62" s="203">
        <v>0</v>
      </c>
      <c r="EE62" s="202">
        <v>0</v>
      </c>
      <c r="EF62" s="200">
        <v>0</v>
      </c>
      <c r="EG62" s="203">
        <v>0</v>
      </c>
      <c r="EH62" s="203">
        <v>0</v>
      </c>
      <c r="EI62" s="203">
        <v>0</v>
      </c>
      <c r="EJ62" s="203">
        <v>0.11700000000000001</v>
      </c>
      <c r="EK62" s="203">
        <v>0</v>
      </c>
      <c r="EL62" s="203">
        <v>0</v>
      </c>
      <c r="EM62" s="203">
        <v>1.57</v>
      </c>
      <c r="EN62" s="203">
        <v>0</v>
      </c>
      <c r="EO62" s="203">
        <v>0</v>
      </c>
      <c r="EP62" s="203">
        <v>0</v>
      </c>
      <c r="EQ62" s="202">
        <v>0</v>
      </c>
      <c r="ER62" s="200">
        <v>0</v>
      </c>
      <c r="ES62" s="203">
        <v>0</v>
      </c>
      <c r="ET62" s="203">
        <v>0</v>
      </c>
      <c r="EU62" s="203">
        <v>0</v>
      </c>
      <c r="EV62" s="203">
        <v>0</v>
      </c>
      <c r="EW62" s="203">
        <v>0</v>
      </c>
      <c r="EX62" s="203">
        <v>0</v>
      </c>
      <c r="EY62" s="203">
        <v>0</v>
      </c>
      <c r="EZ62" s="203">
        <v>0</v>
      </c>
      <c r="FA62" s="203">
        <v>0</v>
      </c>
      <c r="FB62" s="203">
        <v>0</v>
      </c>
      <c r="FC62" s="202">
        <v>0.2</v>
      </c>
      <c r="FD62" s="200">
        <v>0</v>
      </c>
      <c r="FE62" s="203">
        <v>0</v>
      </c>
      <c r="FF62" s="203">
        <v>0</v>
      </c>
      <c r="FG62" s="203">
        <v>0</v>
      </c>
      <c r="FH62" s="203">
        <v>0</v>
      </c>
      <c r="FI62" s="203">
        <v>0</v>
      </c>
      <c r="FJ62" s="203">
        <v>0</v>
      </c>
      <c r="FK62" s="203">
        <v>0</v>
      </c>
      <c r="FL62" s="203">
        <v>0.60099999999999998</v>
      </c>
      <c r="FM62" s="203">
        <v>0</v>
      </c>
      <c r="FN62" s="203">
        <v>0</v>
      </c>
      <c r="FO62" s="202">
        <v>0</v>
      </c>
      <c r="FP62" s="200">
        <v>0.1</v>
      </c>
      <c r="FQ62" s="203">
        <v>0</v>
      </c>
      <c r="FR62" s="203">
        <v>0</v>
      </c>
      <c r="FS62" s="203">
        <v>0</v>
      </c>
      <c r="FT62" s="203">
        <v>0</v>
      </c>
      <c r="FU62" s="203">
        <v>0</v>
      </c>
      <c r="FV62" s="203">
        <v>0</v>
      </c>
      <c r="FW62" s="203">
        <v>0</v>
      </c>
      <c r="FX62" s="203">
        <v>0</v>
      </c>
      <c r="FY62" s="203">
        <v>0</v>
      </c>
      <c r="FZ62" s="203">
        <v>0</v>
      </c>
      <c r="GA62" s="202">
        <v>0</v>
      </c>
      <c r="GB62" s="200">
        <v>0</v>
      </c>
      <c r="GC62" s="203">
        <v>0.05</v>
      </c>
      <c r="GD62" s="203">
        <v>0</v>
      </c>
      <c r="GE62" s="203">
        <v>0</v>
      </c>
      <c r="GF62" s="203">
        <v>0.01</v>
      </c>
      <c r="GG62" s="203">
        <v>0</v>
      </c>
      <c r="GH62" s="203">
        <v>0</v>
      </c>
      <c r="GI62" s="203">
        <v>0</v>
      </c>
      <c r="GJ62" s="203">
        <v>0</v>
      </c>
      <c r="GK62" s="203">
        <v>0</v>
      </c>
      <c r="GL62" s="203">
        <v>0</v>
      </c>
      <c r="GM62" s="202">
        <v>0</v>
      </c>
      <c r="GN62" s="200">
        <v>0</v>
      </c>
      <c r="GO62" s="203">
        <v>0</v>
      </c>
      <c r="GP62" s="203">
        <v>0</v>
      </c>
      <c r="GQ62" s="203">
        <v>0</v>
      </c>
      <c r="GR62" s="203">
        <v>0</v>
      </c>
      <c r="GS62" s="203">
        <v>0</v>
      </c>
      <c r="GT62" s="203">
        <v>0</v>
      </c>
      <c r="GU62" s="203">
        <v>0</v>
      </c>
      <c r="GV62" s="203">
        <v>15.042999999999999</v>
      </c>
      <c r="GW62" s="203">
        <v>0</v>
      </c>
      <c r="GX62" s="203">
        <v>0</v>
      </c>
      <c r="GY62" s="203">
        <v>0</v>
      </c>
      <c r="GZ62" s="200">
        <v>0</v>
      </c>
      <c r="HA62" s="203">
        <v>0</v>
      </c>
      <c r="HB62" s="203">
        <v>0</v>
      </c>
      <c r="HC62" s="203">
        <v>0</v>
      </c>
      <c r="HD62" s="203">
        <v>0</v>
      </c>
      <c r="HE62" s="203">
        <v>0</v>
      </c>
      <c r="HF62" s="203">
        <v>0</v>
      </c>
      <c r="HG62" s="203">
        <v>0.4</v>
      </c>
      <c r="HH62" s="203">
        <v>0</v>
      </c>
      <c r="HI62" s="203">
        <v>0</v>
      </c>
      <c r="HJ62" s="203">
        <v>7.8540000000000001</v>
      </c>
      <c r="HK62" s="203">
        <v>0</v>
      </c>
      <c r="HL62" s="200">
        <v>0</v>
      </c>
      <c r="HM62" s="203">
        <v>0</v>
      </c>
      <c r="HN62" s="203">
        <v>0</v>
      </c>
      <c r="HO62" s="203">
        <v>0</v>
      </c>
      <c r="HP62" s="203">
        <v>9</v>
      </c>
      <c r="HQ62" s="203">
        <v>0</v>
      </c>
      <c r="HR62" s="203">
        <v>0</v>
      </c>
      <c r="HS62" s="203">
        <v>0</v>
      </c>
      <c r="HT62" s="203">
        <v>0</v>
      </c>
      <c r="HU62" s="203">
        <v>0</v>
      </c>
      <c r="HV62" s="203">
        <v>0</v>
      </c>
      <c r="HW62" s="203">
        <v>4.0713900000000001</v>
      </c>
      <c r="HX62" s="200">
        <v>0</v>
      </c>
      <c r="HY62" s="203">
        <v>0</v>
      </c>
      <c r="HZ62" s="203">
        <v>1E-3</v>
      </c>
      <c r="IA62" s="203">
        <v>2.5335999999999999</v>
      </c>
      <c r="IB62" s="203">
        <v>0</v>
      </c>
      <c r="IC62" s="203">
        <v>0.05</v>
      </c>
      <c r="ID62" s="203">
        <v>0</v>
      </c>
      <c r="IE62" s="203">
        <v>0</v>
      </c>
      <c r="IF62" s="203">
        <v>0</v>
      </c>
      <c r="IG62" s="203">
        <v>0</v>
      </c>
      <c r="IH62" s="203">
        <v>0</v>
      </c>
      <c r="II62" s="203">
        <v>0</v>
      </c>
      <c r="IJ62" s="200">
        <v>0</v>
      </c>
      <c r="IK62" s="203">
        <v>0</v>
      </c>
      <c r="IL62" s="203">
        <v>0</v>
      </c>
      <c r="IM62" s="203">
        <v>0</v>
      </c>
      <c r="IN62" s="203">
        <v>0</v>
      </c>
      <c r="IO62" s="203">
        <v>0</v>
      </c>
      <c r="IP62" s="203">
        <v>0</v>
      </c>
      <c r="IQ62" s="203">
        <v>3.24</v>
      </c>
      <c r="IR62" s="203">
        <v>0</v>
      </c>
      <c r="IS62" s="203">
        <v>0</v>
      </c>
      <c r="IT62" s="203">
        <v>3.24</v>
      </c>
      <c r="IU62" s="203">
        <v>1.64</v>
      </c>
      <c r="IV62" s="200">
        <v>0.02</v>
      </c>
      <c r="IW62" s="201">
        <v>0</v>
      </c>
      <c r="IX62" s="201">
        <v>0</v>
      </c>
      <c r="IY62" s="201">
        <v>2.2499999999999999E-2</v>
      </c>
      <c r="IZ62" s="201">
        <v>0</v>
      </c>
      <c r="JA62" s="201">
        <v>0</v>
      </c>
      <c r="JB62" s="201">
        <v>0</v>
      </c>
      <c r="JC62" s="201">
        <v>0</v>
      </c>
      <c r="JD62" s="213" t="s">
        <v>234</v>
      </c>
      <c r="JE62" s="213">
        <v>0</v>
      </c>
      <c r="JF62" s="213">
        <v>0.05</v>
      </c>
      <c r="JG62" s="213">
        <v>0</v>
      </c>
      <c r="JH62" s="214">
        <v>0</v>
      </c>
      <c r="JI62" s="213">
        <v>0</v>
      </c>
      <c r="JJ62" s="213">
        <v>0</v>
      </c>
      <c r="JK62" s="213">
        <v>0</v>
      </c>
      <c r="JL62" s="213">
        <v>0</v>
      </c>
      <c r="JM62" s="213">
        <v>0.19174000000000002</v>
      </c>
      <c r="JN62" s="213">
        <v>0</v>
      </c>
      <c r="JO62" s="213">
        <v>0</v>
      </c>
      <c r="JP62" s="213">
        <v>0</v>
      </c>
      <c r="JQ62" s="213">
        <v>0</v>
      </c>
      <c r="JR62" s="213">
        <v>0</v>
      </c>
      <c r="JS62" s="215">
        <v>0</v>
      </c>
      <c r="JT62" s="207"/>
      <c r="JU62" s="216">
        <f t="shared" si="2"/>
        <v>0</v>
      </c>
      <c r="JV62" s="217">
        <f t="shared" si="3"/>
        <v>0</v>
      </c>
    </row>
    <row r="63" spans="2:282">
      <c r="B63" s="198">
        <v>57</v>
      </c>
      <c r="C63" s="199" t="s">
        <v>48</v>
      </c>
      <c r="D63" s="200">
        <v>0</v>
      </c>
      <c r="E63" s="201">
        <v>0</v>
      </c>
      <c r="F63" s="201">
        <v>0</v>
      </c>
      <c r="G63" s="201">
        <v>0</v>
      </c>
      <c r="H63" s="201">
        <v>0.2</v>
      </c>
      <c r="I63" s="201">
        <v>0</v>
      </c>
      <c r="J63" s="201">
        <v>0</v>
      </c>
      <c r="K63" s="201">
        <v>0</v>
      </c>
      <c r="L63" s="201">
        <v>0.2</v>
      </c>
      <c r="M63" s="201">
        <v>0</v>
      </c>
      <c r="N63" s="201">
        <v>0</v>
      </c>
      <c r="O63" s="202">
        <v>0</v>
      </c>
      <c r="P63" s="200">
        <v>0</v>
      </c>
      <c r="Q63" s="201">
        <v>0</v>
      </c>
      <c r="R63" s="201">
        <v>0</v>
      </c>
      <c r="S63" s="201">
        <v>0</v>
      </c>
      <c r="T63" s="201">
        <v>0</v>
      </c>
      <c r="U63" s="201">
        <v>0</v>
      </c>
      <c r="V63" s="201">
        <v>0</v>
      </c>
      <c r="W63" s="201">
        <v>0</v>
      </c>
      <c r="X63" s="201">
        <v>0</v>
      </c>
      <c r="Y63" s="201">
        <v>0</v>
      </c>
      <c r="Z63" s="203">
        <v>0.92500000000000004</v>
      </c>
      <c r="AA63" s="202">
        <v>0</v>
      </c>
      <c r="AB63" s="200">
        <v>0</v>
      </c>
      <c r="AC63" s="203">
        <v>0</v>
      </c>
      <c r="AD63" s="203">
        <v>0</v>
      </c>
      <c r="AE63" s="203">
        <v>0</v>
      </c>
      <c r="AF63" s="203">
        <v>0</v>
      </c>
      <c r="AG63" s="203">
        <v>0.1</v>
      </c>
      <c r="AH63" s="203">
        <v>0</v>
      </c>
      <c r="AI63" s="203">
        <v>0</v>
      </c>
      <c r="AJ63" s="203">
        <v>0.72899999999999998</v>
      </c>
      <c r="AK63" s="203">
        <v>0</v>
      </c>
      <c r="AL63" s="203">
        <v>0</v>
      </c>
      <c r="AM63" s="202">
        <v>0</v>
      </c>
      <c r="AN63" s="200">
        <v>0</v>
      </c>
      <c r="AO63" s="203">
        <v>0</v>
      </c>
      <c r="AP63" s="203">
        <v>0</v>
      </c>
      <c r="AQ63" s="203">
        <v>0</v>
      </c>
      <c r="AR63" s="203">
        <v>0</v>
      </c>
      <c r="AS63" s="203">
        <v>0</v>
      </c>
      <c r="AT63" s="203">
        <v>10.721</v>
      </c>
      <c r="AU63" s="203">
        <v>0</v>
      </c>
      <c r="AV63" s="203">
        <v>0</v>
      </c>
      <c r="AW63" s="203">
        <v>0.96299999999999997</v>
      </c>
      <c r="AX63" s="203">
        <v>0</v>
      </c>
      <c r="AY63" s="202">
        <v>0</v>
      </c>
      <c r="AZ63" s="200">
        <v>0</v>
      </c>
      <c r="BA63" s="203">
        <v>0</v>
      </c>
      <c r="BB63" s="203">
        <v>0</v>
      </c>
      <c r="BC63" s="203">
        <v>0</v>
      </c>
      <c r="BD63" s="203">
        <v>0</v>
      </c>
      <c r="BE63" s="203">
        <v>0</v>
      </c>
      <c r="BF63" s="203">
        <v>0.2</v>
      </c>
      <c r="BG63" s="203">
        <v>0</v>
      </c>
      <c r="BH63" s="203">
        <v>0</v>
      </c>
      <c r="BI63" s="203">
        <v>0</v>
      </c>
      <c r="BJ63" s="203">
        <v>0</v>
      </c>
      <c r="BK63" s="202">
        <v>5.0000000000000001E-3</v>
      </c>
      <c r="BL63" s="200">
        <v>0</v>
      </c>
      <c r="BM63" s="203">
        <v>0</v>
      </c>
      <c r="BN63" s="203">
        <v>0</v>
      </c>
      <c r="BO63" s="203">
        <v>0</v>
      </c>
      <c r="BP63" s="203">
        <v>0</v>
      </c>
      <c r="BQ63" s="203">
        <v>0</v>
      </c>
      <c r="BR63" s="203">
        <v>0</v>
      </c>
      <c r="BS63" s="203">
        <v>0</v>
      </c>
      <c r="BT63" s="203">
        <v>0</v>
      </c>
      <c r="BU63" s="203">
        <v>0</v>
      </c>
      <c r="BV63" s="203">
        <v>0</v>
      </c>
      <c r="BW63" s="202">
        <v>0</v>
      </c>
      <c r="BX63" s="200">
        <v>0</v>
      </c>
      <c r="BY63" s="203">
        <v>0</v>
      </c>
      <c r="BZ63" s="203">
        <v>0</v>
      </c>
      <c r="CA63" s="203">
        <v>4.7960000000000003</v>
      </c>
      <c r="CB63" s="203">
        <v>0</v>
      </c>
      <c r="CC63" s="203">
        <v>0</v>
      </c>
      <c r="CD63" s="203">
        <v>0</v>
      </c>
      <c r="CE63" s="203">
        <v>0</v>
      </c>
      <c r="CF63" s="203">
        <v>0</v>
      </c>
      <c r="CG63" s="203">
        <v>0</v>
      </c>
      <c r="CH63" s="203">
        <v>0</v>
      </c>
      <c r="CI63" s="202">
        <v>0</v>
      </c>
      <c r="CJ63" s="200">
        <v>0.1</v>
      </c>
      <c r="CK63" s="203">
        <v>0</v>
      </c>
      <c r="CL63" s="203">
        <v>0</v>
      </c>
      <c r="CM63" s="203">
        <v>0</v>
      </c>
      <c r="CN63" s="203">
        <v>0</v>
      </c>
      <c r="CO63" s="203">
        <v>0</v>
      </c>
      <c r="CP63" s="203">
        <v>0</v>
      </c>
      <c r="CQ63" s="203">
        <v>0</v>
      </c>
      <c r="CR63" s="203">
        <v>0</v>
      </c>
      <c r="CS63" s="203">
        <v>0</v>
      </c>
      <c r="CT63" s="203">
        <v>0</v>
      </c>
      <c r="CU63" s="202">
        <v>0</v>
      </c>
      <c r="CV63" s="200">
        <v>0</v>
      </c>
      <c r="CW63" s="203">
        <v>0</v>
      </c>
      <c r="CX63" s="203">
        <v>0</v>
      </c>
      <c r="CY63" s="203">
        <v>0</v>
      </c>
      <c r="CZ63" s="203">
        <v>2.5000000000000001E-2</v>
      </c>
      <c r="DA63" s="203">
        <v>0</v>
      </c>
      <c r="DB63" s="203">
        <v>0</v>
      </c>
      <c r="DC63" s="203">
        <v>0.499</v>
      </c>
      <c r="DD63" s="203">
        <v>0</v>
      </c>
      <c r="DE63" s="203">
        <v>0</v>
      </c>
      <c r="DF63" s="203">
        <v>0</v>
      </c>
      <c r="DG63" s="202">
        <v>0</v>
      </c>
      <c r="DH63" s="200">
        <v>0</v>
      </c>
      <c r="DI63" s="203">
        <v>0</v>
      </c>
      <c r="DJ63" s="203">
        <v>0</v>
      </c>
      <c r="DK63" s="203">
        <v>0</v>
      </c>
      <c r="DL63" s="203">
        <v>0.7</v>
      </c>
      <c r="DM63" s="203">
        <v>0</v>
      </c>
      <c r="DN63" s="203">
        <v>0</v>
      </c>
      <c r="DO63" s="203">
        <v>0</v>
      </c>
      <c r="DP63" s="203">
        <v>0</v>
      </c>
      <c r="DQ63" s="203">
        <v>0</v>
      </c>
      <c r="DR63" s="203">
        <v>0</v>
      </c>
      <c r="DS63" s="202">
        <v>0</v>
      </c>
      <c r="DT63" s="200">
        <v>0</v>
      </c>
      <c r="DU63" s="203">
        <v>0</v>
      </c>
      <c r="DV63" s="203">
        <v>0</v>
      </c>
      <c r="DW63" s="203">
        <v>0</v>
      </c>
      <c r="DX63" s="203">
        <v>0</v>
      </c>
      <c r="DY63" s="203">
        <v>0</v>
      </c>
      <c r="DZ63" s="203">
        <v>0</v>
      </c>
      <c r="EA63" s="203">
        <v>0</v>
      </c>
      <c r="EB63" s="203">
        <v>0</v>
      </c>
      <c r="EC63" s="203">
        <v>0.3</v>
      </c>
      <c r="ED63" s="203">
        <v>0</v>
      </c>
      <c r="EE63" s="202">
        <v>0</v>
      </c>
      <c r="EF63" s="200">
        <v>0</v>
      </c>
      <c r="EG63" s="203">
        <v>0</v>
      </c>
      <c r="EH63" s="203">
        <v>0</v>
      </c>
      <c r="EI63" s="203">
        <v>0</v>
      </c>
      <c r="EJ63" s="203">
        <v>0</v>
      </c>
      <c r="EK63" s="203">
        <v>0</v>
      </c>
      <c r="EL63" s="203">
        <v>0</v>
      </c>
      <c r="EM63" s="203">
        <v>0</v>
      </c>
      <c r="EN63" s="203">
        <v>0</v>
      </c>
      <c r="EO63" s="203">
        <v>0</v>
      </c>
      <c r="EP63" s="203">
        <v>0</v>
      </c>
      <c r="EQ63" s="202">
        <v>0</v>
      </c>
      <c r="ER63" s="200">
        <v>0</v>
      </c>
      <c r="ES63" s="203">
        <v>0</v>
      </c>
      <c r="ET63" s="203">
        <v>0</v>
      </c>
      <c r="EU63" s="203">
        <v>0</v>
      </c>
      <c r="EV63" s="203">
        <v>0</v>
      </c>
      <c r="EW63" s="203">
        <v>0</v>
      </c>
      <c r="EX63" s="203">
        <v>0</v>
      </c>
      <c r="EY63" s="203">
        <v>0</v>
      </c>
      <c r="EZ63" s="203">
        <v>0</v>
      </c>
      <c r="FA63" s="203">
        <v>0</v>
      </c>
      <c r="FB63" s="203">
        <v>0</v>
      </c>
      <c r="FC63" s="202">
        <v>0</v>
      </c>
      <c r="FD63" s="200">
        <v>0</v>
      </c>
      <c r="FE63" s="203">
        <v>0</v>
      </c>
      <c r="FF63" s="203">
        <v>0</v>
      </c>
      <c r="FG63" s="203">
        <v>0</v>
      </c>
      <c r="FH63" s="203">
        <v>0</v>
      </c>
      <c r="FI63" s="203">
        <v>0</v>
      </c>
      <c r="FJ63" s="203">
        <v>0</v>
      </c>
      <c r="FK63" s="203">
        <v>0</v>
      </c>
      <c r="FL63" s="203">
        <v>0.5</v>
      </c>
      <c r="FM63" s="203">
        <v>0.1</v>
      </c>
      <c r="FN63" s="203">
        <v>0</v>
      </c>
      <c r="FO63" s="202">
        <v>0</v>
      </c>
      <c r="FP63" s="200">
        <v>0.2</v>
      </c>
      <c r="FQ63" s="203">
        <v>0</v>
      </c>
      <c r="FR63" s="203">
        <v>0</v>
      </c>
      <c r="FS63" s="203">
        <v>0</v>
      </c>
      <c r="FT63" s="203">
        <v>1.2</v>
      </c>
      <c r="FU63" s="203">
        <v>0</v>
      </c>
      <c r="FV63" s="203">
        <v>0</v>
      </c>
      <c r="FW63" s="203">
        <v>0</v>
      </c>
      <c r="FX63" s="203">
        <v>0</v>
      </c>
      <c r="FY63" s="203">
        <v>0</v>
      </c>
      <c r="FZ63" s="203">
        <v>0</v>
      </c>
      <c r="GA63" s="202">
        <v>13.135</v>
      </c>
      <c r="GB63" s="200">
        <v>0</v>
      </c>
      <c r="GC63" s="203">
        <v>0</v>
      </c>
      <c r="GD63" s="203">
        <v>0</v>
      </c>
      <c r="GE63" s="203">
        <v>0</v>
      </c>
      <c r="GF63" s="203">
        <v>0</v>
      </c>
      <c r="GG63" s="203">
        <v>5</v>
      </c>
      <c r="GH63" s="203">
        <v>12</v>
      </c>
      <c r="GI63" s="203">
        <v>0</v>
      </c>
      <c r="GJ63" s="203">
        <v>0.39800000000000002</v>
      </c>
      <c r="GK63" s="203">
        <v>0</v>
      </c>
      <c r="GL63" s="203">
        <v>0</v>
      </c>
      <c r="GM63" s="202">
        <v>0</v>
      </c>
      <c r="GN63" s="200">
        <v>0</v>
      </c>
      <c r="GO63" s="203">
        <v>0</v>
      </c>
      <c r="GP63" s="203">
        <v>0</v>
      </c>
      <c r="GQ63" s="203">
        <v>0</v>
      </c>
      <c r="GR63" s="203">
        <v>0</v>
      </c>
      <c r="GS63" s="203">
        <v>0</v>
      </c>
      <c r="GT63" s="203">
        <v>0.2</v>
      </c>
      <c r="GU63" s="203">
        <v>0</v>
      </c>
      <c r="GV63" s="203">
        <v>0</v>
      </c>
      <c r="GW63" s="203">
        <v>1.5960000000000001</v>
      </c>
      <c r="GX63" s="203">
        <v>0</v>
      </c>
      <c r="GY63" s="203">
        <v>0.05</v>
      </c>
      <c r="GZ63" s="200">
        <v>0</v>
      </c>
      <c r="HA63" s="203">
        <v>0</v>
      </c>
      <c r="HB63" s="203">
        <v>0</v>
      </c>
      <c r="HC63" s="203">
        <v>0</v>
      </c>
      <c r="HD63" s="203">
        <v>0.6</v>
      </c>
      <c r="HE63" s="203">
        <v>0</v>
      </c>
      <c r="HF63" s="203">
        <v>0</v>
      </c>
      <c r="HG63" s="203">
        <v>0</v>
      </c>
      <c r="HH63" s="203">
        <v>0</v>
      </c>
      <c r="HI63" s="203">
        <v>0</v>
      </c>
      <c r="HJ63" s="203">
        <v>0</v>
      </c>
      <c r="HK63" s="203">
        <v>0</v>
      </c>
      <c r="HL63" s="200">
        <v>0</v>
      </c>
      <c r="HM63" s="203">
        <v>0.35</v>
      </c>
      <c r="HN63" s="203">
        <v>0</v>
      </c>
      <c r="HO63" s="203">
        <v>0</v>
      </c>
      <c r="HP63" s="203">
        <v>0</v>
      </c>
      <c r="HQ63" s="203">
        <v>0</v>
      </c>
      <c r="HR63" s="203">
        <v>0</v>
      </c>
      <c r="HS63" s="203">
        <v>0</v>
      </c>
      <c r="HT63" s="203">
        <v>0</v>
      </c>
      <c r="HU63" s="203">
        <v>0</v>
      </c>
      <c r="HV63" s="203">
        <v>0</v>
      </c>
      <c r="HW63" s="203">
        <v>0</v>
      </c>
      <c r="HX63" s="200">
        <v>0</v>
      </c>
      <c r="HY63" s="203">
        <v>0</v>
      </c>
      <c r="HZ63" s="203">
        <v>1.6</v>
      </c>
      <c r="IA63" s="203">
        <v>0.2</v>
      </c>
      <c r="IB63" s="203">
        <v>0</v>
      </c>
      <c r="IC63" s="203">
        <v>0</v>
      </c>
      <c r="ID63" s="203">
        <v>0</v>
      </c>
      <c r="IE63" s="203">
        <v>0.25</v>
      </c>
      <c r="IF63" s="203">
        <v>0</v>
      </c>
      <c r="IG63" s="203">
        <v>0</v>
      </c>
      <c r="IH63" s="203">
        <v>10.8</v>
      </c>
      <c r="II63" s="203">
        <v>0</v>
      </c>
      <c r="IJ63" s="200">
        <v>7.4999999999999997E-3</v>
      </c>
      <c r="IK63" s="203">
        <v>0</v>
      </c>
      <c r="IL63" s="203">
        <v>0</v>
      </c>
      <c r="IM63" s="203">
        <v>0</v>
      </c>
      <c r="IN63" s="203">
        <v>0.1</v>
      </c>
      <c r="IO63" s="203">
        <v>1.4105000000000001</v>
      </c>
      <c r="IP63" s="203">
        <v>1.25</v>
      </c>
      <c r="IQ63" s="203">
        <v>0</v>
      </c>
      <c r="IR63" s="203">
        <v>0</v>
      </c>
      <c r="IS63" s="203">
        <v>0.05</v>
      </c>
      <c r="IT63" s="203">
        <v>24.3</v>
      </c>
      <c r="IU63" s="203">
        <v>0</v>
      </c>
      <c r="IV63" s="200">
        <v>0</v>
      </c>
      <c r="IW63" s="201">
        <v>0</v>
      </c>
      <c r="IX63" s="201">
        <v>5.32</v>
      </c>
      <c r="IY63" s="201">
        <v>0</v>
      </c>
      <c r="IZ63" s="201">
        <v>0</v>
      </c>
      <c r="JA63" s="201">
        <v>0</v>
      </c>
      <c r="JB63" s="201">
        <v>0</v>
      </c>
      <c r="JC63" s="201">
        <v>0.3</v>
      </c>
      <c r="JD63" s="213" t="s">
        <v>234</v>
      </c>
      <c r="JE63" s="213">
        <v>0</v>
      </c>
      <c r="JF63" s="213">
        <v>0</v>
      </c>
      <c r="JG63" s="213">
        <v>0</v>
      </c>
      <c r="JH63" s="214">
        <v>0</v>
      </c>
      <c r="JI63" s="213">
        <v>0</v>
      </c>
      <c r="JJ63" s="213">
        <v>0</v>
      </c>
      <c r="JK63" s="213">
        <v>0</v>
      </c>
      <c r="JL63" s="213">
        <v>0</v>
      </c>
      <c r="JM63" s="213">
        <v>0.3</v>
      </c>
      <c r="JN63" s="213">
        <v>1.6E-2</v>
      </c>
      <c r="JO63" s="213">
        <v>8.7999999999999995E-2</v>
      </c>
      <c r="JP63" s="213">
        <v>0.1221</v>
      </c>
      <c r="JQ63" s="213">
        <v>0</v>
      </c>
      <c r="JR63" s="213">
        <v>0</v>
      </c>
      <c r="JS63" s="215">
        <v>0</v>
      </c>
      <c r="JT63" s="207"/>
      <c r="JU63" s="216">
        <f t="shared" si="2"/>
        <v>0</v>
      </c>
      <c r="JV63" s="217">
        <f t="shared" si="3"/>
        <v>0</v>
      </c>
    </row>
    <row r="64" spans="2:282">
      <c r="B64" s="198">
        <v>58</v>
      </c>
      <c r="C64" s="199" t="s">
        <v>49</v>
      </c>
      <c r="D64" s="200">
        <v>0</v>
      </c>
      <c r="E64" s="201">
        <v>0</v>
      </c>
      <c r="F64" s="201">
        <v>0</v>
      </c>
      <c r="G64" s="201">
        <v>0</v>
      </c>
      <c r="H64" s="201">
        <v>0</v>
      </c>
      <c r="I64" s="201">
        <v>0</v>
      </c>
      <c r="J64" s="201">
        <v>0</v>
      </c>
      <c r="K64" s="201">
        <v>0</v>
      </c>
      <c r="L64" s="201">
        <v>0</v>
      </c>
      <c r="M64" s="201">
        <v>6.7510000000000003</v>
      </c>
      <c r="N64" s="201">
        <v>0</v>
      </c>
      <c r="O64" s="202">
        <v>0</v>
      </c>
      <c r="P64" s="200">
        <v>0</v>
      </c>
      <c r="Q64" s="201">
        <v>0</v>
      </c>
      <c r="R64" s="201">
        <v>0</v>
      </c>
      <c r="S64" s="201">
        <v>0</v>
      </c>
      <c r="T64" s="201">
        <v>0</v>
      </c>
      <c r="U64" s="201">
        <v>0</v>
      </c>
      <c r="V64" s="201">
        <v>0</v>
      </c>
      <c r="W64" s="201">
        <v>0</v>
      </c>
      <c r="X64" s="201">
        <v>0</v>
      </c>
      <c r="Y64" s="201">
        <v>0</v>
      </c>
      <c r="Z64" s="203">
        <v>0</v>
      </c>
      <c r="AA64" s="202">
        <v>0</v>
      </c>
      <c r="AB64" s="200">
        <v>0</v>
      </c>
      <c r="AC64" s="203">
        <v>0</v>
      </c>
      <c r="AD64" s="203">
        <v>0</v>
      </c>
      <c r="AE64" s="203">
        <v>0</v>
      </c>
      <c r="AF64" s="203">
        <v>0</v>
      </c>
      <c r="AG64" s="203">
        <v>0</v>
      </c>
      <c r="AH64" s="203">
        <v>0</v>
      </c>
      <c r="AI64" s="203">
        <v>0</v>
      </c>
      <c r="AJ64" s="203">
        <v>0</v>
      </c>
      <c r="AK64" s="203">
        <v>0</v>
      </c>
      <c r="AL64" s="203">
        <v>0</v>
      </c>
      <c r="AM64" s="202">
        <v>0</v>
      </c>
      <c r="AN64" s="200">
        <v>0</v>
      </c>
      <c r="AO64" s="203">
        <v>0</v>
      </c>
      <c r="AP64" s="203">
        <v>0</v>
      </c>
      <c r="AQ64" s="203">
        <v>0</v>
      </c>
      <c r="AR64" s="203">
        <v>0</v>
      </c>
      <c r="AS64" s="203">
        <v>0</v>
      </c>
      <c r="AT64" s="203">
        <v>0</v>
      </c>
      <c r="AU64" s="203">
        <v>0</v>
      </c>
      <c r="AV64" s="203">
        <v>0</v>
      </c>
      <c r="AW64" s="203">
        <v>0</v>
      </c>
      <c r="AX64" s="203">
        <v>0</v>
      </c>
      <c r="AY64" s="202">
        <v>0</v>
      </c>
      <c r="AZ64" s="200">
        <v>0</v>
      </c>
      <c r="BA64" s="203">
        <v>0</v>
      </c>
      <c r="BB64" s="203">
        <v>0</v>
      </c>
      <c r="BC64" s="203">
        <v>0</v>
      </c>
      <c r="BD64" s="203">
        <v>0</v>
      </c>
      <c r="BE64" s="203">
        <v>0</v>
      </c>
      <c r="BF64" s="203">
        <v>0</v>
      </c>
      <c r="BG64" s="203">
        <v>0</v>
      </c>
      <c r="BH64" s="203">
        <v>0</v>
      </c>
      <c r="BI64" s="203">
        <v>0</v>
      </c>
      <c r="BJ64" s="203">
        <v>0</v>
      </c>
      <c r="BK64" s="202">
        <v>0</v>
      </c>
      <c r="BL64" s="200">
        <v>0</v>
      </c>
      <c r="BM64" s="203">
        <v>0</v>
      </c>
      <c r="BN64" s="203">
        <v>0</v>
      </c>
      <c r="BO64" s="203">
        <v>0</v>
      </c>
      <c r="BP64" s="203">
        <v>0</v>
      </c>
      <c r="BQ64" s="203">
        <v>0</v>
      </c>
      <c r="BR64" s="203">
        <v>0</v>
      </c>
      <c r="BS64" s="203">
        <v>0</v>
      </c>
      <c r="BT64" s="203">
        <v>0</v>
      </c>
      <c r="BU64" s="203">
        <v>0</v>
      </c>
      <c r="BV64" s="203">
        <v>0</v>
      </c>
      <c r="BW64" s="202">
        <v>0</v>
      </c>
      <c r="BX64" s="200">
        <v>0</v>
      </c>
      <c r="BY64" s="203">
        <v>0</v>
      </c>
      <c r="BZ64" s="203">
        <v>0</v>
      </c>
      <c r="CA64" s="203">
        <v>0</v>
      </c>
      <c r="CB64" s="203">
        <v>0</v>
      </c>
      <c r="CC64" s="203">
        <v>0</v>
      </c>
      <c r="CD64" s="203">
        <v>0</v>
      </c>
      <c r="CE64" s="203">
        <v>0</v>
      </c>
      <c r="CF64" s="203">
        <v>0</v>
      </c>
      <c r="CG64" s="203">
        <v>0</v>
      </c>
      <c r="CH64" s="203">
        <v>0</v>
      </c>
      <c r="CI64" s="202">
        <v>0</v>
      </c>
      <c r="CJ64" s="200">
        <v>0</v>
      </c>
      <c r="CK64" s="203">
        <v>0</v>
      </c>
      <c r="CL64" s="203">
        <v>0</v>
      </c>
      <c r="CM64" s="203">
        <v>0</v>
      </c>
      <c r="CN64" s="203">
        <v>0</v>
      </c>
      <c r="CO64" s="203">
        <v>0</v>
      </c>
      <c r="CP64" s="203">
        <v>0</v>
      </c>
      <c r="CQ64" s="203">
        <v>0</v>
      </c>
      <c r="CR64" s="203">
        <v>0</v>
      </c>
      <c r="CS64" s="203">
        <v>0</v>
      </c>
      <c r="CT64" s="203">
        <v>0</v>
      </c>
      <c r="CU64" s="202">
        <v>0</v>
      </c>
      <c r="CV64" s="200">
        <v>0</v>
      </c>
      <c r="CW64" s="203">
        <v>0</v>
      </c>
      <c r="CX64" s="203">
        <v>0</v>
      </c>
      <c r="CY64" s="203">
        <v>0</v>
      </c>
      <c r="CZ64" s="203">
        <v>0</v>
      </c>
      <c r="DA64" s="203">
        <v>0</v>
      </c>
      <c r="DB64" s="203">
        <v>0</v>
      </c>
      <c r="DC64" s="203">
        <v>0</v>
      </c>
      <c r="DD64" s="203">
        <v>0</v>
      </c>
      <c r="DE64" s="203">
        <v>0</v>
      </c>
      <c r="DF64" s="203">
        <v>0</v>
      </c>
      <c r="DG64" s="202">
        <v>0</v>
      </c>
      <c r="DH64" s="200">
        <v>0</v>
      </c>
      <c r="DI64" s="203">
        <v>0</v>
      </c>
      <c r="DJ64" s="203">
        <v>0</v>
      </c>
      <c r="DK64" s="203">
        <v>0</v>
      </c>
      <c r="DL64" s="203">
        <v>0</v>
      </c>
      <c r="DM64" s="203">
        <v>0</v>
      </c>
      <c r="DN64" s="203">
        <v>0</v>
      </c>
      <c r="DO64" s="203">
        <v>0</v>
      </c>
      <c r="DP64" s="203">
        <v>0</v>
      </c>
      <c r="DQ64" s="203">
        <v>0</v>
      </c>
      <c r="DR64" s="203">
        <v>0</v>
      </c>
      <c r="DS64" s="202">
        <v>0</v>
      </c>
      <c r="DT64" s="200">
        <v>0</v>
      </c>
      <c r="DU64" s="203">
        <v>0</v>
      </c>
      <c r="DV64" s="203">
        <v>0</v>
      </c>
      <c r="DW64" s="203">
        <v>0</v>
      </c>
      <c r="DX64" s="203">
        <v>0</v>
      </c>
      <c r="DY64" s="203">
        <v>0</v>
      </c>
      <c r="DZ64" s="203">
        <v>0</v>
      </c>
      <c r="EA64" s="203">
        <v>0</v>
      </c>
      <c r="EB64" s="203">
        <v>0.25</v>
      </c>
      <c r="EC64" s="203">
        <v>0</v>
      </c>
      <c r="ED64" s="203">
        <v>0</v>
      </c>
      <c r="EE64" s="202">
        <v>0</v>
      </c>
      <c r="EF64" s="200">
        <v>0</v>
      </c>
      <c r="EG64" s="203">
        <v>0</v>
      </c>
      <c r="EH64" s="203">
        <v>0</v>
      </c>
      <c r="EI64" s="203">
        <v>0</v>
      </c>
      <c r="EJ64" s="203">
        <v>0</v>
      </c>
      <c r="EK64" s="203">
        <v>0</v>
      </c>
      <c r="EL64" s="203">
        <v>0</v>
      </c>
      <c r="EM64" s="203">
        <v>0</v>
      </c>
      <c r="EN64" s="203">
        <v>0</v>
      </c>
      <c r="EO64" s="203">
        <v>0</v>
      </c>
      <c r="EP64" s="203">
        <v>0</v>
      </c>
      <c r="EQ64" s="202">
        <v>0</v>
      </c>
      <c r="ER64" s="200">
        <v>0</v>
      </c>
      <c r="ES64" s="203">
        <v>0</v>
      </c>
      <c r="ET64" s="203">
        <v>0</v>
      </c>
      <c r="EU64" s="203">
        <v>0</v>
      </c>
      <c r="EV64" s="203">
        <v>0</v>
      </c>
      <c r="EW64" s="203">
        <v>0</v>
      </c>
      <c r="EX64" s="203">
        <v>0</v>
      </c>
      <c r="EY64" s="203">
        <v>0</v>
      </c>
      <c r="EZ64" s="203">
        <v>0</v>
      </c>
      <c r="FA64" s="203">
        <v>0</v>
      </c>
      <c r="FB64" s="203">
        <v>0</v>
      </c>
      <c r="FC64" s="202">
        <v>0</v>
      </c>
      <c r="FD64" s="200">
        <v>0</v>
      </c>
      <c r="FE64" s="203">
        <v>0</v>
      </c>
      <c r="FF64" s="203">
        <v>0</v>
      </c>
      <c r="FG64" s="203">
        <v>0</v>
      </c>
      <c r="FH64" s="203">
        <v>0</v>
      </c>
      <c r="FI64" s="203">
        <v>0.1</v>
      </c>
      <c r="FJ64" s="203">
        <v>0</v>
      </c>
      <c r="FK64" s="203">
        <v>0.1</v>
      </c>
      <c r="FL64" s="203">
        <v>0.39700000000000002</v>
      </c>
      <c r="FM64" s="203">
        <v>0.2</v>
      </c>
      <c r="FN64" s="203">
        <v>0</v>
      </c>
      <c r="FO64" s="202">
        <v>0.1</v>
      </c>
      <c r="FP64" s="200">
        <v>0.4</v>
      </c>
      <c r="FQ64" s="203">
        <v>0</v>
      </c>
      <c r="FR64" s="203">
        <v>0</v>
      </c>
      <c r="FS64" s="203">
        <v>0</v>
      </c>
      <c r="FT64" s="203">
        <v>0</v>
      </c>
      <c r="FU64" s="203">
        <v>0</v>
      </c>
      <c r="FV64" s="203">
        <v>0.71899999999999997</v>
      </c>
      <c r="FW64" s="203">
        <v>0</v>
      </c>
      <c r="FX64" s="203">
        <v>0</v>
      </c>
      <c r="FY64" s="203">
        <v>0</v>
      </c>
      <c r="FZ64" s="203">
        <v>0</v>
      </c>
      <c r="GA64" s="202">
        <v>0</v>
      </c>
      <c r="GB64" s="200">
        <v>0</v>
      </c>
      <c r="GC64" s="203">
        <v>0</v>
      </c>
      <c r="GD64" s="203">
        <v>0</v>
      </c>
      <c r="GE64" s="203">
        <v>0</v>
      </c>
      <c r="GF64" s="203">
        <v>0</v>
      </c>
      <c r="GG64" s="203">
        <v>0.2</v>
      </c>
      <c r="GH64" s="203">
        <v>0</v>
      </c>
      <c r="GI64" s="203">
        <v>0.2</v>
      </c>
      <c r="GJ64" s="203">
        <v>0</v>
      </c>
      <c r="GK64" s="203">
        <v>0</v>
      </c>
      <c r="GL64" s="203">
        <v>0</v>
      </c>
      <c r="GM64" s="202">
        <v>0</v>
      </c>
      <c r="GN64" s="200">
        <v>0</v>
      </c>
      <c r="GO64" s="203">
        <v>0</v>
      </c>
      <c r="GP64" s="203">
        <v>0</v>
      </c>
      <c r="GQ64" s="203">
        <v>0</v>
      </c>
      <c r="GR64" s="203">
        <v>0</v>
      </c>
      <c r="GS64" s="203">
        <v>0</v>
      </c>
      <c r="GT64" s="203">
        <v>0</v>
      </c>
      <c r="GU64" s="203">
        <v>0</v>
      </c>
      <c r="GV64" s="203">
        <v>0.20300000000000001</v>
      </c>
      <c r="GW64" s="203">
        <v>0</v>
      </c>
      <c r="GX64" s="203">
        <v>0</v>
      </c>
      <c r="GY64" s="203">
        <v>0</v>
      </c>
      <c r="GZ64" s="200">
        <v>0</v>
      </c>
      <c r="HA64" s="203">
        <v>0</v>
      </c>
      <c r="HB64" s="203">
        <v>0</v>
      </c>
      <c r="HC64" s="203">
        <v>0</v>
      </c>
      <c r="HD64" s="203">
        <v>0</v>
      </c>
      <c r="HE64" s="203">
        <v>0.42</v>
      </c>
      <c r="HF64" s="203">
        <v>0</v>
      </c>
      <c r="HG64" s="203">
        <v>0</v>
      </c>
      <c r="HH64" s="203">
        <v>5.3999999999999999E-2</v>
      </c>
      <c r="HI64" s="203">
        <v>0</v>
      </c>
      <c r="HJ64" s="203">
        <v>0</v>
      </c>
      <c r="HK64" s="203">
        <v>0</v>
      </c>
      <c r="HL64" s="200">
        <v>0</v>
      </c>
      <c r="HM64" s="203">
        <v>0</v>
      </c>
      <c r="HN64" s="203">
        <v>0</v>
      </c>
      <c r="HO64" s="203">
        <v>0</v>
      </c>
      <c r="HP64" s="203">
        <v>0</v>
      </c>
      <c r="HQ64" s="203">
        <v>0</v>
      </c>
      <c r="HR64" s="203">
        <v>0</v>
      </c>
      <c r="HS64" s="203">
        <v>0</v>
      </c>
      <c r="HT64" s="203">
        <v>0</v>
      </c>
      <c r="HU64" s="203">
        <v>0</v>
      </c>
      <c r="HV64" s="203">
        <v>0</v>
      </c>
      <c r="HW64" s="203">
        <v>0</v>
      </c>
      <c r="HX64" s="200">
        <v>0</v>
      </c>
      <c r="HY64" s="203">
        <v>0</v>
      </c>
      <c r="HZ64" s="203">
        <v>0</v>
      </c>
      <c r="IA64" s="203">
        <v>0</v>
      </c>
      <c r="IB64" s="203">
        <v>0</v>
      </c>
      <c r="IC64" s="203">
        <v>0</v>
      </c>
      <c r="ID64" s="203">
        <v>0</v>
      </c>
      <c r="IE64" s="203">
        <v>0</v>
      </c>
      <c r="IF64" s="203">
        <v>0</v>
      </c>
      <c r="IG64" s="203">
        <v>0</v>
      </c>
      <c r="IH64" s="203">
        <v>0</v>
      </c>
      <c r="II64" s="203">
        <v>0</v>
      </c>
      <c r="IJ64" s="200">
        <v>0</v>
      </c>
      <c r="IK64" s="203">
        <v>0</v>
      </c>
      <c r="IL64" s="203">
        <v>0</v>
      </c>
      <c r="IM64" s="203">
        <v>0</v>
      </c>
      <c r="IN64" s="203">
        <v>0</v>
      </c>
      <c r="IO64" s="203">
        <v>0</v>
      </c>
      <c r="IP64" s="203">
        <v>0.72965000000000002</v>
      </c>
      <c r="IQ64" s="203">
        <v>0</v>
      </c>
      <c r="IR64" s="203">
        <v>0</v>
      </c>
      <c r="IS64" s="203">
        <v>0</v>
      </c>
      <c r="IT64" s="203">
        <v>0</v>
      </c>
      <c r="IU64" s="203">
        <v>0</v>
      </c>
      <c r="IV64" s="200">
        <v>0</v>
      </c>
      <c r="IW64" s="201">
        <v>0</v>
      </c>
      <c r="IX64" s="201">
        <v>0</v>
      </c>
      <c r="IY64" s="201">
        <v>0</v>
      </c>
      <c r="IZ64" s="201">
        <v>0</v>
      </c>
      <c r="JA64" s="201">
        <v>0</v>
      </c>
      <c r="JB64" s="201">
        <v>0</v>
      </c>
      <c r="JC64" s="201">
        <v>0</v>
      </c>
      <c r="JD64" s="213">
        <v>1.71</v>
      </c>
      <c r="JE64" s="213">
        <v>0</v>
      </c>
      <c r="JF64" s="213">
        <v>0</v>
      </c>
      <c r="JG64" s="213">
        <v>0</v>
      </c>
      <c r="JH64" s="214">
        <v>0</v>
      </c>
      <c r="JI64" s="213">
        <v>0</v>
      </c>
      <c r="JJ64" s="213">
        <v>0</v>
      </c>
      <c r="JK64" s="213">
        <v>0</v>
      </c>
      <c r="JL64" s="213">
        <v>0</v>
      </c>
      <c r="JM64" s="213">
        <v>0</v>
      </c>
      <c r="JN64" s="213">
        <v>0</v>
      </c>
      <c r="JO64" s="213">
        <v>0</v>
      </c>
      <c r="JP64" s="213">
        <v>0</v>
      </c>
      <c r="JQ64" s="213">
        <v>0</v>
      </c>
      <c r="JR64" s="213">
        <v>0</v>
      </c>
      <c r="JS64" s="215">
        <v>0</v>
      </c>
      <c r="JT64" s="207"/>
      <c r="JU64" s="216">
        <f t="shared" si="2"/>
        <v>0</v>
      </c>
      <c r="JV64" s="217">
        <f t="shared" si="3"/>
        <v>0</v>
      </c>
    </row>
    <row r="65" spans="2:286">
      <c r="B65" s="198">
        <v>59</v>
      </c>
      <c r="C65" s="199" t="s">
        <v>89</v>
      </c>
      <c r="D65" s="200">
        <v>0</v>
      </c>
      <c r="E65" s="201">
        <v>0</v>
      </c>
      <c r="F65" s="201">
        <v>0</v>
      </c>
      <c r="G65" s="201">
        <v>0</v>
      </c>
      <c r="H65" s="201">
        <v>0</v>
      </c>
      <c r="I65" s="201">
        <v>0</v>
      </c>
      <c r="J65" s="201">
        <v>0</v>
      </c>
      <c r="K65" s="201">
        <v>0.55900000000000005</v>
      </c>
      <c r="L65" s="201">
        <v>0</v>
      </c>
      <c r="M65" s="201">
        <v>0</v>
      </c>
      <c r="N65" s="201">
        <v>42.435000000000002</v>
      </c>
      <c r="O65" s="202">
        <v>0</v>
      </c>
      <c r="P65" s="200">
        <v>2.6720000000000002</v>
      </c>
      <c r="Q65" s="201">
        <v>0</v>
      </c>
      <c r="R65" s="201">
        <v>5.0000000000000001E-3</v>
      </c>
      <c r="S65" s="201">
        <v>0</v>
      </c>
      <c r="T65" s="201">
        <v>0</v>
      </c>
      <c r="U65" s="201">
        <v>0</v>
      </c>
      <c r="V65" s="201">
        <v>0</v>
      </c>
      <c r="W65" s="201">
        <v>0</v>
      </c>
      <c r="X65" s="201">
        <v>0</v>
      </c>
      <c r="Y65" s="201">
        <v>0</v>
      </c>
      <c r="Z65" s="203">
        <v>0</v>
      </c>
      <c r="AA65" s="202">
        <v>0</v>
      </c>
      <c r="AB65" s="200">
        <v>0</v>
      </c>
      <c r="AC65" s="203">
        <v>0</v>
      </c>
      <c r="AD65" s="203">
        <v>0</v>
      </c>
      <c r="AE65" s="203">
        <v>0</v>
      </c>
      <c r="AF65" s="203">
        <v>0</v>
      </c>
      <c r="AG65" s="203">
        <v>0</v>
      </c>
      <c r="AH65" s="203">
        <v>0</v>
      </c>
      <c r="AI65" s="203">
        <v>0</v>
      </c>
      <c r="AJ65" s="203">
        <v>0</v>
      </c>
      <c r="AK65" s="203">
        <v>0</v>
      </c>
      <c r="AL65" s="203">
        <v>0</v>
      </c>
      <c r="AM65" s="202">
        <v>0</v>
      </c>
      <c r="AN65" s="200">
        <v>0</v>
      </c>
      <c r="AO65" s="203">
        <v>0</v>
      </c>
      <c r="AP65" s="203">
        <v>0</v>
      </c>
      <c r="AQ65" s="203">
        <v>0</v>
      </c>
      <c r="AR65" s="203">
        <v>0</v>
      </c>
      <c r="AS65" s="203">
        <v>0</v>
      </c>
      <c r="AT65" s="203">
        <v>0</v>
      </c>
      <c r="AU65" s="203">
        <v>0</v>
      </c>
      <c r="AV65" s="203">
        <v>0</v>
      </c>
      <c r="AW65" s="203">
        <v>0</v>
      </c>
      <c r="AX65" s="203">
        <v>0</v>
      </c>
      <c r="AY65" s="202">
        <v>0</v>
      </c>
      <c r="AZ65" s="200">
        <v>0</v>
      </c>
      <c r="BA65" s="203">
        <v>0</v>
      </c>
      <c r="BB65" s="203">
        <v>0</v>
      </c>
      <c r="BC65" s="203">
        <v>0</v>
      </c>
      <c r="BD65" s="203">
        <v>0</v>
      </c>
      <c r="BE65" s="203">
        <v>0</v>
      </c>
      <c r="BF65" s="203">
        <v>0</v>
      </c>
      <c r="BG65" s="203">
        <v>0</v>
      </c>
      <c r="BH65" s="203">
        <v>0.05</v>
      </c>
      <c r="BI65" s="203">
        <v>0</v>
      </c>
      <c r="BJ65" s="203">
        <v>0</v>
      </c>
      <c r="BK65" s="202">
        <v>0</v>
      </c>
      <c r="BL65" s="200">
        <v>0</v>
      </c>
      <c r="BM65" s="203">
        <v>0</v>
      </c>
      <c r="BN65" s="203">
        <v>0</v>
      </c>
      <c r="BO65" s="203">
        <v>0</v>
      </c>
      <c r="BP65" s="203">
        <v>0</v>
      </c>
      <c r="BQ65" s="203">
        <v>0</v>
      </c>
      <c r="BR65" s="203">
        <v>0</v>
      </c>
      <c r="BS65" s="203">
        <v>0</v>
      </c>
      <c r="BT65" s="203">
        <v>0.02</v>
      </c>
      <c r="BU65" s="203">
        <v>0</v>
      </c>
      <c r="BV65" s="203">
        <v>0</v>
      </c>
      <c r="BW65" s="202">
        <v>0</v>
      </c>
      <c r="BX65" s="200">
        <v>0</v>
      </c>
      <c r="BY65" s="203">
        <v>0</v>
      </c>
      <c r="BZ65" s="203">
        <v>0</v>
      </c>
      <c r="CA65" s="203">
        <v>0</v>
      </c>
      <c r="CB65" s="203">
        <v>0</v>
      </c>
      <c r="CC65" s="203">
        <v>0</v>
      </c>
      <c r="CD65" s="203">
        <v>0</v>
      </c>
      <c r="CE65" s="203">
        <v>0</v>
      </c>
      <c r="CF65" s="203">
        <v>0</v>
      </c>
      <c r="CG65" s="203">
        <v>0</v>
      </c>
      <c r="CH65" s="203">
        <v>0</v>
      </c>
      <c r="CI65" s="202">
        <v>0</v>
      </c>
      <c r="CJ65" s="200">
        <v>0</v>
      </c>
      <c r="CK65" s="203">
        <v>0</v>
      </c>
      <c r="CL65" s="203">
        <v>0</v>
      </c>
      <c r="CM65" s="203">
        <v>0</v>
      </c>
      <c r="CN65" s="203">
        <v>0</v>
      </c>
      <c r="CO65" s="203">
        <v>0</v>
      </c>
      <c r="CP65" s="203">
        <v>0</v>
      </c>
      <c r="CQ65" s="203">
        <v>0</v>
      </c>
      <c r="CR65" s="203">
        <v>0</v>
      </c>
      <c r="CS65" s="203">
        <v>0</v>
      </c>
      <c r="CT65" s="203">
        <v>0</v>
      </c>
      <c r="CU65" s="202">
        <v>0</v>
      </c>
      <c r="CV65" s="200">
        <v>0</v>
      </c>
      <c r="CW65" s="203">
        <v>0</v>
      </c>
      <c r="CX65" s="203">
        <v>0</v>
      </c>
      <c r="CY65" s="203">
        <v>0</v>
      </c>
      <c r="CZ65" s="203">
        <v>0</v>
      </c>
      <c r="DA65" s="203">
        <v>0</v>
      </c>
      <c r="DB65" s="203">
        <v>0</v>
      </c>
      <c r="DC65" s="203">
        <v>0</v>
      </c>
      <c r="DD65" s="203">
        <v>0</v>
      </c>
      <c r="DE65" s="203">
        <v>0</v>
      </c>
      <c r="DF65" s="203">
        <v>0</v>
      </c>
      <c r="DG65" s="202">
        <v>0</v>
      </c>
      <c r="DH65" s="200">
        <v>0</v>
      </c>
      <c r="DI65" s="203">
        <v>0</v>
      </c>
      <c r="DJ65" s="203">
        <v>0</v>
      </c>
      <c r="DK65" s="203">
        <v>0</v>
      </c>
      <c r="DL65" s="203">
        <v>0</v>
      </c>
      <c r="DM65" s="203">
        <v>0</v>
      </c>
      <c r="DN65" s="203">
        <v>0</v>
      </c>
      <c r="DO65" s="203">
        <v>0</v>
      </c>
      <c r="DP65" s="203">
        <v>0</v>
      </c>
      <c r="DQ65" s="203">
        <v>0</v>
      </c>
      <c r="DR65" s="203">
        <v>0</v>
      </c>
      <c r="DS65" s="202">
        <v>0</v>
      </c>
      <c r="DT65" s="200">
        <v>0</v>
      </c>
      <c r="DU65" s="203">
        <v>0</v>
      </c>
      <c r="DV65" s="203">
        <v>0</v>
      </c>
      <c r="DW65" s="203">
        <v>0</v>
      </c>
      <c r="DX65" s="203">
        <v>0</v>
      </c>
      <c r="DY65" s="203">
        <v>1.2E-2</v>
      </c>
      <c r="DZ65" s="203">
        <v>0</v>
      </c>
      <c r="EA65" s="203">
        <v>0</v>
      </c>
      <c r="EB65" s="203">
        <v>0</v>
      </c>
      <c r="EC65" s="203">
        <v>0</v>
      </c>
      <c r="ED65" s="203">
        <v>0</v>
      </c>
      <c r="EE65" s="202">
        <v>0</v>
      </c>
      <c r="EF65" s="200">
        <v>0</v>
      </c>
      <c r="EG65" s="203">
        <v>0</v>
      </c>
      <c r="EH65" s="203">
        <v>0.46800000000000003</v>
      </c>
      <c r="EI65" s="203">
        <v>0</v>
      </c>
      <c r="EJ65" s="203">
        <v>4.5999999999999999E-2</v>
      </c>
      <c r="EK65" s="203">
        <v>0</v>
      </c>
      <c r="EL65" s="203">
        <v>0</v>
      </c>
      <c r="EM65" s="203">
        <v>0</v>
      </c>
      <c r="EN65" s="203">
        <v>0</v>
      </c>
      <c r="EO65" s="203">
        <v>0</v>
      </c>
      <c r="EP65" s="203">
        <v>0</v>
      </c>
      <c r="EQ65" s="202">
        <v>0</v>
      </c>
      <c r="ER65" s="200">
        <v>0</v>
      </c>
      <c r="ES65" s="203">
        <v>0</v>
      </c>
      <c r="ET65" s="203">
        <v>0.32400000000000001</v>
      </c>
      <c r="EU65" s="203">
        <v>0</v>
      </c>
      <c r="EV65" s="203">
        <v>6.2E-2</v>
      </c>
      <c r="EW65" s="203">
        <v>0</v>
      </c>
      <c r="EX65" s="203">
        <v>0</v>
      </c>
      <c r="EY65" s="203">
        <v>0</v>
      </c>
      <c r="EZ65" s="203">
        <v>0</v>
      </c>
      <c r="FA65" s="203">
        <v>0</v>
      </c>
      <c r="FB65" s="203">
        <v>0.69799999999999995</v>
      </c>
      <c r="FC65" s="202">
        <v>0.77</v>
      </c>
      <c r="FD65" s="200">
        <v>0</v>
      </c>
      <c r="FE65" s="203">
        <v>0</v>
      </c>
      <c r="FF65" s="203">
        <v>0.33700000000000002</v>
      </c>
      <c r="FG65" s="203">
        <v>0</v>
      </c>
      <c r="FH65" s="203">
        <v>0</v>
      </c>
      <c r="FI65" s="203">
        <v>0</v>
      </c>
      <c r="FJ65" s="203">
        <v>0</v>
      </c>
      <c r="FK65" s="203">
        <v>0</v>
      </c>
      <c r="FL65" s="203">
        <v>0</v>
      </c>
      <c r="FM65" s="203">
        <v>0</v>
      </c>
      <c r="FN65" s="203">
        <v>0</v>
      </c>
      <c r="FO65" s="202">
        <v>0</v>
      </c>
      <c r="FP65" s="200">
        <v>0</v>
      </c>
      <c r="FQ65" s="203">
        <v>0</v>
      </c>
      <c r="FR65" s="203">
        <v>0</v>
      </c>
      <c r="FS65" s="203">
        <v>0.29699999999999999</v>
      </c>
      <c r="FT65" s="203">
        <v>0</v>
      </c>
      <c r="FU65" s="203">
        <v>0</v>
      </c>
      <c r="FV65" s="203">
        <v>0</v>
      </c>
      <c r="FW65" s="203">
        <v>0</v>
      </c>
      <c r="FX65" s="203">
        <v>0</v>
      </c>
      <c r="FY65" s="203">
        <v>0</v>
      </c>
      <c r="FZ65" s="203">
        <v>0</v>
      </c>
      <c r="GA65" s="202">
        <v>0</v>
      </c>
      <c r="GB65" s="200">
        <v>0</v>
      </c>
      <c r="GC65" s="203">
        <v>0</v>
      </c>
      <c r="GD65" s="203">
        <v>0</v>
      </c>
      <c r="GE65" s="203">
        <v>0</v>
      </c>
      <c r="GF65" s="203">
        <v>0</v>
      </c>
      <c r="GG65" s="203">
        <v>0</v>
      </c>
      <c r="GH65" s="203">
        <v>0</v>
      </c>
      <c r="GI65" s="203">
        <v>4.8000000000000001E-2</v>
      </c>
      <c r="GJ65" s="203">
        <v>0</v>
      </c>
      <c r="GK65" s="203">
        <v>0</v>
      </c>
      <c r="GL65" s="203">
        <v>12.061</v>
      </c>
      <c r="GM65" s="202">
        <v>0</v>
      </c>
      <c r="GN65" s="200">
        <v>0.5</v>
      </c>
      <c r="GO65" s="203">
        <v>0</v>
      </c>
      <c r="GP65" s="203">
        <v>9.5559999999999992</v>
      </c>
      <c r="GQ65" s="203">
        <v>0</v>
      </c>
      <c r="GR65" s="203">
        <v>0</v>
      </c>
      <c r="GS65" s="203">
        <v>0.249</v>
      </c>
      <c r="GT65" s="203">
        <v>0</v>
      </c>
      <c r="GU65" s="203">
        <v>0</v>
      </c>
      <c r="GV65" s="203">
        <v>0</v>
      </c>
      <c r="GW65" s="203">
        <v>0</v>
      </c>
      <c r="GX65" s="203">
        <v>0</v>
      </c>
      <c r="GY65" s="203">
        <v>0.22700000000000001</v>
      </c>
      <c r="GZ65" s="200">
        <v>0</v>
      </c>
      <c r="HA65" s="203">
        <v>0</v>
      </c>
      <c r="HB65" s="203">
        <v>0</v>
      </c>
      <c r="HC65" s="203">
        <v>0</v>
      </c>
      <c r="HD65" s="203">
        <v>0</v>
      </c>
      <c r="HE65" s="203">
        <v>0</v>
      </c>
      <c r="HF65" s="203">
        <v>0</v>
      </c>
      <c r="HG65" s="203">
        <v>0.02</v>
      </c>
      <c r="HH65" s="203">
        <v>0</v>
      </c>
      <c r="HI65" s="203">
        <v>0</v>
      </c>
      <c r="HJ65" s="203">
        <v>0</v>
      </c>
      <c r="HK65" s="203">
        <v>0</v>
      </c>
      <c r="HL65" s="200">
        <v>0</v>
      </c>
      <c r="HM65" s="203">
        <v>0</v>
      </c>
      <c r="HN65" s="203">
        <v>0</v>
      </c>
      <c r="HO65" s="203">
        <v>0</v>
      </c>
      <c r="HP65" s="203">
        <v>0</v>
      </c>
      <c r="HQ65" s="203">
        <v>0</v>
      </c>
      <c r="HR65" s="203">
        <v>0</v>
      </c>
      <c r="HS65" s="203">
        <v>0</v>
      </c>
      <c r="HT65" s="203">
        <v>0</v>
      </c>
      <c r="HU65" s="203">
        <v>0</v>
      </c>
      <c r="HV65" s="203">
        <v>18.21547</v>
      </c>
      <c r="HW65" s="203">
        <v>1.04</v>
      </c>
      <c r="HX65" s="200">
        <v>0</v>
      </c>
      <c r="HY65" s="203">
        <v>5.5161600000000002</v>
      </c>
      <c r="HZ65" s="203">
        <v>0</v>
      </c>
      <c r="IA65" s="203">
        <v>0</v>
      </c>
      <c r="IB65" s="203">
        <v>0</v>
      </c>
      <c r="IC65" s="203">
        <v>2.8580000000000001</v>
      </c>
      <c r="ID65" s="203">
        <v>0</v>
      </c>
      <c r="IE65" s="203">
        <v>0</v>
      </c>
      <c r="IF65" s="203">
        <v>0</v>
      </c>
      <c r="IG65" s="203">
        <v>0</v>
      </c>
      <c r="IH65" s="203">
        <v>0</v>
      </c>
      <c r="II65" s="203">
        <v>0</v>
      </c>
      <c r="IJ65" s="200">
        <v>0</v>
      </c>
      <c r="IK65" s="203">
        <v>1.022</v>
      </c>
      <c r="IL65" s="203">
        <v>0</v>
      </c>
      <c r="IM65" s="203">
        <v>0</v>
      </c>
      <c r="IN65" s="203">
        <v>0.499</v>
      </c>
      <c r="IO65" s="203">
        <v>0</v>
      </c>
      <c r="IP65" s="203">
        <v>0.03</v>
      </c>
      <c r="IQ65" s="203">
        <v>0</v>
      </c>
      <c r="IR65" s="203">
        <v>0</v>
      </c>
      <c r="IS65" s="203">
        <v>0.01</v>
      </c>
      <c r="IT65" s="203">
        <v>0</v>
      </c>
      <c r="IU65" s="203">
        <v>6.4000000000000001E-2</v>
      </c>
      <c r="IV65" s="200">
        <v>0</v>
      </c>
      <c r="IW65" s="201">
        <v>0</v>
      </c>
      <c r="IX65" s="201">
        <v>0.127</v>
      </c>
      <c r="IY65" s="201">
        <v>0</v>
      </c>
      <c r="IZ65" s="201">
        <v>0.28799999999999998</v>
      </c>
      <c r="JA65" s="201">
        <v>0</v>
      </c>
      <c r="JB65" s="201">
        <v>0.7</v>
      </c>
      <c r="JC65" s="201">
        <v>0</v>
      </c>
      <c r="JD65" s="213">
        <v>0.2858</v>
      </c>
      <c r="JE65" s="213">
        <v>0.2</v>
      </c>
      <c r="JF65" s="213">
        <v>0</v>
      </c>
      <c r="JG65" s="213">
        <v>0</v>
      </c>
      <c r="JH65" s="214">
        <v>0</v>
      </c>
      <c r="JI65" s="213">
        <v>0</v>
      </c>
      <c r="JJ65" s="213">
        <v>0.02</v>
      </c>
      <c r="JK65" s="213">
        <v>0</v>
      </c>
      <c r="JL65" s="213">
        <v>0</v>
      </c>
      <c r="JM65" s="213">
        <v>0.1</v>
      </c>
      <c r="JN65" s="213">
        <v>0</v>
      </c>
      <c r="JO65" s="213">
        <v>0.182</v>
      </c>
      <c r="JP65" s="213">
        <v>0.01</v>
      </c>
      <c r="JQ65" s="213">
        <v>0.04</v>
      </c>
      <c r="JR65" s="213">
        <v>0</v>
      </c>
      <c r="JS65" s="215">
        <v>3.7999999999999999E-2</v>
      </c>
      <c r="JT65" s="207"/>
      <c r="JU65" s="216">
        <f t="shared" si="2"/>
        <v>0</v>
      </c>
      <c r="JV65" s="217">
        <f t="shared" si="3"/>
        <v>0</v>
      </c>
    </row>
    <row r="66" spans="2:286">
      <c r="B66" s="198">
        <v>60</v>
      </c>
      <c r="C66" s="199" t="s">
        <v>50</v>
      </c>
      <c r="D66" s="200">
        <v>0</v>
      </c>
      <c r="E66" s="201">
        <v>0</v>
      </c>
      <c r="F66" s="201">
        <v>0</v>
      </c>
      <c r="G66" s="201">
        <v>0</v>
      </c>
      <c r="H66" s="201">
        <v>0</v>
      </c>
      <c r="I66" s="201">
        <v>0</v>
      </c>
      <c r="J66" s="201">
        <v>0</v>
      </c>
      <c r="K66" s="201">
        <v>0</v>
      </c>
      <c r="L66" s="201">
        <v>0.08</v>
      </c>
      <c r="M66" s="201">
        <v>0</v>
      </c>
      <c r="N66" s="201">
        <v>0</v>
      </c>
      <c r="O66" s="202">
        <v>0</v>
      </c>
      <c r="P66" s="200">
        <v>0</v>
      </c>
      <c r="Q66" s="201">
        <v>0</v>
      </c>
      <c r="R66" s="201">
        <v>0</v>
      </c>
      <c r="S66" s="201">
        <v>0</v>
      </c>
      <c r="T66" s="201">
        <v>0</v>
      </c>
      <c r="U66" s="201">
        <v>0</v>
      </c>
      <c r="V66" s="201">
        <v>0</v>
      </c>
      <c r="W66" s="201">
        <v>0</v>
      </c>
      <c r="X66" s="201">
        <v>0</v>
      </c>
      <c r="Y66" s="201">
        <v>0</v>
      </c>
      <c r="Z66" s="203">
        <v>0</v>
      </c>
      <c r="AA66" s="202">
        <v>0</v>
      </c>
      <c r="AB66" s="200">
        <v>0</v>
      </c>
      <c r="AC66" s="203">
        <v>0</v>
      </c>
      <c r="AD66" s="203">
        <v>0</v>
      </c>
      <c r="AE66" s="203">
        <v>0</v>
      </c>
      <c r="AF66" s="203">
        <v>0</v>
      </c>
      <c r="AG66" s="203">
        <v>0</v>
      </c>
      <c r="AH66" s="203">
        <v>0</v>
      </c>
      <c r="AI66" s="203">
        <v>0</v>
      </c>
      <c r="AJ66" s="203">
        <v>0</v>
      </c>
      <c r="AK66" s="203">
        <v>0</v>
      </c>
      <c r="AL66" s="203">
        <v>0</v>
      </c>
      <c r="AM66" s="202">
        <v>0</v>
      </c>
      <c r="AN66" s="200">
        <v>0</v>
      </c>
      <c r="AO66" s="203">
        <v>0</v>
      </c>
      <c r="AP66" s="203">
        <v>0</v>
      </c>
      <c r="AQ66" s="203">
        <v>0</v>
      </c>
      <c r="AR66" s="203">
        <v>0</v>
      </c>
      <c r="AS66" s="203">
        <v>0</v>
      </c>
      <c r="AT66" s="203">
        <v>0</v>
      </c>
      <c r="AU66" s="203">
        <v>0</v>
      </c>
      <c r="AV66" s="203">
        <v>0</v>
      </c>
      <c r="AW66" s="203">
        <v>0</v>
      </c>
      <c r="AX66" s="203">
        <v>0</v>
      </c>
      <c r="AY66" s="202">
        <v>0</v>
      </c>
      <c r="AZ66" s="200">
        <v>0</v>
      </c>
      <c r="BA66" s="203">
        <v>0</v>
      </c>
      <c r="BB66" s="203">
        <v>0</v>
      </c>
      <c r="BC66" s="203">
        <v>0.3</v>
      </c>
      <c r="BD66" s="203">
        <v>0</v>
      </c>
      <c r="BE66" s="203">
        <v>0</v>
      </c>
      <c r="BF66" s="203">
        <v>0</v>
      </c>
      <c r="BG66" s="203">
        <v>0</v>
      </c>
      <c r="BH66" s="203">
        <v>0</v>
      </c>
      <c r="BI66" s="203">
        <v>0</v>
      </c>
      <c r="BJ66" s="203">
        <v>0</v>
      </c>
      <c r="BK66" s="202">
        <v>0</v>
      </c>
      <c r="BL66" s="200">
        <v>0</v>
      </c>
      <c r="BM66" s="203">
        <v>0</v>
      </c>
      <c r="BN66" s="203">
        <v>0</v>
      </c>
      <c r="BO66" s="203">
        <v>0</v>
      </c>
      <c r="BP66" s="203">
        <v>0</v>
      </c>
      <c r="BQ66" s="203">
        <v>0</v>
      </c>
      <c r="BR66" s="203">
        <v>0</v>
      </c>
      <c r="BS66" s="203">
        <v>0.6</v>
      </c>
      <c r="BT66" s="203">
        <v>0</v>
      </c>
      <c r="BU66" s="203">
        <v>0</v>
      </c>
      <c r="BV66" s="203">
        <v>0</v>
      </c>
      <c r="BW66" s="202">
        <v>0</v>
      </c>
      <c r="BX66" s="200">
        <v>0</v>
      </c>
      <c r="BY66" s="203">
        <v>0</v>
      </c>
      <c r="BZ66" s="203">
        <v>0</v>
      </c>
      <c r="CA66" s="203">
        <v>0</v>
      </c>
      <c r="CB66" s="203">
        <v>0</v>
      </c>
      <c r="CC66" s="203">
        <v>0</v>
      </c>
      <c r="CD66" s="203">
        <v>0</v>
      </c>
      <c r="CE66" s="203">
        <v>0</v>
      </c>
      <c r="CF66" s="203">
        <v>0</v>
      </c>
      <c r="CG66" s="203">
        <v>0</v>
      </c>
      <c r="CH66" s="203">
        <v>0</v>
      </c>
      <c r="CI66" s="202">
        <v>0</v>
      </c>
      <c r="CJ66" s="200">
        <v>0</v>
      </c>
      <c r="CK66" s="203">
        <v>0</v>
      </c>
      <c r="CL66" s="203">
        <v>0</v>
      </c>
      <c r="CM66" s="203">
        <v>0</v>
      </c>
      <c r="CN66" s="203">
        <v>0</v>
      </c>
      <c r="CO66" s="203">
        <v>0</v>
      </c>
      <c r="CP66" s="203">
        <v>0</v>
      </c>
      <c r="CQ66" s="203">
        <v>0</v>
      </c>
      <c r="CR66" s="203">
        <v>0</v>
      </c>
      <c r="CS66" s="203">
        <v>0.1</v>
      </c>
      <c r="CT66" s="203">
        <v>0</v>
      </c>
      <c r="CU66" s="202">
        <v>0</v>
      </c>
      <c r="CV66" s="200">
        <v>0</v>
      </c>
      <c r="CW66" s="203">
        <v>0</v>
      </c>
      <c r="CX66" s="203">
        <v>0</v>
      </c>
      <c r="CY66" s="203">
        <v>0</v>
      </c>
      <c r="CZ66" s="203">
        <v>0</v>
      </c>
      <c r="DA66" s="203">
        <v>0</v>
      </c>
      <c r="DB66" s="203">
        <v>0</v>
      </c>
      <c r="DC66" s="203">
        <v>0</v>
      </c>
      <c r="DD66" s="203">
        <v>0</v>
      </c>
      <c r="DE66" s="203">
        <v>0</v>
      </c>
      <c r="DF66" s="203">
        <v>0</v>
      </c>
      <c r="DG66" s="202">
        <v>0</v>
      </c>
      <c r="DH66" s="200">
        <v>0</v>
      </c>
      <c r="DI66" s="203">
        <v>0</v>
      </c>
      <c r="DJ66" s="203">
        <v>0</v>
      </c>
      <c r="DK66" s="203">
        <v>0</v>
      </c>
      <c r="DL66" s="203">
        <v>0</v>
      </c>
      <c r="DM66" s="203">
        <v>0</v>
      </c>
      <c r="DN66" s="203">
        <v>0</v>
      </c>
      <c r="DO66" s="203">
        <v>0</v>
      </c>
      <c r="DP66" s="203">
        <v>0</v>
      </c>
      <c r="DQ66" s="203">
        <v>0</v>
      </c>
      <c r="DR66" s="203">
        <v>0</v>
      </c>
      <c r="DS66" s="202">
        <v>0</v>
      </c>
      <c r="DT66" s="200">
        <v>0</v>
      </c>
      <c r="DU66" s="203">
        <v>0</v>
      </c>
      <c r="DV66" s="203">
        <v>0</v>
      </c>
      <c r="DW66" s="203">
        <v>0</v>
      </c>
      <c r="DX66" s="203">
        <v>0</v>
      </c>
      <c r="DY66" s="203">
        <v>0</v>
      </c>
      <c r="DZ66" s="203">
        <v>0</v>
      </c>
      <c r="EA66" s="203">
        <v>0</v>
      </c>
      <c r="EB66" s="203">
        <v>0</v>
      </c>
      <c r="EC66" s="203">
        <v>0</v>
      </c>
      <c r="ED66" s="203">
        <v>0</v>
      </c>
      <c r="EE66" s="202">
        <v>0</v>
      </c>
      <c r="EF66" s="200">
        <v>0</v>
      </c>
      <c r="EG66" s="203">
        <v>0</v>
      </c>
      <c r="EH66" s="203">
        <v>0</v>
      </c>
      <c r="EI66" s="203">
        <v>0</v>
      </c>
      <c r="EJ66" s="203">
        <v>0</v>
      </c>
      <c r="EK66" s="203">
        <v>0</v>
      </c>
      <c r="EL66" s="203">
        <v>0</v>
      </c>
      <c r="EM66" s="203">
        <v>0.499</v>
      </c>
      <c r="EN66" s="203">
        <v>0</v>
      </c>
      <c r="EO66" s="203">
        <v>0</v>
      </c>
      <c r="EP66" s="203">
        <v>0</v>
      </c>
      <c r="EQ66" s="202">
        <v>0</v>
      </c>
      <c r="ER66" s="200">
        <v>0</v>
      </c>
      <c r="ES66" s="203">
        <v>0</v>
      </c>
      <c r="ET66" s="203">
        <v>0</v>
      </c>
      <c r="EU66" s="203">
        <v>0</v>
      </c>
      <c r="EV66" s="203">
        <v>0</v>
      </c>
      <c r="EW66" s="203">
        <v>0</v>
      </c>
      <c r="EX66" s="203">
        <v>0</v>
      </c>
      <c r="EY66" s="203">
        <v>0</v>
      </c>
      <c r="EZ66" s="203">
        <v>0</v>
      </c>
      <c r="FA66" s="203">
        <v>0</v>
      </c>
      <c r="FB66" s="203">
        <v>0</v>
      </c>
      <c r="FC66" s="202">
        <v>0</v>
      </c>
      <c r="FD66" s="200">
        <v>0</v>
      </c>
      <c r="FE66" s="203">
        <v>0</v>
      </c>
      <c r="FF66" s="203">
        <v>0.4</v>
      </c>
      <c r="FG66" s="203">
        <v>0</v>
      </c>
      <c r="FH66" s="203">
        <v>0</v>
      </c>
      <c r="FI66" s="203">
        <v>0</v>
      </c>
      <c r="FJ66" s="203">
        <v>2.7E-2</v>
      </c>
      <c r="FK66" s="203">
        <v>0</v>
      </c>
      <c r="FL66" s="203">
        <v>0.38</v>
      </c>
      <c r="FM66" s="203">
        <v>0</v>
      </c>
      <c r="FN66" s="203">
        <v>0</v>
      </c>
      <c r="FO66" s="202">
        <v>0</v>
      </c>
      <c r="FP66" s="200">
        <v>0</v>
      </c>
      <c r="FQ66" s="203">
        <v>0</v>
      </c>
      <c r="FR66" s="203">
        <v>0</v>
      </c>
      <c r="FS66" s="203">
        <v>0</v>
      </c>
      <c r="FT66" s="203">
        <v>0</v>
      </c>
      <c r="FU66" s="203">
        <v>0</v>
      </c>
      <c r="FV66" s="203">
        <v>0</v>
      </c>
      <c r="FW66" s="203">
        <v>0</v>
      </c>
      <c r="FX66" s="203">
        <v>0</v>
      </c>
      <c r="FY66" s="203">
        <v>0</v>
      </c>
      <c r="FZ66" s="203">
        <v>0</v>
      </c>
      <c r="GA66" s="202">
        <v>2</v>
      </c>
      <c r="GB66" s="200">
        <v>0</v>
      </c>
      <c r="GC66" s="203">
        <v>0</v>
      </c>
      <c r="GD66" s="203">
        <v>0</v>
      </c>
      <c r="GE66" s="203">
        <v>0</v>
      </c>
      <c r="GF66" s="203">
        <v>0</v>
      </c>
      <c r="GG66" s="203">
        <v>0</v>
      </c>
      <c r="GH66" s="203">
        <v>0</v>
      </c>
      <c r="GI66" s="203">
        <v>0</v>
      </c>
      <c r="GJ66" s="203">
        <v>0</v>
      </c>
      <c r="GK66" s="203">
        <v>0</v>
      </c>
      <c r="GL66" s="203">
        <v>0</v>
      </c>
      <c r="GM66" s="202">
        <v>0</v>
      </c>
      <c r="GN66" s="200">
        <v>0</v>
      </c>
      <c r="GO66" s="203">
        <v>0</v>
      </c>
      <c r="GP66" s="203">
        <v>0</v>
      </c>
      <c r="GQ66" s="203">
        <v>0</v>
      </c>
      <c r="GR66" s="203">
        <v>0</v>
      </c>
      <c r="GS66" s="203">
        <v>0</v>
      </c>
      <c r="GT66" s="203">
        <v>0</v>
      </c>
      <c r="GU66" s="203">
        <v>0</v>
      </c>
      <c r="GV66" s="203">
        <v>0</v>
      </c>
      <c r="GW66" s="203">
        <v>0</v>
      </c>
      <c r="GX66" s="203">
        <v>0</v>
      </c>
      <c r="GY66" s="203">
        <v>0</v>
      </c>
      <c r="GZ66" s="200">
        <v>0</v>
      </c>
      <c r="HA66" s="203">
        <v>0</v>
      </c>
      <c r="HB66" s="203">
        <v>0</v>
      </c>
      <c r="HC66" s="203">
        <v>0</v>
      </c>
      <c r="HD66" s="203">
        <v>0</v>
      </c>
      <c r="HE66" s="203">
        <v>0</v>
      </c>
      <c r="HF66" s="203">
        <v>0</v>
      </c>
      <c r="HG66" s="203">
        <v>0</v>
      </c>
      <c r="HH66" s="203">
        <v>0</v>
      </c>
      <c r="HI66" s="203">
        <v>0</v>
      </c>
      <c r="HJ66" s="203">
        <v>0</v>
      </c>
      <c r="HK66" s="203">
        <v>0</v>
      </c>
      <c r="HL66" s="200">
        <v>0</v>
      </c>
      <c r="HM66" s="203">
        <v>0</v>
      </c>
      <c r="HN66" s="203">
        <v>0</v>
      </c>
      <c r="HO66" s="203">
        <v>0</v>
      </c>
      <c r="HP66" s="203">
        <v>0</v>
      </c>
      <c r="HQ66" s="203">
        <v>0</v>
      </c>
      <c r="HR66" s="203">
        <v>0</v>
      </c>
      <c r="HS66" s="203">
        <v>0</v>
      </c>
      <c r="HT66" s="203">
        <v>0</v>
      </c>
      <c r="HU66" s="203">
        <v>0</v>
      </c>
      <c r="HV66" s="203">
        <v>0</v>
      </c>
      <c r="HW66" s="203">
        <v>0</v>
      </c>
      <c r="HX66" s="200">
        <v>0</v>
      </c>
      <c r="HY66" s="203">
        <v>0</v>
      </c>
      <c r="HZ66" s="203">
        <v>0</v>
      </c>
      <c r="IA66" s="203">
        <v>0</v>
      </c>
      <c r="IB66" s="203">
        <v>0</v>
      </c>
      <c r="IC66" s="203">
        <v>0</v>
      </c>
      <c r="ID66" s="203">
        <v>0</v>
      </c>
      <c r="IE66" s="203">
        <v>0</v>
      </c>
      <c r="IF66" s="203">
        <v>0</v>
      </c>
      <c r="IG66" s="203">
        <v>1E-3</v>
      </c>
      <c r="IH66" s="203">
        <v>0</v>
      </c>
      <c r="II66" s="203">
        <v>0</v>
      </c>
      <c r="IJ66" s="200">
        <v>0</v>
      </c>
      <c r="IK66" s="203">
        <v>0</v>
      </c>
      <c r="IL66" s="203">
        <v>0</v>
      </c>
      <c r="IM66" s="203">
        <v>0</v>
      </c>
      <c r="IN66" s="203">
        <v>0</v>
      </c>
      <c r="IO66" s="203">
        <v>0.2</v>
      </c>
      <c r="IP66" s="203">
        <v>0</v>
      </c>
      <c r="IQ66" s="203">
        <v>0</v>
      </c>
      <c r="IR66" s="203">
        <v>0</v>
      </c>
      <c r="IS66" s="203">
        <v>0</v>
      </c>
      <c r="IT66" s="203">
        <v>0</v>
      </c>
      <c r="IU66" s="203">
        <v>0</v>
      </c>
      <c r="IV66" s="200">
        <v>3.9100000000000003E-2</v>
      </c>
      <c r="IW66" s="201">
        <v>0</v>
      </c>
      <c r="IX66" s="201">
        <v>0</v>
      </c>
      <c r="IY66" s="201">
        <v>0</v>
      </c>
      <c r="IZ66" s="201">
        <v>0</v>
      </c>
      <c r="JA66" s="201">
        <v>0</v>
      </c>
      <c r="JB66" s="201">
        <v>0</v>
      </c>
      <c r="JC66" s="201">
        <v>0</v>
      </c>
      <c r="JD66" s="213" t="s">
        <v>234</v>
      </c>
      <c r="JE66" s="213">
        <v>0</v>
      </c>
      <c r="JF66" s="213">
        <v>0</v>
      </c>
      <c r="JG66" s="213">
        <v>0</v>
      </c>
      <c r="JH66" s="214">
        <v>0</v>
      </c>
      <c r="JI66" s="213">
        <v>0</v>
      </c>
      <c r="JJ66" s="213">
        <v>0</v>
      </c>
      <c r="JK66" s="213">
        <v>0</v>
      </c>
      <c r="JL66" s="213">
        <v>0</v>
      </c>
      <c r="JM66" s="213">
        <v>0</v>
      </c>
      <c r="JN66" s="213">
        <v>4.5700000000000005E-2</v>
      </c>
      <c r="JO66" s="213">
        <v>0</v>
      </c>
      <c r="JP66" s="213">
        <v>0</v>
      </c>
      <c r="JQ66" s="213">
        <v>0</v>
      </c>
      <c r="JR66" s="213">
        <v>0</v>
      </c>
      <c r="JS66" s="215">
        <v>0</v>
      </c>
      <c r="JT66" s="207"/>
      <c r="JU66" s="216">
        <f t="shared" si="2"/>
        <v>0</v>
      </c>
      <c r="JV66" s="217">
        <f t="shared" si="3"/>
        <v>0</v>
      </c>
    </row>
    <row r="67" spans="2:286">
      <c r="B67" s="198">
        <v>61</v>
      </c>
      <c r="C67" s="199" t="s">
        <v>51</v>
      </c>
      <c r="D67" s="200">
        <v>3.5960000000000001</v>
      </c>
      <c r="E67" s="201">
        <v>7.3940000000000001</v>
      </c>
      <c r="F67" s="201">
        <v>335.05700000000002</v>
      </c>
      <c r="G67" s="201">
        <v>3.5459999999999998</v>
      </c>
      <c r="H67" s="201">
        <v>15.467000000000001</v>
      </c>
      <c r="I67" s="201">
        <v>799.21</v>
      </c>
      <c r="J67" s="201">
        <v>1475.0640000000001</v>
      </c>
      <c r="K67" s="201">
        <v>298.65899999999999</v>
      </c>
      <c r="L67" s="201">
        <v>745.774</v>
      </c>
      <c r="M67" s="201">
        <v>1.1240000000000001</v>
      </c>
      <c r="N67" s="201">
        <v>7.2910000000000004</v>
      </c>
      <c r="O67" s="202">
        <v>0.66400000000000003</v>
      </c>
      <c r="P67" s="200">
        <v>141.381</v>
      </c>
      <c r="Q67" s="201">
        <v>42.293999999999997</v>
      </c>
      <c r="R67" s="201">
        <v>114.042</v>
      </c>
      <c r="S67" s="201">
        <v>415.22</v>
      </c>
      <c r="T67" s="201">
        <v>0</v>
      </c>
      <c r="U67" s="201">
        <v>1537.0920000000001</v>
      </c>
      <c r="V67" s="201">
        <v>813.05200000000002</v>
      </c>
      <c r="W67" s="201">
        <v>13198.155000000001</v>
      </c>
      <c r="X67" s="201">
        <v>1812.194</v>
      </c>
      <c r="Y67" s="201">
        <v>195.27799999999999</v>
      </c>
      <c r="Z67" s="203">
        <v>107.04600000000001</v>
      </c>
      <c r="AA67" s="202">
        <v>53.789000000000001</v>
      </c>
      <c r="AB67" s="200">
        <v>0</v>
      </c>
      <c r="AC67" s="203">
        <v>0</v>
      </c>
      <c r="AD67" s="203">
        <v>3.702</v>
      </c>
      <c r="AE67" s="203">
        <v>4.7350000000000003</v>
      </c>
      <c r="AF67" s="203">
        <v>0</v>
      </c>
      <c r="AG67" s="203">
        <v>124.39700000000001</v>
      </c>
      <c r="AH67" s="203">
        <v>1030.395</v>
      </c>
      <c r="AI67" s="203">
        <v>0</v>
      </c>
      <c r="AJ67" s="203">
        <v>0</v>
      </c>
      <c r="AK67" s="203">
        <v>103.059</v>
      </c>
      <c r="AL67" s="203">
        <v>162.53700000000001</v>
      </c>
      <c r="AM67" s="202">
        <v>0</v>
      </c>
      <c r="AN67" s="200">
        <v>78.543999999999997</v>
      </c>
      <c r="AO67" s="203">
        <v>35.866</v>
      </c>
      <c r="AP67" s="203">
        <v>1.4</v>
      </c>
      <c r="AQ67" s="203">
        <v>0</v>
      </c>
      <c r="AR67" s="203">
        <v>0</v>
      </c>
      <c r="AS67" s="203">
        <v>0</v>
      </c>
      <c r="AT67" s="203">
        <v>24.97</v>
      </c>
      <c r="AU67" s="203">
        <v>0</v>
      </c>
      <c r="AV67" s="203">
        <v>0</v>
      </c>
      <c r="AW67" s="203">
        <v>52.965000000000003</v>
      </c>
      <c r="AX67" s="203">
        <v>0</v>
      </c>
      <c r="AY67" s="202">
        <v>0.42</v>
      </c>
      <c r="AZ67" s="200">
        <v>0</v>
      </c>
      <c r="BA67" s="203">
        <v>0</v>
      </c>
      <c r="BB67" s="203">
        <v>2.3479999999999999</v>
      </c>
      <c r="BC67" s="203">
        <v>0.2</v>
      </c>
      <c r="BD67" s="203">
        <v>7.25</v>
      </c>
      <c r="BE67" s="203">
        <v>0</v>
      </c>
      <c r="BF67" s="203">
        <v>0</v>
      </c>
      <c r="BG67" s="203">
        <v>0</v>
      </c>
      <c r="BH67" s="203">
        <v>0</v>
      </c>
      <c r="BI67" s="203">
        <v>21.196999999999999</v>
      </c>
      <c r="BJ67" s="203">
        <v>0.1</v>
      </c>
      <c r="BK67" s="202">
        <v>0</v>
      </c>
      <c r="BL67" s="200">
        <v>0.2</v>
      </c>
      <c r="BM67" s="203">
        <v>0.06</v>
      </c>
      <c r="BN67" s="203">
        <v>0</v>
      </c>
      <c r="BO67" s="203">
        <v>0</v>
      </c>
      <c r="BP67" s="203">
        <v>0</v>
      </c>
      <c r="BQ67" s="203">
        <v>0</v>
      </c>
      <c r="BR67" s="203">
        <v>0</v>
      </c>
      <c r="BS67" s="203">
        <v>0.1</v>
      </c>
      <c r="BT67" s="203">
        <v>0</v>
      </c>
      <c r="BU67" s="203">
        <v>0.3</v>
      </c>
      <c r="BV67" s="203">
        <v>0</v>
      </c>
      <c r="BW67" s="202">
        <v>0</v>
      </c>
      <c r="BX67" s="200">
        <v>0.26</v>
      </c>
      <c r="BY67" s="203">
        <v>0</v>
      </c>
      <c r="BZ67" s="203">
        <v>0.1</v>
      </c>
      <c r="CA67" s="203">
        <v>0</v>
      </c>
      <c r="CB67" s="203">
        <v>0</v>
      </c>
      <c r="CC67" s="203">
        <v>0</v>
      </c>
      <c r="CD67" s="203">
        <v>0</v>
      </c>
      <c r="CE67" s="203">
        <v>0</v>
      </c>
      <c r="CF67" s="203">
        <v>0</v>
      </c>
      <c r="CG67" s="203">
        <v>0.15</v>
      </c>
      <c r="CH67" s="203">
        <v>0</v>
      </c>
      <c r="CI67" s="202">
        <v>0</v>
      </c>
      <c r="CJ67" s="200">
        <v>0</v>
      </c>
      <c r="CK67" s="203">
        <v>0</v>
      </c>
      <c r="CL67" s="203">
        <v>0</v>
      </c>
      <c r="CM67" s="203">
        <v>0</v>
      </c>
      <c r="CN67" s="203">
        <v>0</v>
      </c>
      <c r="CO67" s="203">
        <v>0.2</v>
      </c>
      <c r="CP67" s="203">
        <v>0</v>
      </c>
      <c r="CQ67" s="203">
        <v>0</v>
      </c>
      <c r="CR67" s="203">
        <v>0</v>
      </c>
      <c r="CS67" s="203">
        <v>0</v>
      </c>
      <c r="CT67" s="203">
        <v>0</v>
      </c>
      <c r="CU67" s="202">
        <v>0</v>
      </c>
      <c r="CV67" s="200">
        <v>0</v>
      </c>
      <c r="CW67" s="203">
        <v>5.2839999999999998</v>
      </c>
      <c r="CX67" s="203">
        <v>0.41599999999999998</v>
      </c>
      <c r="CY67" s="203">
        <v>0.1</v>
      </c>
      <c r="CZ67" s="203">
        <v>0</v>
      </c>
      <c r="DA67" s="203">
        <v>0</v>
      </c>
      <c r="DB67" s="203">
        <v>0</v>
      </c>
      <c r="DC67" s="203">
        <v>0.2</v>
      </c>
      <c r="DD67" s="203">
        <v>0</v>
      </c>
      <c r="DE67" s="203">
        <v>0</v>
      </c>
      <c r="DF67" s="203">
        <v>0</v>
      </c>
      <c r="DG67" s="202">
        <v>0</v>
      </c>
      <c r="DH67" s="200">
        <v>0</v>
      </c>
      <c r="DI67" s="203">
        <v>0</v>
      </c>
      <c r="DJ67" s="203">
        <v>0</v>
      </c>
      <c r="DK67" s="203">
        <v>0</v>
      </c>
      <c r="DL67" s="203">
        <v>0</v>
      </c>
      <c r="DM67" s="203">
        <v>0</v>
      </c>
      <c r="DN67" s="203">
        <v>7.27</v>
      </c>
      <c r="DO67" s="203">
        <v>6.1989999999999998</v>
      </c>
      <c r="DP67" s="203">
        <v>0.36</v>
      </c>
      <c r="DQ67" s="203">
        <v>0</v>
      </c>
      <c r="DR67" s="203">
        <v>2.83</v>
      </c>
      <c r="DS67" s="202">
        <v>0.1</v>
      </c>
      <c r="DT67" s="200">
        <v>0</v>
      </c>
      <c r="DU67" s="203">
        <v>0</v>
      </c>
      <c r="DV67" s="203">
        <v>0</v>
      </c>
      <c r="DW67" s="203">
        <v>7.8170000000000002</v>
      </c>
      <c r="DX67" s="203">
        <v>0</v>
      </c>
      <c r="DY67" s="203">
        <v>0.96499999999999997</v>
      </c>
      <c r="DZ67" s="203">
        <v>0</v>
      </c>
      <c r="EA67" s="203">
        <v>0</v>
      </c>
      <c r="EB67" s="203">
        <v>0</v>
      </c>
      <c r="EC67" s="203">
        <v>0</v>
      </c>
      <c r="ED67" s="203">
        <v>0</v>
      </c>
      <c r="EE67" s="202">
        <v>0</v>
      </c>
      <c r="EF67" s="200">
        <v>0</v>
      </c>
      <c r="EG67" s="203">
        <v>0</v>
      </c>
      <c r="EH67" s="203">
        <v>0</v>
      </c>
      <c r="EI67" s="203">
        <v>3.4000000000000002E-2</v>
      </c>
      <c r="EJ67" s="203">
        <v>0.15</v>
      </c>
      <c r="EK67" s="203">
        <v>0</v>
      </c>
      <c r="EL67" s="203">
        <v>0</v>
      </c>
      <c r="EM67" s="203">
        <v>17.962</v>
      </c>
      <c r="EN67" s="203">
        <v>0</v>
      </c>
      <c r="EO67" s="203">
        <v>0</v>
      </c>
      <c r="EP67" s="203">
        <v>0.45</v>
      </c>
      <c r="EQ67" s="202">
        <v>0</v>
      </c>
      <c r="ER67" s="200">
        <v>0</v>
      </c>
      <c r="ES67" s="203">
        <v>0</v>
      </c>
      <c r="ET67" s="203">
        <v>0</v>
      </c>
      <c r="EU67" s="203">
        <v>0</v>
      </c>
      <c r="EV67" s="203">
        <v>0</v>
      </c>
      <c r="EW67" s="203">
        <v>0</v>
      </c>
      <c r="EX67" s="203">
        <v>0</v>
      </c>
      <c r="EY67" s="203">
        <v>4.3999999999999997E-2</v>
      </c>
      <c r="EZ67" s="203">
        <v>3.9E-2</v>
      </c>
      <c r="FA67" s="203">
        <v>0.24299999999999999</v>
      </c>
      <c r="FB67" s="203">
        <v>0</v>
      </c>
      <c r="FC67" s="202">
        <v>0</v>
      </c>
      <c r="FD67" s="200">
        <v>0</v>
      </c>
      <c r="FE67" s="203">
        <v>0</v>
      </c>
      <c r="FF67" s="203">
        <v>0</v>
      </c>
      <c r="FG67" s="203">
        <v>0</v>
      </c>
      <c r="FH67" s="203">
        <v>0</v>
      </c>
      <c r="FI67" s="203">
        <v>0.48499999999999999</v>
      </c>
      <c r="FJ67" s="203">
        <v>0.71199999999999997</v>
      </c>
      <c r="FK67" s="203">
        <v>11.946999999999999</v>
      </c>
      <c r="FL67" s="203">
        <v>0.35</v>
      </c>
      <c r="FM67" s="203">
        <v>0</v>
      </c>
      <c r="FN67" s="203">
        <v>0.2</v>
      </c>
      <c r="FO67" s="202">
        <v>1.6539999999999999</v>
      </c>
      <c r="FP67" s="200">
        <v>18.908999999999999</v>
      </c>
      <c r="FQ67" s="203">
        <v>17.59</v>
      </c>
      <c r="FR67" s="203">
        <v>0.04</v>
      </c>
      <c r="FS67" s="203">
        <v>0.3</v>
      </c>
      <c r="FT67" s="203">
        <v>3.9020000000000001</v>
      </c>
      <c r="FU67" s="203">
        <v>0.61499999999999999</v>
      </c>
      <c r="FV67" s="203">
        <v>0.26500000000000001</v>
      </c>
      <c r="FW67" s="203">
        <v>0.1</v>
      </c>
      <c r="FX67" s="203">
        <v>1.1719999999999999</v>
      </c>
      <c r="FY67" s="203">
        <v>1</v>
      </c>
      <c r="FZ67" s="203">
        <v>13.315</v>
      </c>
      <c r="GA67" s="202">
        <v>1.7569999999999999</v>
      </c>
      <c r="GB67" s="200">
        <v>0</v>
      </c>
      <c r="GC67" s="203">
        <v>0</v>
      </c>
      <c r="GD67" s="203">
        <v>6.5590000000000002</v>
      </c>
      <c r="GE67" s="203">
        <v>2.5979999999999999</v>
      </c>
      <c r="GF67" s="203">
        <v>0.2</v>
      </c>
      <c r="GG67" s="203">
        <v>0</v>
      </c>
      <c r="GH67" s="203">
        <v>0.45</v>
      </c>
      <c r="GI67" s="203">
        <v>0</v>
      </c>
      <c r="GJ67" s="203">
        <v>0.08</v>
      </c>
      <c r="GK67" s="203">
        <v>0.44</v>
      </c>
      <c r="GL67" s="203">
        <v>1.169</v>
      </c>
      <c r="GM67" s="202">
        <v>1.514</v>
      </c>
      <c r="GN67" s="200">
        <v>0.05</v>
      </c>
      <c r="GO67" s="203">
        <v>0</v>
      </c>
      <c r="GP67" s="203">
        <v>0.45</v>
      </c>
      <c r="GQ67" s="203">
        <v>0.05</v>
      </c>
      <c r="GR67" s="203">
        <v>1.724</v>
      </c>
      <c r="GS67" s="203">
        <v>0.15</v>
      </c>
      <c r="GT67" s="203">
        <v>3.8359999999999999</v>
      </c>
      <c r="GU67" s="203">
        <v>103.736</v>
      </c>
      <c r="GV67" s="203">
        <v>19.483000000000001</v>
      </c>
      <c r="GW67" s="203">
        <v>1.3240000000000001</v>
      </c>
      <c r="GX67" s="203">
        <v>0</v>
      </c>
      <c r="GY67" s="203">
        <v>0</v>
      </c>
      <c r="GZ67" s="200">
        <v>31.396999999999998</v>
      </c>
      <c r="HA67" s="203">
        <v>1.575</v>
      </c>
      <c r="HB67" s="203">
        <v>54.462000000000003</v>
      </c>
      <c r="HC67" s="203">
        <v>5.7949999999999999</v>
      </c>
      <c r="HD67" s="203">
        <v>0.12</v>
      </c>
      <c r="HE67" s="203">
        <v>0.214</v>
      </c>
      <c r="HF67" s="203">
        <v>0</v>
      </c>
      <c r="HG67" s="203">
        <v>0.5</v>
      </c>
      <c r="HH67" s="203">
        <v>0.15</v>
      </c>
      <c r="HI67" s="203">
        <v>7.0949999999999998</v>
      </c>
      <c r="HJ67" s="203">
        <v>0.26</v>
      </c>
      <c r="HK67" s="203">
        <v>87.754019999999997</v>
      </c>
      <c r="HL67" s="200">
        <v>0.3</v>
      </c>
      <c r="HM67" s="203">
        <v>0</v>
      </c>
      <c r="HN67" s="203">
        <v>0</v>
      </c>
      <c r="HO67" s="203">
        <v>0</v>
      </c>
      <c r="HP67" s="203">
        <v>31.239650000000001</v>
      </c>
      <c r="HQ67" s="203">
        <v>0</v>
      </c>
      <c r="HR67" s="203">
        <v>0.14000000000000001</v>
      </c>
      <c r="HS67" s="203">
        <v>2.952</v>
      </c>
      <c r="HT67" s="203">
        <v>7.5146000000000006</v>
      </c>
      <c r="HU67" s="203">
        <v>6.8256800000000002</v>
      </c>
      <c r="HV67" s="203">
        <v>0</v>
      </c>
      <c r="HW67" s="203">
        <v>0</v>
      </c>
      <c r="HX67" s="200">
        <v>0</v>
      </c>
      <c r="HY67" s="203">
        <v>9.2870000000000008</v>
      </c>
      <c r="HZ67" s="203">
        <v>0.47</v>
      </c>
      <c r="IA67" s="203">
        <v>0.15</v>
      </c>
      <c r="IB67" s="203">
        <v>12.87162</v>
      </c>
      <c r="IC67" s="203">
        <v>1.75</v>
      </c>
      <c r="ID67" s="203">
        <v>44.020780000000002</v>
      </c>
      <c r="IE67" s="203">
        <v>0.51</v>
      </c>
      <c r="IF67" s="203">
        <v>36.670589999999997</v>
      </c>
      <c r="IG67" s="203">
        <v>0.6</v>
      </c>
      <c r="IH67" s="203">
        <v>14.009469999999999</v>
      </c>
      <c r="II67" s="203">
        <v>5.62</v>
      </c>
      <c r="IJ67" s="200">
        <v>1.7230000000000001</v>
      </c>
      <c r="IK67" s="203">
        <v>5.9950000000000001</v>
      </c>
      <c r="IL67" s="203">
        <v>5.75</v>
      </c>
      <c r="IM67" s="203">
        <v>11.105</v>
      </c>
      <c r="IN67" s="203">
        <v>3.5401799999999999</v>
      </c>
      <c r="IO67" s="203">
        <v>439.53237000000001</v>
      </c>
      <c r="IP67" s="203">
        <v>7.1727799999999995</v>
      </c>
      <c r="IQ67" s="203">
        <v>4.7480000000000002</v>
      </c>
      <c r="IR67" s="203">
        <v>5.149</v>
      </c>
      <c r="IS67" s="203">
        <v>1.24</v>
      </c>
      <c r="IT67" s="203">
        <v>1.71</v>
      </c>
      <c r="IU67" s="203">
        <v>0.46</v>
      </c>
      <c r="IV67" s="200">
        <v>0.31</v>
      </c>
      <c r="IW67" s="201">
        <v>5.9897999999999998</v>
      </c>
      <c r="IX67" s="201">
        <v>27.949000000000002</v>
      </c>
      <c r="IY67" s="201">
        <v>0.24082999999999999</v>
      </c>
      <c r="IZ67" s="201">
        <v>0.71499999999999997</v>
      </c>
      <c r="JA67" s="201">
        <v>0.7</v>
      </c>
      <c r="JB67" s="201">
        <v>2.1</v>
      </c>
      <c r="JC67" s="201">
        <v>0.4</v>
      </c>
      <c r="JD67" s="213">
        <v>4.7438000000000002</v>
      </c>
      <c r="JE67" s="213">
        <v>0.2</v>
      </c>
      <c r="JF67" s="213">
        <v>0.39500000000000002</v>
      </c>
      <c r="JG67" s="213">
        <v>0.3</v>
      </c>
      <c r="JH67" s="214">
        <v>4</v>
      </c>
      <c r="JI67" s="213">
        <v>0.5</v>
      </c>
      <c r="JJ67" s="213">
        <v>5.325120000000001</v>
      </c>
      <c r="JK67" s="213">
        <v>0.25</v>
      </c>
      <c r="JL67" s="213">
        <v>0.92655999999999994</v>
      </c>
      <c r="JM67" s="213">
        <v>0.3</v>
      </c>
      <c r="JN67" s="213">
        <v>0.4</v>
      </c>
      <c r="JO67" s="213">
        <v>0.61499999999999999</v>
      </c>
      <c r="JP67" s="213">
        <v>0.25</v>
      </c>
      <c r="JQ67" s="213">
        <v>0.78500000000000003</v>
      </c>
      <c r="JR67" s="213">
        <v>0.54</v>
      </c>
      <c r="JS67" s="215">
        <v>0.48426999999999998</v>
      </c>
      <c r="JT67" s="207"/>
      <c r="JU67" s="216">
        <f t="shared" si="2"/>
        <v>-10.320370370370384</v>
      </c>
      <c r="JV67" s="217">
        <f t="shared" si="3"/>
        <v>61.423333333333346</v>
      </c>
    </row>
    <row r="68" spans="2:286">
      <c r="B68" s="198">
        <v>62</v>
      </c>
      <c r="C68" s="199" t="s">
        <v>52</v>
      </c>
      <c r="D68" s="200">
        <v>2.1360000000000001</v>
      </c>
      <c r="E68" s="201">
        <v>0.25</v>
      </c>
      <c r="F68" s="201">
        <v>1.63</v>
      </c>
      <c r="G68" s="201">
        <v>5</v>
      </c>
      <c r="H68" s="201">
        <v>0.1</v>
      </c>
      <c r="I68" s="201">
        <v>1.772</v>
      </c>
      <c r="J68" s="201">
        <v>0.67200000000000004</v>
      </c>
      <c r="K68" s="201">
        <v>0</v>
      </c>
      <c r="L68" s="201">
        <v>0.23599999999999999</v>
      </c>
      <c r="M68" s="201">
        <v>1.4650000000000001</v>
      </c>
      <c r="N68" s="201">
        <v>50.563000000000002</v>
      </c>
      <c r="O68" s="202">
        <v>0.65</v>
      </c>
      <c r="P68" s="200">
        <v>0</v>
      </c>
      <c r="Q68" s="201">
        <v>8.3249999999999993</v>
      </c>
      <c r="R68" s="201">
        <v>1.04</v>
      </c>
      <c r="S68" s="201">
        <v>0</v>
      </c>
      <c r="T68" s="201">
        <v>2.95</v>
      </c>
      <c r="U68" s="201">
        <v>2.9830000000000001</v>
      </c>
      <c r="V68" s="201">
        <v>8.3819999999999997</v>
      </c>
      <c r="W68" s="201">
        <v>1.5429999999999999</v>
      </c>
      <c r="X68" s="201">
        <v>8.1430000000000007</v>
      </c>
      <c r="Y68" s="201">
        <v>5.8310000000000004</v>
      </c>
      <c r="Z68" s="203">
        <v>1.18</v>
      </c>
      <c r="AA68" s="202">
        <v>3.6859999999999999</v>
      </c>
      <c r="AB68" s="200">
        <v>3.2360000000000002</v>
      </c>
      <c r="AC68" s="203">
        <v>1.385</v>
      </c>
      <c r="AD68" s="203">
        <v>0.68200000000000005</v>
      </c>
      <c r="AE68" s="203">
        <v>3.1739999999999999</v>
      </c>
      <c r="AF68" s="203">
        <v>0.94799999999999995</v>
      </c>
      <c r="AG68" s="203">
        <v>0.871</v>
      </c>
      <c r="AH68" s="203">
        <v>1.5229999999999999</v>
      </c>
      <c r="AI68" s="203">
        <v>2.58</v>
      </c>
      <c r="AJ68" s="203">
        <v>531.09400000000005</v>
      </c>
      <c r="AK68" s="203">
        <v>316.18</v>
      </c>
      <c r="AL68" s="203">
        <v>291.23700000000002</v>
      </c>
      <c r="AM68" s="202">
        <v>547.90599999999995</v>
      </c>
      <c r="AN68" s="200">
        <v>28.788</v>
      </c>
      <c r="AO68" s="203">
        <v>0.8</v>
      </c>
      <c r="AP68" s="203">
        <v>2.3780000000000001</v>
      </c>
      <c r="AQ68" s="203">
        <v>4.1859999999999999</v>
      </c>
      <c r="AR68" s="203">
        <v>3.0230000000000001</v>
      </c>
      <c r="AS68" s="203">
        <v>220.72800000000001</v>
      </c>
      <c r="AT68" s="203">
        <v>0.05</v>
      </c>
      <c r="AU68" s="203">
        <v>40.575000000000003</v>
      </c>
      <c r="AV68" s="203">
        <v>2.77</v>
      </c>
      <c r="AW68" s="203">
        <v>0</v>
      </c>
      <c r="AX68" s="203">
        <v>0</v>
      </c>
      <c r="AY68" s="202">
        <v>0.56699999999999995</v>
      </c>
      <c r="AZ68" s="200">
        <v>0</v>
      </c>
      <c r="BA68" s="203">
        <v>0.375</v>
      </c>
      <c r="BB68" s="203">
        <v>2.85</v>
      </c>
      <c r="BC68" s="203">
        <v>0.02</v>
      </c>
      <c r="BD68" s="203">
        <v>1.5</v>
      </c>
      <c r="BE68" s="203">
        <v>1.125</v>
      </c>
      <c r="BF68" s="203">
        <v>0</v>
      </c>
      <c r="BG68" s="203">
        <v>19.852</v>
      </c>
      <c r="BH68" s="203">
        <v>0.5</v>
      </c>
      <c r="BI68" s="203">
        <v>0</v>
      </c>
      <c r="BJ68" s="203">
        <v>6.5000000000000002E-2</v>
      </c>
      <c r="BK68" s="202">
        <v>0</v>
      </c>
      <c r="BL68" s="200">
        <v>0</v>
      </c>
      <c r="BM68" s="203">
        <v>0.25</v>
      </c>
      <c r="BN68" s="203">
        <v>2.8130000000000002</v>
      </c>
      <c r="BO68" s="203">
        <v>0.74299999999999999</v>
      </c>
      <c r="BP68" s="203">
        <v>3.5150000000000001</v>
      </c>
      <c r="BQ68" s="203">
        <v>0</v>
      </c>
      <c r="BR68" s="203">
        <v>5.0549999999999997</v>
      </c>
      <c r="BS68" s="203">
        <v>1.6</v>
      </c>
      <c r="BT68" s="203">
        <v>2.82</v>
      </c>
      <c r="BU68" s="203">
        <v>2.73</v>
      </c>
      <c r="BV68" s="203">
        <v>9</v>
      </c>
      <c r="BW68" s="202">
        <v>0</v>
      </c>
      <c r="BX68" s="200">
        <v>2.5</v>
      </c>
      <c r="BY68" s="203">
        <v>0</v>
      </c>
      <c r="BZ68" s="203">
        <v>7.71</v>
      </c>
      <c r="CA68" s="203">
        <v>0</v>
      </c>
      <c r="CB68" s="203">
        <v>0</v>
      </c>
      <c r="CC68" s="203">
        <v>0</v>
      </c>
      <c r="CD68" s="203">
        <v>0.15</v>
      </c>
      <c r="CE68" s="203">
        <v>0.3</v>
      </c>
      <c r="CF68" s="203">
        <v>0.04</v>
      </c>
      <c r="CG68" s="203">
        <v>0.01</v>
      </c>
      <c r="CH68" s="203">
        <v>0</v>
      </c>
      <c r="CI68" s="202">
        <v>0.155</v>
      </c>
      <c r="CJ68" s="200">
        <v>0</v>
      </c>
      <c r="CK68" s="203">
        <v>0</v>
      </c>
      <c r="CL68" s="203">
        <v>1.4999999999999999E-2</v>
      </c>
      <c r="CM68" s="203">
        <v>0.3</v>
      </c>
      <c r="CN68" s="203">
        <v>0</v>
      </c>
      <c r="CO68" s="203">
        <v>2.4020000000000001</v>
      </c>
      <c r="CP68" s="203">
        <v>3.5000000000000003E-2</v>
      </c>
      <c r="CQ68" s="203">
        <v>0.1</v>
      </c>
      <c r="CR68" s="203">
        <v>0.05</v>
      </c>
      <c r="CS68" s="203">
        <v>0.47099999999999997</v>
      </c>
      <c r="CT68" s="203">
        <v>0.08</v>
      </c>
      <c r="CU68" s="202">
        <v>2.5000000000000001E-2</v>
      </c>
      <c r="CV68" s="200">
        <v>0.15</v>
      </c>
      <c r="CW68" s="203">
        <v>2.2959999999999998</v>
      </c>
      <c r="CX68" s="203">
        <v>0.51800000000000002</v>
      </c>
      <c r="CY68" s="203">
        <v>6.5000000000000002E-2</v>
      </c>
      <c r="CZ68" s="203">
        <v>0</v>
      </c>
      <c r="DA68" s="203">
        <v>0</v>
      </c>
      <c r="DB68" s="203">
        <v>0</v>
      </c>
      <c r="DC68" s="203">
        <v>0.76900000000000002</v>
      </c>
      <c r="DD68" s="203">
        <v>9.7000000000000003E-2</v>
      </c>
      <c r="DE68" s="203">
        <v>0.3</v>
      </c>
      <c r="DF68" s="203">
        <v>0</v>
      </c>
      <c r="DG68" s="202">
        <v>0</v>
      </c>
      <c r="DH68" s="200">
        <v>0</v>
      </c>
      <c r="DI68" s="203">
        <v>0.27300000000000002</v>
      </c>
      <c r="DJ68" s="203">
        <v>4.1000000000000002E-2</v>
      </c>
      <c r="DK68" s="203">
        <v>0</v>
      </c>
      <c r="DL68" s="203">
        <v>0</v>
      </c>
      <c r="DM68" s="203">
        <v>0</v>
      </c>
      <c r="DN68" s="203">
        <v>0</v>
      </c>
      <c r="DO68" s="203">
        <v>79.129000000000005</v>
      </c>
      <c r="DP68" s="203">
        <v>11.364000000000001</v>
      </c>
      <c r="DQ68" s="203">
        <v>0</v>
      </c>
      <c r="DR68" s="203">
        <v>11.576000000000001</v>
      </c>
      <c r="DS68" s="202">
        <v>22.454000000000001</v>
      </c>
      <c r="DT68" s="200">
        <v>0</v>
      </c>
      <c r="DU68" s="203">
        <v>0</v>
      </c>
      <c r="DV68" s="203">
        <v>0</v>
      </c>
      <c r="DW68" s="203">
        <v>2.5720000000000001</v>
      </c>
      <c r="DX68" s="203">
        <v>2.4660000000000002</v>
      </c>
      <c r="DY68" s="203">
        <v>3.1509999999999998</v>
      </c>
      <c r="DZ68" s="203">
        <v>122.491</v>
      </c>
      <c r="EA68" s="203">
        <v>4.3090000000000002</v>
      </c>
      <c r="EB68" s="203">
        <v>2.48</v>
      </c>
      <c r="EC68" s="203">
        <v>0</v>
      </c>
      <c r="ED68" s="203">
        <v>0.4</v>
      </c>
      <c r="EE68" s="202">
        <v>8.1029999999999998</v>
      </c>
      <c r="EF68" s="200">
        <v>0.28000000000000003</v>
      </c>
      <c r="EG68" s="203">
        <v>7.8120000000000003</v>
      </c>
      <c r="EH68" s="203">
        <v>5.3040000000000003</v>
      </c>
      <c r="EI68" s="203">
        <v>1</v>
      </c>
      <c r="EJ68" s="203">
        <v>0</v>
      </c>
      <c r="EK68" s="203">
        <v>4.6589999999999998</v>
      </c>
      <c r="EL68" s="203">
        <v>14.627000000000001</v>
      </c>
      <c r="EM68" s="203">
        <v>11.311</v>
      </c>
      <c r="EN68" s="203">
        <v>0.5</v>
      </c>
      <c r="EO68" s="203">
        <v>2.371</v>
      </c>
      <c r="EP68" s="203">
        <v>56.356000000000002</v>
      </c>
      <c r="EQ68" s="202">
        <v>0</v>
      </c>
      <c r="ER68" s="200">
        <v>0</v>
      </c>
      <c r="ES68" s="203">
        <v>0</v>
      </c>
      <c r="ET68" s="203">
        <v>79.712999999999994</v>
      </c>
      <c r="EU68" s="203">
        <v>36.401000000000003</v>
      </c>
      <c r="EV68" s="203">
        <v>0</v>
      </c>
      <c r="EW68" s="203">
        <v>5.0000000000000001E-3</v>
      </c>
      <c r="EX68" s="203">
        <v>9.5609999999999999</v>
      </c>
      <c r="EY68" s="203">
        <v>0.23400000000000001</v>
      </c>
      <c r="EZ68" s="203">
        <v>4.8000000000000001E-2</v>
      </c>
      <c r="FA68" s="203">
        <v>0.121</v>
      </c>
      <c r="FB68" s="203">
        <v>0.24399999999999999</v>
      </c>
      <c r="FC68" s="202">
        <v>0.19400000000000001</v>
      </c>
      <c r="FD68" s="200">
        <v>0</v>
      </c>
      <c r="FE68" s="203">
        <v>0</v>
      </c>
      <c r="FF68" s="203">
        <v>6.5049999999999999</v>
      </c>
      <c r="FG68" s="203">
        <v>0</v>
      </c>
      <c r="FH68" s="203">
        <v>0</v>
      </c>
      <c r="FI68" s="203">
        <v>0.186</v>
      </c>
      <c r="FJ68" s="203">
        <v>10.676</v>
      </c>
      <c r="FK68" s="203">
        <v>0.05</v>
      </c>
      <c r="FL68" s="203">
        <v>0.747</v>
      </c>
      <c r="FM68" s="203">
        <v>1.1859999999999999</v>
      </c>
      <c r="FN68" s="203">
        <v>30.533000000000001</v>
      </c>
      <c r="FO68" s="202">
        <v>0.66800000000000004</v>
      </c>
      <c r="FP68" s="200">
        <v>0</v>
      </c>
      <c r="FQ68" s="203">
        <v>0.2</v>
      </c>
      <c r="FR68" s="203">
        <v>0.12</v>
      </c>
      <c r="FS68" s="203">
        <v>1.25</v>
      </c>
      <c r="FT68" s="203">
        <v>0.1</v>
      </c>
      <c r="FU68" s="203">
        <v>9.8930000000000007</v>
      </c>
      <c r="FV68" s="203">
        <v>51.999000000000002</v>
      </c>
      <c r="FW68" s="203">
        <v>7.819</v>
      </c>
      <c r="FX68" s="203">
        <v>0.53500000000000003</v>
      </c>
      <c r="FY68" s="203">
        <v>0.68</v>
      </c>
      <c r="FZ68" s="203">
        <v>1.2150000000000001</v>
      </c>
      <c r="GA68" s="202">
        <v>0.85</v>
      </c>
      <c r="GB68" s="200">
        <v>4.2190000000000003</v>
      </c>
      <c r="GC68" s="203">
        <v>0.35199999999999998</v>
      </c>
      <c r="GD68" s="203">
        <v>1.048</v>
      </c>
      <c r="GE68" s="203">
        <v>0.40300000000000002</v>
      </c>
      <c r="GF68" s="203">
        <v>0.05</v>
      </c>
      <c r="GG68" s="203">
        <v>7.5860000000000003</v>
      </c>
      <c r="GH68" s="203">
        <v>12.763</v>
      </c>
      <c r="GI68" s="203">
        <v>13.691000000000001</v>
      </c>
      <c r="GJ68" s="203">
        <v>0.79800000000000004</v>
      </c>
      <c r="GK68" s="203">
        <v>89.433000000000007</v>
      </c>
      <c r="GL68" s="203">
        <v>4.7169999999999996</v>
      </c>
      <c r="GM68" s="202">
        <v>81.725999999999999</v>
      </c>
      <c r="GN68" s="200">
        <v>7.6790000000000003</v>
      </c>
      <c r="GO68" s="203">
        <v>1.37</v>
      </c>
      <c r="GP68" s="203">
        <v>13.69</v>
      </c>
      <c r="GQ68" s="203">
        <v>18.280999999999999</v>
      </c>
      <c r="GR68" s="203">
        <v>19.105</v>
      </c>
      <c r="GS68" s="203">
        <v>6.444</v>
      </c>
      <c r="GT68" s="203">
        <v>160.63900000000001</v>
      </c>
      <c r="GU68" s="203">
        <v>4.9450000000000003</v>
      </c>
      <c r="GV68" s="203">
        <v>9.4139999999999997</v>
      </c>
      <c r="GW68" s="203">
        <v>11.567</v>
      </c>
      <c r="GX68" s="203">
        <v>24.35</v>
      </c>
      <c r="GY68" s="203">
        <v>36.86</v>
      </c>
      <c r="GZ68" s="200">
        <v>1.4219999999999999</v>
      </c>
      <c r="HA68" s="203">
        <v>15.999000000000001</v>
      </c>
      <c r="HB68" s="203">
        <v>5.6580000000000004</v>
      </c>
      <c r="HC68" s="203">
        <v>23.334</v>
      </c>
      <c r="HD68" s="203">
        <v>88.295000000000002</v>
      </c>
      <c r="HE68" s="203">
        <v>12.593999999999999</v>
      </c>
      <c r="HF68" s="203">
        <v>7.99</v>
      </c>
      <c r="HG68" s="203">
        <v>93.483999999999995</v>
      </c>
      <c r="HH68" s="203">
        <v>92.709000000000003</v>
      </c>
      <c r="HI68" s="203">
        <v>11.052</v>
      </c>
      <c r="HJ68" s="203">
        <v>0.68100000000000005</v>
      </c>
      <c r="HK68" s="203">
        <v>100.72618</v>
      </c>
      <c r="HL68" s="200">
        <v>2.68852</v>
      </c>
      <c r="HM68" s="203">
        <v>0.3</v>
      </c>
      <c r="HN68" s="203">
        <v>0</v>
      </c>
      <c r="HO68" s="203">
        <v>0</v>
      </c>
      <c r="HP68" s="203">
        <v>0</v>
      </c>
      <c r="HQ68" s="203">
        <v>0.39473000000000003</v>
      </c>
      <c r="HR68" s="203">
        <v>13.82864</v>
      </c>
      <c r="HS68" s="203">
        <v>0</v>
      </c>
      <c r="HT68" s="203">
        <v>8</v>
      </c>
      <c r="HU68" s="203">
        <v>0</v>
      </c>
      <c r="HV68" s="203">
        <v>0.75</v>
      </c>
      <c r="HW68" s="203">
        <v>0</v>
      </c>
      <c r="HX68" s="200">
        <v>0</v>
      </c>
      <c r="HY68" s="203">
        <v>6.39</v>
      </c>
      <c r="HZ68" s="203">
        <v>4.585</v>
      </c>
      <c r="IA68" s="203">
        <v>37.2012</v>
      </c>
      <c r="IB68" s="203">
        <v>40.049379999999999</v>
      </c>
      <c r="IC68" s="203">
        <v>2.9076200000000001</v>
      </c>
      <c r="ID68" s="203">
        <v>35.461059999999996</v>
      </c>
      <c r="IE68" s="203">
        <v>1.853</v>
      </c>
      <c r="IF68" s="203">
        <v>217.50413</v>
      </c>
      <c r="IG68" s="203">
        <v>2.5030000000000001</v>
      </c>
      <c r="IH68" s="203">
        <v>2.67</v>
      </c>
      <c r="II68" s="203">
        <v>5.7480000000000002</v>
      </c>
      <c r="IJ68" s="200">
        <v>3.7949999999999999</v>
      </c>
      <c r="IK68" s="203">
        <v>12.66685</v>
      </c>
      <c r="IL68" s="203">
        <v>44.208229999999993</v>
      </c>
      <c r="IM68" s="203">
        <v>2.464</v>
      </c>
      <c r="IN68" s="203">
        <v>5.72</v>
      </c>
      <c r="IO68" s="203">
        <v>194.83445999999998</v>
      </c>
      <c r="IP68" s="203">
        <v>9.2544000000000022</v>
      </c>
      <c r="IQ68" s="203">
        <v>5.7160000000000002</v>
      </c>
      <c r="IR68" s="203">
        <v>8.1750000000000007</v>
      </c>
      <c r="IS68" s="203">
        <v>11.983000000000001</v>
      </c>
      <c r="IT68" s="203">
        <v>1.1359999999999999</v>
      </c>
      <c r="IU68" s="203">
        <v>2.3370000000000002</v>
      </c>
      <c r="IV68" s="200">
        <v>2.1601000000000004</v>
      </c>
      <c r="IW68" s="201">
        <v>1.6451000000000002</v>
      </c>
      <c r="IX68" s="201">
        <v>78.149000000000001</v>
      </c>
      <c r="IY68" s="201">
        <v>5.0664999999999996</v>
      </c>
      <c r="IZ68" s="201">
        <v>0.89269999999999994</v>
      </c>
      <c r="JA68" s="201">
        <v>0</v>
      </c>
      <c r="JB68" s="201">
        <v>5.2</v>
      </c>
      <c r="JC68" s="201">
        <v>4</v>
      </c>
      <c r="JD68" s="213">
        <v>1.5899000000000001</v>
      </c>
      <c r="JE68" s="213">
        <v>6.4</v>
      </c>
      <c r="JF68" s="213">
        <v>7.5049999999999999</v>
      </c>
      <c r="JG68" s="213">
        <v>2.0905</v>
      </c>
      <c r="JH68" s="214">
        <v>17</v>
      </c>
      <c r="JI68" s="213">
        <v>4.9782999999999991</v>
      </c>
      <c r="JJ68" s="213">
        <v>1.0934000000000001</v>
      </c>
      <c r="JK68" s="213">
        <v>5.9976000000000003</v>
      </c>
      <c r="JL68" s="213">
        <v>9.1073000000000004</v>
      </c>
      <c r="JM68" s="213">
        <v>29.440530000000003</v>
      </c>
      <c r="JN68" s="213">
        <v>5.1464999999999996</v>
      </c>
      <c r="JO68" s="213">
        <v>3.4140000000000001</v>
      </c>
      <c r="JP68" s="213">
        <v>2.4843900000000003</v>
      </c>
      <c r="JQ68" s="213">
        <v>2.2094999999999998</v>
      </c>
      <c r="JR68" s="213">
        <v>21.099349999999998</v>
      </c>
      <c r="JS68" s="215">
        <v>3.8163</v>
      </c>
      <c r="JT68" s="207"/>
      <c r="JU68" s="216">
        <f t="shared" si="2"/>
        <v>-81.912712950872901</v>
      </c>
      <c r="JV68" s="217">
        <f t="shared" si="3"/>
        <v>82.554412819899539</v>
      </c>
    </row>
    <row r="69" spans="2:286">
      <c r="B69" s="198">
        <v>63</v>
      </c>
      <c r="C69" s="199" t="s">
        <v>53</v>
      </c>
      <c r="D69" s="200">
        <v>70.125</v>
      </c>
      <c r="E69" s="201">
        <v>1.9550000000000001</v>
      </c>
      <c r="F69" s="201">
        <v>8.2260000000000009</v>
      </c>
      <c r="G69" s="201">
        <v>105.60899999999999</v>
      </c>
      <c r="H69" s="201">
        <v>97.6</v>
      </c>
      <c r="I69" s="201">
        <v>456.17</v>
      </c>
      <c r="J69" s="201">
        <v>138.15299999999999</v>
      </c>
      <c r="K69" s="201">
        <v>4.45</v>
      </c>
      <c r="L69" s="201">
        <v>75.361999999999995</v>
      </c>
      <c r="M69" s="201">
        <v>33.945999999999998</v>
      </c>
      <c r="N69" s="201">
        <v>95.739000000000004</v>
      </c>
      <c r="O69" s="202">
        <v>17.815000000000001</v>
      </c>
      <c r="P69" s="200">
        <v>129.542</v>
      </c>
      <c r="Q69" s="201">
        <v>313.65199999999999</v>
      </c>
      <c r="R69" s="201">
        <v>23.934999999999999</v>
      </c>
      <c r="S69" s="201">
        <v>11.063000000000001</v>
      </c>
      <c r="T69" s="201">
        <v>145.601</v>
      </c>
      <c r="U69" s="201">
        <v>199.655</v>
      </c>
      <c r="V69" s="201">
        <v>58.576999999999998</v>
      </c>
      <c r="W69" s="201">
        <v>66.781999999999996</v>
      </c>
      <c r="X69" s="201">
        <v>177.22800000000001</v>
      </c>
      <c r="Y69" s="201">
        <v>170.55500000000001</v>
      </c>
      <c r="Z69" s="203">
        <v>60.15</v>
      </c>
      <c r="AA69" s="202">
        <v>270.60000000000002</v>
      </c>
      <c r="AB69" s="200">
        <v>69.156000000000006</v>
      </c>
      <c r="AC69" s="203">
        <v>33.206000000000003</v>
      </c>
      <c r="AD69" s="203">
        <v>129.61799999999999</v>
      </c>
      <c r="AE69" s="203">
        <v>6.4969999999999999</v>
      </c>
      <c r="AF69" s="203">
        <v>50.250999999999998</v>
      </c>
      <c r="AG69" s="203">
        <v>49.01</v>
      </c>
      <c r="AH69" s="203">
        <v>25.573</v>
      </c>
      <c r="AI69" s="203">
        <v>233.816</v>
      </c>
      <c r="AJ69" s="203">
        <v>102.727</v>
      </c>
      <c r="AK69" s="203">
        <v>23.745999999999999</v>
      </c>
      <c r="AL69" s="203">
        <v>49.287999999999997</v>
      </c>
      <c r="AM69" s="202">
        <v>64.775999999999996</v>
      </c>
      <c r="AN69" s="200">
        <v>165.88</v>
      </c>
      <c r="AO69" s="203">
        <v>71.587999999999994</v>
      </c>
      <c r="AP69" s="203">
        <v>5.5</v>
      </c>
      <c r="AQ69" s="203">
        <v>66.403999999999996</v>
      </c>
      <c r="AR69" s="203">
        <v>258.05599999999998</v>
      </c>
      <c r="AS69" s="203">
        <v>76.662000000000006</v>
      </c>
      <c r="AT69" s="203">
        <v>16.873999999999999</v>
      </c>
      <c r="AU69" s="203">
        <v>202.512</v>
      </c>
      <c r="AV69" s="203">
        <v>59.914999999999999</v>
      </c>
      <c r="AW69" s="203">
        <v>252.602</v>
      </c>
      <c r="AX69" s="203">
        <v>56.137</v>
      </c>
      <c r="AY69" s="202">
        <v>160.62100000000001</v>
      </c>
      <c r="AZ69" s="200">
        <v>46.189</v>
      </c>
      <c r="BA69" s="203">
        <v>5.9</v>
      </c>
      <c r="BB69" s="203">
        <v>306.87200000000001</v>
      </c>
      <c r="BC69" s="203">
        <v>144.179</v>
      </c>
      <c r="BD69" s="203">
        <v>17.949000000000002</v>
      </c>
      <c r="BE69" s="203">
        <v>108.2</v>
      </c>
      <c r="BF69" s="203">
        <v>144.482</v>
      </c>
      <c r="BG69" s="203">
        <v>181.80500000000001</v>
      </c>
      <c r="BH69" s="203">
        <v>40.950000000000003</v>
      </c>
      <c r="BI69" s="203">
        <v>2.1480000000000001</v>
      </c>
      <c r="BJ69" s="203">
        <v>10.337</v>
      </c>
      <c r="BK69" s="202">
        <v>146.90100000000001</v>
      </c>
      <c r="BL69" s="200">
        <v>206.268</v>
      </c>
      <c r="BM69" s="203">
        <v>12.221</v>
      </c>
      <c r="BN69" s="203">
        <v>1.36</v>
      </c>
      <c r="BO69" s="203">
        <v>20.899000000000001</v>
      </c>
      <c r="BP69" s="203">
        <v>68.287000000000006</v>
      </c>
      <c r="BQ69" s="203">
        <v>38.195999999999998</v>
      </c>
      <c r="BR69" s="203">
        <v>43.442</v>
      </c>
      <c r="BS69" s="203">
        <v>0.99199999999999999</v>
      </c>
      <c r="BT69" s="203">
        <v>140.49</v>
      </c>
      <c r="BU69" s="203">
        <v>51.685000000000002</v>
      </c>
      <c r="BV69" s="203">
        <v>107.01600000000001</v>
      </c>
      <c r="BW69" s="202">
        <v>309.43099999999998</v>
      </c>
      <c r="BX69" s="200">
        <v>5.3559999999999999</v>
      </c>
      <c r="BY69" s="203">
        <v>0.14000000000000001</v>
      </c>
      <c r="BZ69" s="203">
        <v>9.7409999999999997</v>
      </c>
      <c r="CA69" s="203">
        <v>0.08</v>
      </c>
      <c r="CB69" s="203">
        <v>40.182000000000002</v>
      </c>
      <c r="CC69" s="203">
        <v>47.25</v>
      </c>
      <c r="CD69" s="203">
        <v>47.350999999999999</v>
      </c>
      <c r="CE69" s="203">
        <v>48.753</v>
      </c>
      <c r="CF69" s="203">
        <v>5</v>
      </c>
      <c r="CG69" s="203">
        <v>0.105</v>
      </c>
      <c r="CH69" s="203">
        <v>0.9</v>
      </c>
      <c r="CI69" s="202">
        <v>30.808</v>
      </c>
      <c r="CJ69" s="200">
        <v>58.902000000000001</v>
      </c>
      <c r="CK69" s="203">
        <v>94.287000000000006</v>
      </c>
      <c r="CL69" s="203">
        <v>0.105</v>
      </c>
      <c r="CM69" s="203">
        <v>110.72199999999999</v>
      </c>
      <c r="CN69" s="203">
        <v>109.55500000000001</v>
      </c>
      <c r="CO69" s="203">
        <v>60.21</v>
      </c>
      <c r="CP69" s="203">
        <v>2.8</v>
      </c>
      <c r="CQ69" s="203">
        <v>14.087999999999999</v>
      </c>
      <c r="CR69" s="203">
        <v>0.45</v>
      </c>
      <c r="CS69" s="203">
        <v>1.4550000000000001</v>
      </c>
      <c r="CT69" s="203">
        <v>1.5349999999999999</v>
      </c>
      <c r="CU69" s="202">
        <v>1.4450000000000001</v>
      </c>
      <c r="CV69" s="200">
        <v>4.4550000000000001</v>
      </c>
      <c r="CW69" s="203">
        <v>10.978</v>
      </c>
      <c r="CX69" s="203">
        <v>0.20499999999999999</v>
      </c>
      <c r="CY69" s="203">
        <v>56.298000000000002</v>
      </c>
      <c r="CZ69" s="203">
        <v>167.69200000000001</v>
      </c>
      <c r="DA69" s="203">
        <v>5.415</v>
      </c>
      <c r="DB69" s="203">
        <v>95.45</v>
      </c>
      <c r="DC69" s="203">
        <v>7.4619999999999997</v>
      </c>
      <c r="DD69" s="203">
        <v>0.6</v>
      </c>
      <c r="DE69" s="203">
        <v>1.3</v>
      </c>
      <c r="DF69" s="203">
        <v>0.26300000000000001</v>
      </c>
      <c r="DG69" s="202">
        <v>285.19099999999997</v>
      </c>
      <c r="DH69" s="200">
        <v>39.802</v>
      </c>
      <c r="DI69" s="203">
        <v>0</v>
      </c>
      <c r="DJ69" s="203">
        <v>51.72</v>
      </c>
      <c r="DK69" s="203">
        <v>170.09</v>
      </c>
      <c r="DL69" s="203">
        <v>2</v>
      </c>
      <c r="DM69" s="203">
        <v>34.256999999999998</v>
      </c>
      <c r="DN69" s="203">
        <v>6.8810000000000002</v>
      </c>
      <c r="DO69" s="203">
        <v>2.2360000000000002</v>
      </c>
      <c r="DP69" s="203">
        <v>0.66</v>
      </c>
      <c r="DQ69" s="203">
        <v>5</v>
      </c>
      <c r="DR69" s="203">
        <v>45.01</v>
      </c>
      <c r="DS69" s="202">
        <v>0.5</v>
      </c>
      <c r="DT69" s="200">
        <v>22.623999999999999</v>
      </c>
      <c r="DU69" s="203">
        <v>1.3</v>
      </c>
      <c r="DV69" s="203">
        <v>15.715999999999999</v>
      </c>
      <c r="DW69" s="203">
        <v>0.05</v>
      </c>
      <c r="DX69" s="203">
        <v>0.97699999999999998</v>
      </c>
      <c r="DY69" s="203">
        <v>58.143999999999998</v>
      </c>
      <c r="DZ69" s="203">
        <v>12.324999999999999</v>
      </c>
      <c r="EA69" s="203">
        <v>1.4650000000000001</v>
      </c>
      <c r="EB69" s="203">
        <v>24.469000000000001</v>
      </c>
      <c r="EC69" s="203">
        <v>0.05</v>
      </c>
      <c r="ED69" s="203">
        <v>10</v>
      </c>
      <c r="EE69" s="202">
        <v>0</v>
      </c>
      <c r="EF69" s="200">
        <v>0.1</v>
      </c>
      <c r="EG69" s="203">
        <v>0</v>
      </c>
      <c r="EH69" s="203">
        <v>1</v>
      </c>
      <c r="EI69" s="203">
        <v>0</v>
      </c>
      <c r="EJ69" s="203">
        <v>0.01</v>
      </c>
      <c r="EK69" s="203">
        <v>0</v>
      </c>
      <c r="EL69" s="203">
        <v>3.9750000000000001</v>
      </c>
      <c r="EM69" s="203">
        <v>334.06200000000001</v>
      </c>
      <c r="EN69" s="203">
        <v>0</v>
      </c>
      <c r="EO69" s="203">
        <v>0</v>
      </c>
      <c r="EP69" s="203">
        <v>76.265000000000001</v>
      </c>
      <c r="EQ69" s="202">
        <v>0</v>
      </c>
      <c r="ER69" s="200">
        <v>0</v>
      </c>
      <c r="ES69" s="203">
        <v>28.35</v>
      </c>
      <c r="ET69" s="203">
        <v>0.97699999999999998</v>
      </c>
      <c r="EU69" s="203">
        <v>0</v>
      </c>
      <c r="EV69" s="203">
        <v>0.45</v>
      </c>
      <c r="EW69" s="203">
        <v>0</v>
      </c>
      <c r="EX69" s="203">
        <v>1.0469999999999999</v>
      </c>
      <c r="EY69" s="203">
        <v>0</v>
      </c>
      <c r="EZ69" s="203">
        <v>4.8000000000000001E-2</v>
      </c>
      <c r="FA69" s="203">
        <v>8.35</v>
      </c>
      <c r="FB69" s="203">
        <v>0.499</v>
      </c>
      <c r="FC69" s="202">
        <v>0</v>
      </c>
      <c r="FD69" s="200">
        <v>0.76700000000000002</v>
      </c>
      <c r="FE69" s="203">
        <v>0.35</v>
      </c>
      <c r="FF69" s="203">
        <v>0.65800000000000003</v>
      </c>
      <c r="FG69" s="203">
        <v>0.4</v>
      </c>
      <c r="FH69" s="203">
        <v>0.69499999999999995</v>
      </c>
      <c r="FI69" s="203">
        <v>0.4</v>
      </c>
      <c r="FJ69" s="203">
        <v>0.253</v>
      </c>
      <c r="FK69" s="203">
        <v>10.018000000000001</v>
      </c>
      <c r="FL69" s="203">
        <v>0.113</v>
      </c>
      <c r="FM69" s="203">
        <v>0.15</v>
      </c>
      <c r="FN69" s="203">
        <v>0.1</v>
      </c>
      <c r="FO69" s="202">
        <v>3.5000000000000003E-2</v>
      </c>
      <c r="FP69" s="200">
        <v>0.29499999999999998</v>
      </c>
      <c r="FQ69" s="203">
        <v>0</v>
      </c>
      <c r="FR69" s="203">
        <v>0</v>
      </c>
      <c r="FS69" s="203">
        <v>0</v>
      </c>
      <c r="FT69" s="203">
        <v>0.23599999999999999</v>
      </c>
      <c r="FU69" s="203">
        <v>0.374</v>
      </c>
      <c r="FV69" s="203">
        <v>0.2</v>
      </c>
      <c r="FW69" s="203">
        <v>0</v>
      </c>
      <c r="FX69" s="203">
        <v>0.01</v>
      </c>
      <c r="FY69" s="203">
        <v>0</v>
      </c>
      <c r="FZ69" s="203">
        <v>0</v>
      </c>
      <c r="GA69" s="202">
        <v>6.6539999999999999</v>
      </c>
      <c r="GB69" s="200">
        <v>0.27900000000000003</v>
      </c>
      <c r="GC69" s="203">
        <v>2.8919999999999999</v>
      </c>
      <c r="GD69" s="203">
        <v>0.5</v>
      </c>
      <c r="GE69" s="203">
        <v>0</v>
      </c>
      <c r="GF69" s="203">
        <v>0</v>
      </c>
      <c r="GG69" s="203">
        <v>46.201000000000001</v>
      </c>
      <c r="GH69" s="203">
        <v>6</v>
      </c>
      <c r="GI69" s="203">
        <v>2.7090000000000001</v>
      </c>
      <c r="GJ69" s="203">
        <v>39.817999999999998</v>
      </c>
      <c r="GK69" s="203">
        <v>0</v>
      </c>
      <c r="GL69" s="203">
        <v>5.3540000000000001</v>
      </c>
      <c r="GM69" s="202">
        <v>7.3120000000000003</v>
      </c>
      <c r="GN69" s="200">
        <v>0.22500000000000001</v>
      </c>
      <c r="GO69" s="203">
        <v>0.05</v>
      </c>
      <c r="GP69" s="203">
        <v>4.875</v>
      </c>
      <c r="GQ69" s="203">
        <v>0.77200000000000002</v>
      </c>
      <c r="GR69" s="203">
        <v>0.1</v>
      </c>
      <c r="GS69" s="203">
        <v>0</v>
      </c>
      <c r="GT69" s="203">
        <v>0</v>
      </c>
      <c r="GU69" s="203">
        <v>0.54</v>
      </c>
      <c r="GV69" s="203">
        <v>0.218</v>
      </c>
      <c r="GW69" s="203">
        <v>0.84099999999999997</v>
      </c>
      <c r="GX69" s="203">
        <v>0.17499999999999999</v>
      </c>
      <c r="GY69" s="203">
        <v>0.38</v>
      </c>
      <c r="GZ69" s="200">
        <v>2.3E-2</v>
      </c>
      <c r="HA69" s="203">
        <v>0.9</v>
      </c>
      <c r="HB69" s="203">
        <v>1.0469999999999999</v>
      </c>
      <c r="HC69" s="203">
        <v>15.731999999999999</v>
      </c>
      <c r="HD69" s="203">
        <v>0.4</v>
      </c>
      <c r="HE69" s="203">
        <v>0.1</v>
      </c>
      <c r="HF69" s="203">
        <v>0</v>
      </c>
      <c r="HG69" s="203">
        <v>0.15</v>
      </c>
      <c r="HH69" s="203">
        <v>1.623</v>
      </c>
      <c r="HI69" s="203">
        <v>0.24</v>
      </c>
      <c r="HJ69" s="203">
        <v>0</v>
      </c>
      <c r="HK69" s="203">
        <v>3.5889999999999998E-2</v>
      </c>
      <c r="HL69" s="200">
        <v>6.5000000000000002E-2</v>
      </c>
      <c r="HM69" s="203">
        <v>58.619879999999995</v>
      </c>
      <c r="HN69" s="203">
        <v>3.5</v>
      </c>
      <c r="HO69" s="203">
        <v>0</v>
      </c>
      <c r="HP69" s="203">
        <v>12.54</v>
      </c>
      <c r="HQ69" s="203">
        <v>5.185E-2</v>
      </c>
      <c r="HR69" s="203">
        <v>15.831880000000002</v>
      </c>
      <c r="HS69" s="203">
        <v>0</v>
      </c>
      <c r="HT69" s="203">
        <v>3</v>
      </c>
      <c r="HU69" s="203">
        <v>0</v>
      </c>
      <c r="HV69" s="203">
        <v>0</v>
      </c>
      <c r="HW69" s="203">
        <v>0</v>
      </c>
      <c r="HX69" s="200">
        <v>0</v>
      </c>
      <c r="HY69" s="203">
        <v>3.87</v>
      </c>
      <c r="HZ69" s="203">
        <v>0.81756999999999991</v>
      </c>
      <c r="IA69" s="203">
        <v>1.6850000000000001</v>
      </c>
      <c r="IB69" s="203">
        <v>0.5</v>
      </c>
      <c r="IC69" s="203">
        <v>3.97</v>
      </c>
      <c r="ID69" s="203">
        <v>0.2</v>
      </c>
      <c r="IE69" s="203">
        <v>1.57</v>
      </c>
      <c r="IF69" s="203">
        <v>1.23</v>
      </c>
      <c r="IG69" s="203">
        <v>2.0070000000000001</v>
      </c>
      <c r="IH69" s="203">
        <v>1.7330000000000001</v>
      </c>
      <c r="II69" s="203">
        <v>1.47</v>
      </c>
      <c r="IJ69" s="200">
        <v>0</v>
      </c>
      <c r="IK69" s="203">
        <v>8.6769500000000015</v>
      </c>
      <c r="IL69" s="203">
        <v>0.2</v>
      </c>
      <c r="IM69" s="203">
        <v>6.1208500000000008</v>
      </c>
      <c r="IN69" s="203">
        <v>0.56999999999999995</v>
      </c>
      <c r="IO69" s="203">
        <v>27.00967</v>
      </c>
      <c r="IP69" s="203">
        <v>1.28</v>
      </c>
      <c r="IQ69" s="203">
        <v>8.3699999999999992</v>
      </c>
      <c r="IR69" s="203">
        <v>2.5950000000000002</v>
      </c>
      <c r="IS69" s="203">
        <v>0.93400000000000005</v>
      </c>
      <c r="IT69" s="203">
        <v>12.276999999999999</v>
      </c>
      <c r="IU69" s="203">
        <v>6.2210000000000001</v>
      </c>
      <c r="IV69" s="200">
        <v>0.62029999999999996</v>
      </c>
      <c r="IW69" s="201">
        <v>0.49489999999999995</v>
      </c>
      <c r="IX69" s="201">
        <v>0.51500000000000001</v>
      </c>
      <c r="IY69" s="201">
        <v>0.63</v>
      </c>
      <c r="IZ69" s="201">
        <v>1.01</v>
      </c>
      <c r="JA69" s="201">
        <v>585.1</v>
      </c>
      <c r="JB69" s="201">
        <v>0.6</v>
      </c>
      <c r="JC69" s="201">
        <v>0.7</v>
      </c>
      <c r="JD69" s="213">
        <v>2.86</v>
      </c>
      <c r="JE69" s="213">
        <v>0.6</v>
      </c>
      <c r="JF69" s="213">
        <v>0.77</v>
      </c>
      <c r="JG69" s="213">
        <v>0.35499999999999998</v>
      </c>
      <c r="JH69" s="214">
        <v>0.3</v>
      </c>
      <c r="JI69" s="213">
        <v>0.15</v>
      </c>
      <c r="JJ69" s="213">
        <v>0.88163999999999998</v>
      </c>
      <c r="JK69" s="213">
        <v>0.66900000000000004</v>
      </c>
      <c r="JL69" s="213">
        <v>1.9950000000000001</v>
      </c>
      <c r="JM69" s="213">
        <v>0.4</v>
      </c>
      <c r="JN69" s="213">
        <v>5.0250000000000004</v>
      </c>
      <c r="JO69" s="213">
        <v>3.9518800000000001</v>
      </c>
      <c r="JP69" s="213">
        <v>1.6952</v>
      </c>
      <c r="JQ69" s="213">
        <v>2.3057400000000001</v>
      </c>
      <c r="JR69" s="213">
        <v>4.5502500000000001</v>
      </c>
      <c r="JS69" s="215">
        <v>1.6</v>
      </c>
      <c r="JT69" s="207"/>
      <c r="JU69" s="216">
        <f t="shared" si="2"/>
        <v>-64.837096862809744</v>
      </c>
      <c r="JV69" s="217">
        <f t="shared" si="3"/>
        <v>350.7042253521127</v>
      </c>
    </row>
    <row r="70" spans="2:286">
      <c r="B70" s="198">
        <v>64</v>
      </c>
      <c r="C70" s="199" t="s">
        <v>54</v>
      </c>
      <c r="D70" s="200">
        <v>0</v>
      </c>
      <c r="E70" s="201">
        <v>7.5999999999999998E-2</v>
      </c>
      <c r="F70" s="201">
        <v>0</v>
      </c>
      <c r="G70" s="201">
        <v>7.343</v>
      </c>
      <c r="H70" s="201">
        <v>0</v>
      </c>
      <c r="I70" s="201">
        <v>0.83399999999999996</v>
      </c>
      <c r="J70" s="201">
        <v>3.75</v>
      </c>
      <c r="K70" s="201">
        <v>0</v>
      </c>
      <c r="L70" s="201">
        <v>7.4999999999999997E-2</v>
      </c>
      <c r="M70" s="201">
        <v>26.497</v>
      </c>
      <c r="N70" s="201">
        <v>5.2460000000000004</v>
      </c>
      <c r="O70" s="202">
        <v>0.1</v>
      </c>
      <c r="P70" s="200">
        <v>0</v>
      </c>
      <c r="Q70" s="201">
        <v>0</v>
      </c>
      <c r="R70" s="201">
        <v>0</v>
      </c>
      <c r="S70" s="201">
        <v>25.335000000000001</v>
      </c>
      <c r="T70" s="201">
        <v>6.5979999999999999</v>
      </c>
      <c r="U70" s="201">
        <v>0</v>
      </c>
      <c r="V70" s="201">
        <v>0</v>
      </c>
      <c r="W70" s="201">
        <v>0</v>
      </c>
      <c r="X70" s="201">
        <v>0</v>
      </c>
      <c r="Y70" s="201">
        <v>43.49</v>
      </c>
      <c r="Z70" s="203">
        <v>9.6199999999999992</v>
      </c>
      <c r="AA70" s="202">
        <v>0</v>
      </c>
      <c r="AB70" s="200">
        <v>0</v>
      </c>
      <c r="AC70" s="203">
        <v>0</v>
      </c>
      <c r="AD70" s="203">
        <v>0</v>
      </c>
      <c r="AE70" s="203">
        <v>0</v>
      </c>
      <c r="AF70" s="203">
        <v>28.77</v>
      </c>
      <c r="AG70" s="203">
        <v>0</v>
      </c>
      <c r="AH70" s="203">
        <v>0</v>
      </c>
      <c r="AI70" s="203">
        <v>0</v>
      </c>
      <c r="AJ70" s="203">
        <v>0</v>
      </c>
      <c r="AK70" s="203">
        <v>0</v>
      </c>
      <c r="AL70" s="203">
        <v>0</v>
      </c>
      <c r="AM70" s="202">
        <v>0</v>
      </c>
      <c r="AN70" s="200">
        <v>27.545000000000002</v>
      </c>
      <c r="AO70" s="203">
        <v>0</v>
      </c>
      <c r="AP70" s="203">
        <v>0</v>
      </c>
      <c r="AQ70" s="203">
        <v>0</v>
      </c>
      <c r="AR70" s="203">
        <v>0</v>
      </c>
      <c r="AS70" s="203">
        <v>0</v>
      </c>
      <c r="AT70" s="203">
        <v>0</v>
      </c>
      <c r="AU70" s="203">
        <v>0.05</v>
      </c>
      <c r="AV70" s="203">
        <v>0</v>
      </c>
      <c r="AW70" s="203">
        <v>3.56</v>
      </c>
      <c r="AX70" s="203">
        <v>0</v>
      </c>
      <c r="AY70" s="202">
        <v>0</v>
      </c>
      <c r="AZ70" s="200">
        <v>0</v>
      </c>
      <c r="BA70" s="203">
        <v>0</v>
      </c>
      <c r="BB70" s="203">
        <v>0.10299999999999999</v>
      </c>
      <c r="BC70" s="203">
        <v>0</v>
      </c>
      <c r="BD70" s="203">
        <v>0</v>
      </c>
      <c r="BE70" s="203">
        <v>0.1</v>
      </c>
      <c r="BF70" s="203">
        <v>8.9999999999999993E-3</v>
      </c>
      <c r="BG70" s="203">
        <v>5.625</v>
      </c>
      <c r="BH70" s="203">
        <v>0</v>
      </c>
      <c r="BI70" s="203">
        <v>0</v>
      </c>
      <c r="BJ70" s="203">
        <v>0</v>
      </c>
      <c r="BK70" s="202">
        <v>0</v>
      </c>
      <c r="BL70" s="200">
        <v>0</v>
      </c>
      <c r="BM70" s="203">
        <v>3.15</v>
      </c>
      <c r="BN70" s="203">
        <v>0</v>
      </c>
      <c r="BO70" s="203">
        <v>3.2519999999999998</v>
      </c>
      <c r="BP70" s="203">
        <v>0</v>
      </c>
      <c r="BQ70" s="203">
        <v>0</v>
      </c>
      <c r="BR70" s="203">
        <v>0</v>
      </c>
      <c r="BS70" s="203">
        <v>0</v>
      </c>
      <c r="BT70" s="203">
        <v>3.024</v>
      </c>
      <c r="BU70" s="203">
        <v>1</v>
      </c>
      <c r="BV70" s="203">
        <v>0</v>
      </c>
      <c r="BW70" s="202">
        <v>0</v>
      </c>
      <c r="BX70" s="200">
        <v>0</v>
      </c>
      <c r="BY70" s="203">
        <v>0.2</v>
      </c>
      <c r="BZ70" s="203">
        <v>0</v>
      </c>
      <c r="CA70" s="203">
        <v>10.816000000000001</v>
      </c>
      <c r="CB70" s="203">
        <v>0</v>
      </c>
      <c r="CC70" s="203">
        <v>0</v>
      </c>
      <c r="CD70" s="203">
        <v>0</v>
      </c>
      <c r="CE70" s="203">
        <v>0.4</v>
      </c>
      <c r="CF70" s="203">
        <v>0</v>
      </c>
      <c r="CG70" s="203">
        <v>0</v>
      </c>
      <c r="CH70" s="203">
        <v>0</v>
      </c>
      <c r="CI70" s="202">
        <v>0.06</v>
      </c>
      <c r="CJ70" s="200">
        <v>0</v>
      </c>
      <c r="CK70" s="203">
        <v>0</v>
      </c>
      <c r="CL70" s="203">
        <v>0</v>
      </c>
      <c r="CM70" s="203">
        <v>0</v>
      </c>
      <c r="CN70" s="203">
        <v>0</v>
      </c>
      <c r="CO70" s="203">
        <v>0</v>
      </c>
      <c r="CP70" s="203">
        <v>0</v>
      </c>
      <c r="CQ70" s="203">
        <v>0</v>
      </c>
      <c r="CR70" s="203">
        <v>0</v>
      </c>
      <c r="CS70" s="203">
        <v>2.3E-2</v>
      </c>
      <c r="CT70" s="203">
        <v>48.064</v>
      </c>
      <c r="CU70" s="202">
        <v>0</v>
      </c>
      <c r="CV70" s="200">
        <v>67.650000000000006</v>
      </c>
      <c r="CW70" s="203">
        <v>0</v>
      </c>
      <c r="CX70" s="203">
        <v>0</v>
      </c>
      <c r="CY70" s="203">
        <v>0.15</v>
      </c>
      <c r="CZ70" s="203">
        <v>10.199999999999999</v>
      </c>
      <c r="DA70" s="203">
        <v>82.018000000000001</v>
      </c>
      <c r="DB70" s="203">
        <v>0</v>
      </c>
      <c r="DC70" s="203">
        <v>2.3559999999999999</v>
      </c>
      <c r="DD70" s="203">
        <v>0.67800000000000005</v>
      </c>
      <c r="DE70" s="203">
        <v>44.246000000000002</v>
      </c>
      <c r="DF70" s="203">
        <v>48.78</v>
      </c>
      <c r="DG70" s="202">
        <v>0</v>
      </c>
      <c r="DH70" s="200">
        <v>80.503</v>
      </c>
      <c r="DI70" s="203">
        <v>8.5050000000000008</v>
      </c>
      <c r="DJ70" s="203">
        <v>0.74</v>
      </c>
      <c r="DK70" s="203">
        <v>86.7</v>
      </c>
      <c r="DL70" s="203">
        <v>0</v>
      </c>
      <c r="DM70" s="203">
        <v>93.18</v>
      </c>
      <c r="DN70" s="203">
        <v>4.95</v>
      </c>
      <c r="DO70" s="203">
        <v>49.973999999999997</v>
      </c>
      <c r="DP70" s="203">
        <v>0</v>
      </c>
      <c r="DQ70" s="203">
        <v>0</v>
      </c>
      <c r="DR70" s="203">
        <v>104.568</v>
      </c>
      <c r="DS70" s="202">
        <v>0.80200000000000005</v>
      </c>
      <c r="DT70" s="200">
        <v>0</v>
      </c>
      <c r="DU70" s="203">
        <v>47.64</v>
      </c>
      <c r="DV70" s="203">
        <v>0</v>
      </c>
      <c r="DW70" s="203">
        <v>101.235</v>
      </c>
      <c r="DX70" s="203">
        <v>0</v>
      </c>
      <c r="DY70" s="203">
        <v>0.78700000000000003</v>
      </c>
      <c r="DZ70" s="203">
        <v>79.331999999999994</v>
      </c>
      <c r="EA70" s="203">
        <v>115.97199999999999</v>
      </c>
      <c r="EB70" s="203">
        <v>0</v>
      </c>
      <c r="EC70" s="203">
        <v>0</v>
      </c>
      <c r="ED70" s="203">
        <v>0</v>
      </c>
      <c r="EE70" s="202">
        <v>114.005</v>
      </c>
      <c r="EF70" s="200">
        <v>6</v>
      </c>
      <c r="EG70" s="203">
        <v>0</v>
      </c>
      <c r="EH70" s="203">
        <v>0</v>
      </c>
      <c r="EI70" s="203">
        <v>0</v>
      </c>
      <c r="EJ70" s="203">
        <v>294.69600000000003</v>
      </c>
      <c r="EK70" s="203">
        <v>7.2</v>
      </c>
      <c r="EL70" s="203">
        <v>0</v>
      </c>
      <c r="EM70" s="203">
        <v>46.107999999999997</v>
      </c>
      <c r="EN70" s="203">
        <v>61.530999999999999</v>
      </c>
      <c r="EO70" s="203">
        <v>8.0000000000000002E-3</v>
      </c>
      <c r="EP70" s="203">
        <v>73.42</v>
      </c>
      <c r="EQ70" s="202">
        <v>0</v>
      </c>
      <c r="ER70" s="200">
        <v>0</v>
      </c>
      <c r="ES70" s="203">
        <v>0</v>
      </c>
      <c r="ET70" s="203">
        <v>7.35</v>
      </c>
      <c r="EU70" s="203">
        <v>0</v>
      </c>
      <c r="EV70" s="203">
        <v>124.833</v>
      </c>
      <c r="EW70" s="203">
        <v>0</v>
      </c>
      <c r="EX70" s="203">
        <v>252.101</v>
      </c>
      <c r="EY70" s="203">
        <v>0.23400000000000001</v>
      </c>
      <c r="EZ70" s="203">
        <v>4.8000000000000001E-2</v>
      </c>
      <c r="FA70" s="203">
        <v>0</v>
      </c>
      <c r="FB70" s="203">
        <v>0.24</v>
      </c>
      <c r="FC70" s="202">
        <v>45.554000000000002</v>
      </c>
      <c r="FD70" s="200">
        <v>2.2570000000000001</v>
      </c>
      <c r="FE70" s="203">
        <v>0.127</v>
      </c>
      <c r="FF70" s="203">
        <v>5.7409999999999997</v>
      </c>
      <c r="FG70" s="203">
        <v>111.12</v>
      </c>
      <c r="FH70" s="203">
        <v>0</v>
      </c>
      <c r="FI70" s="203">
        <v>0</v>
      </c>
      <c r="FJ70" s="203">
        <v>0.28899999999999998</v>
      </c>
      <c r="FK70" s="203">
        <v>22.687000000000001</v>
      </c>
      <c r="FL70" s="203">
        <v>113.196</v>
      </c>
      <c r="FM70" s="203">
        <v>0.42499999999999999</v>
      </c>
      <c r="FN70" s="203">
        <v>0.27300000000000002</v>
      </c>
      <c r="FO70" s="202">
        <v>0</v>
      </c>
      <c r="FP70" s="200">
        <v>0</v>
      </c>
      <c r="FQ70" s="203">
        <v>0</v>
      </c>
      <c r="FR70" s="203">
        <v>111.10299999999999</v>
      </c>
      <c r="FS70" s="203">
        <v>0</v>
      </c>
      <c r="FT70" s="203">
        <v>0.22</v>
      </c>
      <c r="FU70" s="203">
        <v>0</v>
      </c>
      <c r="FV70" s="203">
        <v>110.89</v>
      </c>
      <c r="FW70" s="203">
        <v>11.666</v>
      </c>
      <c r="FX70" s="203">
        <v>0</v>
      </c>
      <c r="FY70" s="203">
        <v>0.02</v>
      </c>
      <c r="FZ70" s="203">
        <v>7.4640000000000004</v>
      </c>
      <c r="GA70" s="202">
        <v>0</v>
      </c>
      <c r="GB70" s="200">
        <v>4.2</v>
      </c>
      <c r="GC70" s="203">
        <v>109.992</v>
      </c>
      <c r="GD70" s="203">
        <v>0</v>
      </c>
      <c r="GE70" s="203">
        <v>0</v>
      </c>
      <c r="GF70" s="203">
        <v>0.93799999999999994</v>
      </c>
      <c r="GG70" s="203">
        <v>0</v>
      </c>
      <c r="GH70" s="203">
        <v>0</v>
      </c>
      <c r="GI70" s="203">
        <v>107.495</v>
      </c>
      <c r="GJ70" s="203">
        <v>4.0350000000000001</v>
      </c>
      <c r="GK70" s="203">
        <v>0</v>
      </c>
      <c r="GL70" s="203">
        <v>0</v>
      </c>
      <c r="GM70" s="202">
        <v>105.92400000000001</v>
      </c>
      <c r="GN70" s="200">
        <v>0.184</v>
      </c>
      <c r="GO70" s="203">
        <v>1.0349999999999999</v>
      </c>
      <c r="GP70" s="203">
        <v>9.1999999999999998E-2</v>
      </c>
      <c r="GQ70" s="203">
        <v>0</v>
      </c>
      <c r="GR70" s="203">
        <v>111.97199999999999</v>
      </c>
      <c r="GS70" s="203">
        <v>4.3920000000000003</v>
      </c>
      <c r="GT70" s="203">
        <v>27.486000000000001</v>
      </c>
      <c r="GU70" s="203">
        <v>17.125</v>
      </c>
      <c r="GV70" s="203">
        <v>0</v>
      </c>
      <c r="GW70" s="203">
        <v>301.46899999999999</v>
      </c>
      <c r="GX70" s="203">
        <v>0</v>
      </c>
      <c r="GY70" s="203">
        <v>0</v>
      </c>
      <c r="GZ70" s="200">
        <v>0.1</v>
      </c>
      <c r="HA70" s="203">
        <v>2.1040000000000001</v>
      </c>
      <c r="HB70" s="203">
        <v>107.496</v>
      </c>
      <c r="HC70" s="203">
        <v>0</v>
      </c>
      <c r="HD70" s="203">
        <v>0.48</v>
      </c>
      <c r="HE70" s="203">
        <v>0</v>
      </c>
      <c r="HF70" s="203">
        <v>0.08</v>
      </c>
      <c r="HG70" s="203">
        <v>0</v>
      </c>
      <c r="HH70" s="203">
        <v>104.47799999999999</v>
      </c>
      <c r="HI70" s="203">
        <v>0</v>
      </c>
      <c r="HJ70" s="203">
        <v>0.05</v>
      </c>
      <c r="HK70" s="203">
        <v>0.93600000000000005</v>
      </c>
      <c r="HL70" s="200">
        <v>0</v>
      </c>
      <c r="HM70" s="203">
        <v>2.7449999999999999E-2</v>
      </c>
      <c r="HN70" s="203">
        <v>93.516000000000005</v>
      </c>
      <c r="HO70" s="203">
        <v>0</v>
      </c>
      <c r="HP70" s="203">
        <v>0</v>
      </c>
      <c r="HQ70" s="203">
        <v>0</v>
      </c>
      <c r="HR70" s="203">
        <v>99.158000000000001</v>
      </c>
      <c r="HS70" s="203">
        <v>4.1417999999999999</v>
      </c>
      <c r="HT70" s="203">
        <v>0</v>
      </c>
      <c r="HU70" s="203">
        <v>0</v>
      </c>
      <c r="HV70" s="203">
        <v>118.20399999999999</v>
      </c>
      <c r="HW70" s="203">
        <v>0</v>
      </c>
      <c r="HX70" s="200">
        <v>0</v>
      </c>
      <c r="HY70" s="203">
        <v>2.5000000000000001E-2</v>
      </c>
      <c r="HZ70" s="203">
        <v>103.85760000000001</v>
      </c>
      <c r="IA70" s="203">
        <v>0</v>
      </c>
      <c r="IB70" s="203">
        <v>0.97062999999999999</v>
      </c>
      <c r="IC70" s="203">
        <v>99.762129999999985</v>
      </c>
      <c r="ID70" s="203">
        <v>0</v>
      </c>
      <c r="IE70" s="203">
        <v>2.5000000000000001E-2</v>
      </c>
      <c r="IF70" s="203">
        <v>0</v>
      </c>
      <c r="IG70" s="203">
        <v>0.03</v>
      </c>
      <c r="IH70" s="203">
        <v>0.05</v>
      </c>
      <c r="II70" s="203">
        <v>0.35</v>
      </c>
      <c r="IJ70" s="200">
        <v>0</v>
      </c>
      <c r="IK70" s="203">
        <v>5.7399000000000004</v>
      </c>
      <c r="IL70" s="203">
        <v>0</v>
      </c>
      <c r="IM70" s="203">
        <v>0</v>
      </c>
      <c r="IN70" s="203">
        <v>120.65644</v>
      </c>
      <c r="IO70" s="203">
        <v>0.1</v>
      </c>
      <c r="IP70" s="203">
        <v>0.08</v>
      </c>
      <c r="IQ70" s="203">
        <v>108.52</v>
      </c>
      <c r="IR70" s="203">
        <v>1.621</v>
      </c>
      <c r="IS70" s="203">
        <v>0</v>
      </c>
      <c r="IT70" s="203">
        <v>129.38499999999999</v>
      </c>
      <c r="IU70" s="203">
        <v>11.638</v>
      </c>
      <c r="IV70" s="200">
        <v>5.7119999999999997</v>
      </c>
      <c r="IW70" s="201">
        <v>0</v>
      </c>
      <c r="IX70" s="201">
        <v>1.1100000000000001</v>
      </c>
      <c r="IY70" s="201">
        <v>0.02</v>
      </c>
      <c r="IZ70" s="201">
        <v>119.84426000000001</v>
      </c>
      <c r="JA70" s="201">
        <v>0.2</v>
      </c>
      <c r="JB70" s="201">
        <v>1.3</v>
      </c>
      <c r="JC70" s="201">
        <v>11.9</v>
      </c>
      <c r="JD70" s="213">
        <v>0.91770000000000007</v>
      </c>
      <c r="JE70" s="213">
        <v>0</v>
      </c>
      <c r="JF70" s="213">
        <v>136.30080000000001</v>
      </c>
      <c r="JG70" s="213">
        <v>3.601</v>
      </c>
      <c r="JH70" s="214">
        <v>0.03</v>
      </c>
      <c r="JI70" s="213">
        <v>0</v>
      </c>
      <c r="JJ70" s="213">
        <v>8.2299999999999998E-2</v>
      </c>
      <c r="JK70" s="213">
        <v>5.8799999999999998E-2</v>
      </c>
      <c r="JL70" s="213">
        <v>2.7883</v>
      </c>
      <c r="JM70" s="213">
        <v>0.02</v>
      </c>
      <c r="JN70" s="213">
        <v>139.13996</v>
      </c>
      <c r="JO70" s="213">
        <v>3.36</v>
      </c>
      <c r="JP70" s="213">
        <v>5.0803199999999995</v>
      </c>
      <c r="JQ70" s="213">
        <v>0</v>
      </c>
      <c r="JR70" s="213">
        <v>7.9586000000000006</v>
      </c>
      <c r="JS70" s="215">
        <v>0.02</v>
      </c>
      <c r="JT70" s="207"/>
      <c r="JU70" s="216">
        <f t="shared" si="2"/>
        <v>-99.748699520016089</v>
      </c>
      <c r="JV70" s="217">
        <f t="shared" si="3"/>
        <v>-99.444598722577055</v>
      </c>
    </row>
    <row r="71" spans="2:286">
      <c r="B71" s="198">
        <v>65</v>
      </c>
      <c r="C71" s="199" t="s">
        <v>55</v>
      </c>
      <c r="D71" s="200">
        <v>0</v>
      </c>
      <c r="E71" s="201">
        <v>4.1000000000000002E-2</v>
      </c>
      <c r="F71" s="201">
        <v>0</v>
      </c>
      <c r="G71" s="201">
        <v>0</v>
      </c>
      <c r="H71" s="201">
        <v>0</v>
      </c>
      <c r="I71" s="201">
        <v>0</v>
      </c>
      <c r="J71" s="201">
        <v>0</v>
      </c>
      <c r="K71" s="201">
        <v>0</v>
      </c>
      <c r="L71" s="201">
        <v>0</v>
      </c>
      <c r="M71" s="201">
        <v>0.30599999999999999</v>
      </c>
      <c r="N71" s="201">
        <v>0</v>
      </c>
      <c r="O71" s="202">
        <v>0</v>
      </c>
      <c r="P71" s="200">
        <v>0</v>
      </c>
      <c r="Q71" s="201">
        <v>0</v>
      </c>
      <c r="R71" s="201">
        <v>0</v>
      </c>
      <c r="S71" s="201">
        <v>0</v>
      </c>
      <c r="T71" s="201">
        <v>0</v>
      </c>
      <c r="U71" s="201">
        <v>0</v>
      </c>
      <c r="V71" s="201">
        <v>0</v>
      </c>
      <c r="W71" s="201">
        <v>0</v>
      </c>
      <c r="X71" s="201">
        <v>0</v>
      </c>
      <c r="Y71" s="201">
        <v>0</v>
      </c>
      <c r="Z71" s="203">
        <v>0</v>
      </c>
      <c r="AA71" s="202">
        <v>0</v>
      </c>
      <c r="AB71" s="200">
        <v>0</v>
      </c>
      <c r="AC71" s="203">
        <v>0</v>
      </c>
      <c r="AD71" s="203">
        <v>0</v>
      </c>
      <c r="AE71" s="203">
        <v>0</v>
      </c>
      <c r="AF71" s="203">
        <v>0</v>
      </c>
      <c r="AG71" s="203">
        <v>0</v>
      </c>
      <c r="AH71" s="203">
        <v>0</v>
      </c>
      <c r="AI71" s="203">
        <v>0</v>
      </c>
      <c r="AJ71" s="203">
        <v>0</v>
      </c>
      <c r="AK71" s="203">
        <v>102.259</v>
      </c>
      <c r="AL71" s="203">
        <v>0</v>
      </c>
      <c r="AM71" s="202">
        <v>0</v>
      </c>
      <c r="AN71" s="200">
        <v>0</v>
      </c>
      <c r="AO71" s="203">
        <v>0</v>
      </c>
      <c r="AP71" s="203">
        <v>0</v>
      </c>
      <c r="AQ71" s="203">
        <v>0</v>
      </c>
      <c r="AR71" s="203">
        <v>0</v>
      </c>
      <c r="AS71" s="203">
        <v>0</v>
      </c>
      <c r="AT71" s="203">
        <v>0</v>
      </c>
      <c r="AU71" s="203">
        <v>0</v>
      </c>
      <c r="AV71" s="203">
        <v>0</v>
      </c>
      <c r="AW71" s="203">
        <v>0</v>
      </c>
      <c r="AX71" s="203">
        <v>0</v>
      </c>
      <c r="AY71" s="202">
        <v>0</v>
      </c>
      <c r="AZ71" s="200">
        <v>0</v>
      </c>
      <c r="BA71" s="203">
        <v>0</v>
      </c>
      <c r="BB71" s="203">
        <v>9.4E-2</v>
      </c>
      <c r="BC71" s="203">
        <v>0</v>
      </c>
      <c r="BD71" s="203">
        <v>0</v>
      </c>
      <c r="BE71" s="203">
        <v>0</v>
      </c>
      <c r="BF71" s="203">
        <v>0.1</v>
      </c>
      <c r="BG71" s="203">
        <v>0</v>
      </c>
      <c r="BH71" s="203">
        <v>0</v>
      </c>
      <c r="BI71" s="203">
        <v>5.907</v>
      </c>
      <c r="BJ71" s="203">
        <v>0</v>
      </c>
      <c r="BK71" s="202">
        <v>0</v>
      </c>
      <c r="BL71" s="200">
        <v>0</v>
      </c>
      <c r="BM71" s="203">
        <v>0.06</v>
      </c>
      <c r="BN71" s="203">
        <v>0</v>
      </c>
      <c r="BO71" s="203">
        <v>0</v>
      </c>
      <c r="BP71" s="203">
        <v>0</v>
      </c>
      <c r="BQ71" s="203">
        <v>0</v>
      </c>
      <c r="BR71" s="203">
        <v>0</v>
      </c>
      <c r="BS71" s="203">
        <v>0</v>
      </c>
      <c r="BT71" s="203">
        <v>0</v>
      </c>
      <c r="BU71" s="203">
        <v>0</v>
      </c>
      <c r="BV71" s="203">
        <v>0</v>
      </c>
      <c r="BW71" s="202">
        <v>0</v>
      </c>
      <c r="BX71" s="200">
        <v>0</v>
      </c>
      <c r="BY71" s="203">
        <v>0</v>
      </c>
      <c r="BZ71" s="203">
        <v>0</v>
      </c>
      <c r="CA71" s="203">
        <v>0</v>
      </c>
      <c r="CB71" s="203">
        <v>0</v>
      </c>
      <c r="CC71" s="203">
        <v>0</v>
      </c>
      <c r="CD71" s="203">
        <v>0</v>
      </c>
      <c r="CE71" s="203">
        <v>0</v>
      </c>
      <c r="CF71" s="203">
        <v>0</v>
      </c>
      <c r="CG71" s="203">
        <v>0</v>
      </c>
      <c r="CH71" s="203">
        <v>0</v>
      </c>
      <c r="CI71" s="202">
        <v>0</v>
      </c>
      <c r="CJ71" s="200">
        <v>0</v>
      </c>
      <c r="CK71" s="203">
        <v>0</v>
      </c>
      <c r="CL71" s="203">
        <v>0</v>
      </c>
      <c r="CM71" s="203">
        <v>0</v>
      </c>
      <c r="CN71" s="203">
        <v>0</v>
      </c>
      <c r="CO71" s="203">
        <v>0</v>
      </c>
      <c r="CP71" s="203">
        <v>0</v>
      </c>
      <c r="CQ71" s="203">
        <v>0</v>
      </c>
      <c r="CR71" s="203">
        <v>0</v>
      </c>
      <c r="CS71" s="203">
        <v>0</v>
      </c>
      <c r="CT71" s="203">
        <v>0</v>
      </c>
      <c r="CU71" s="202">
        <v>0.06</v>
      </c>
      <c r="CV71" s="200">
        <v>0</v>
      </c>
      <c r="CW71" s="203">
        <v>0</v>
      </c>
      <c r="CX71" s="203">
        <v>0</v>
      </c>
      <c r="CY71" s="203">
        <v>0</v>
      </c>
      <c r="CZ71" s="203">
        <v>0</v>
      </c>
      <c r="DA71" s="203">
        <v>0</v>
      </c>
      <c r="DB71" s="203">
        <v>0</v>
      </c>
      <c r="DC71" s="203">
        <v>0</v>
      </c>
      <c r="DD71" s="203">
        <v>0</v>
      </c>
      <c r="DE71" s="203">
        <v>0</v>
      </c>
      <c r="DF71" s="203">
        <v>0</v>
      </c>
      <c r="DG71" s="202">
        <v>0</v>
      </c>
      <c r="DH71" s="200">
        <v>0</v>
      </c>
      <c r="DI71" s="203">
        <v>0</v>
      </c>
      <c r="DJ71" s="203">
        <v>0</v>
      </c>
      <c r="DK71" s="203">
        <v>0</v>
      </c>
      <c r="DL71" s="203">
        <v>0</v>
      </c>
      <c r="DM71" s="203">
        <v>0</v>
      </c>
      <c r="DN71" s="203">
        <v>0</v>
      </c>
      <c r="DO71" s="203">
        <v>3.7999999999999999E-2</v>
      </c>
      <c r="DP71" s="203">
        <v>0</v>
      </c>
      <c r="DQ71" s="203">
        <v>0</v>
      </c>
      <c r="DR71" s="203">
        <v>0</v>
      </c>
      <c r="DS71" s="202">
        <v>0</v>
      </c>
      <c r="DT71" s="200">
        <v>0</v>
      </c>
      <c r="DU71" s="203">
        <v>0</v>
      </c>
      <c r="DV71" s="203">
        <v>0</v>
      </c>
      <c r="DW71" s="203">
        <v>0</v>
      </c>
      <c r="DX71" s="203">
        <v>0</v>
      </c>
      <c r="DY71" s="203">
        <v>0</v>
      </c>
      <c r="DZ71" s="203">
        <v>0</v>
      </c>
      <c r="EA71" s="203">
        <v>0</v>
      </c>
      <c r="EB71" s="203">
        <v>0</v>
      </c>
      <c r="EC71" s="203">
        <v>0</v>
      </c>
      <c r="ED71" s="203">
        <v>0</v>
      </c>
      <c r="EE71" s="202">
        <v>0</v>
      </c>
      <c r="EF71" s="200">
        <v>0</v>
      </c>
      <c r="EG71" s="203">
        <v>0</v>
      </c>
      <c r="EH71" s="203">
        <v>0</v>
      </c>
      <c r="EI71" s="203">
        <v>0</v>
      </c>
      <c r="EJ71" s="203">
        <v>0</v>
      </c>
      <c r="EK71" s="203">
        <v>0</v>
      </c>
      <c r="EL71" s="203">
        <v>0</v>
      </c>
      <c r="EM71" s="203">
        <v>0.155</v>
      </c>
      <c r="EN71" s="203">
        <v>0</v>
      </c>
      <c r="EO71" s="203">
        <v>0</v>
      </c>
      <c r="EP71" s="203">
        <v>0</v>
      </c>
      <c r="EQ71" s="202">
        <v>0</v>
      </c>
      <c r="ER71" s="200">
        <v>0</v>
      </c>
      <c r="ES71" s="203">
        <v>0</v>
      </c>
      <c r="ET71" s="203">
        <v>0</v>
      </c>
      <c r="EU71" s="203">
        <v>0</v>
      </c>
      <c r="EV71" s="203">
        <v>0</v>
      </c>
      <c r="EW71" s="203">
        <v>0</v>
      </c>
      <c r="EX71" s="203">
        <v>0</v>
      </c>
      <c r="EY71" s="203">
        <v>0</v>
      </c>
      <c r="EZ71" s="203">
        <v>0</v>
      </c>
      <c r="FA71" s="203">
        <v>0.121</v>
      </c>
      <c r="FB71" s="203">
        <v>0</v>
      </c>
      <c r="FC71" s="202">
        <v>0</v>
      </c>
      <c r="FD71" s="200">
        <v>0</v>
      </c>
      <c r="FE71" s="203">
        <v>0</v>
      </c>
      <c r="FF71" s="203">
        <v>0</v>
      </c>
      <c r="FG71" s="203">
        <v>0</v>
      </c>
      <c r="FH71" s="203">
        <v>0</v>
      </c>
      <c r="FI71" s="203">
        <v>0</v>
      </c>
      <c r="FJ71" s="203">
        <v>0</v>
      </c>
      <c r="FK71" s="203">
        <v>0</v>
      </c>
      <c r="FL71" s="203">
        <v>3.51</v>
      </c>
      <c r="FM71" s="203">
        <v>5.1999999999999998E-2</v>
      </c>
      <c r="FN71" s="203">
        <v>0</v>
      </c>
      <c r="FO71" s="202">
        <v>0.1</v>
      </c>
      <c r="FP71" s="200">
        <v>0</v>
      </c>
      <c r="FQ71" s="203">
        <v>15.737</v>
      </c>
      <c r="FR71" s="203">
        <v>0</v>
      </c>
      <c r="FS71" s="203">
        <v>0.05</v>
      </c>
      <c r="FT71" s="203">
        <v>0</v>
      </c>
      <c r="FU71" s="203">
        <v>5.7619999999999996</v>
      </c>
      <c r="FV71" s="203">
        <v>0</v>
      </c>
      <c r="FW71" s="203">
        <v>0</v>
      </c>
      <c r="FX71" s="203">
        <v>7.6999999999999999E-2</v>
      </c>
      <c r="FY71" s="203">
        <v>0</v>
      </c>
      <c r="FZ71" s="203">
        <v>7.3090000000000002</v>
      </c>
      <c r="GA71" s="202">
        <v>0</v>
      </c>
      <c r="GB71" s="200">
        <v>0</v>
      </c>
      <c r="GC71" s="203">
        <v>0</v>
      </c>
      <c r="GD71" s="203">
        <v>0</v>
      </c>
      <c r="GE71" s="203">
        <v>0</v>
      </c>
      <c r="GF71" s="203">
        <v>11.817</v>
      </c>
      <c r="GG71" s="203">
        <v>0</v>
      </c>
      <c r="GH71" s="203">
        <v>0</v>
      </c>
      <c r="GI71" s="203">
        <v>0</v>
      </c>
      <c r="GJ71" s="203">
        <v>0</v>
      </c>
      <c r="GK71" s="203">
        <v>0.2</v>
      </c>
      <c r="GL71" s="203">
        <v>2.0619999999999998</v>
      </c>
      <c r="GM71" s="202">
        <v>0</v>
      </c>
      <c r="GN71" s="200">
        <v>0</v>
      </c>
      <c r="GO71" s="203">
        <v>0</v>
      </c>
      <c r="GP71" s="203">
        <v>0</v>
      </c>
      <c r="GQ71" s="203">
        <v>0</v>
      </c>
      <c r="GR71" s="203">
        <v>0</v>
      </c>
      <c r="GS71" s="203">
        <v>0</v>
      </c>
      <c r="GT71" s="203">
        <v>0.88500000000000001</v>
      </c>
      <c r="GU71" s="203">
        <v>0</v>
      </c>
      <c r="GV71" s="203">
        <v>0</v>
      </c>
      <c r="GW71" s="203">
        <v>0</v>
      </c>
      <c r="GX71" s="203">
        <v>0</v>
      </c>
      <c r="GY71" s="203">
        <v>0</v>
      </c>
      <c r="GZ71" s="200">
        <v>0</v>
      </c>
      <c r="HA71" s="203">
        <v>0</v>
      </c>
      <c r="HB71" s="203">
        <v>0</v>
      </c>
      <c r="HC71" s="203">
        <v>0.40300000000000002</v>
      </c>
      <c r="HD71" s="203">
        <v>1</v>
      </c>
      <c r="HE71" s="203">
        <v>0</v>
      </c>
      <c r="HF71" s="203">
        <v>0</v>
      </c>
      <c r="HG71" s="203">
        <v>0</v>
      </c>
      <c r="HH71" s="203">
        <v>0</v>
      </c>
      <c r="HI71" s="203">
        <v>0</v>
      </c>
      <c r="HJ71" s="203">
        <v>0</v>
      </c>
      <c r="HK71" s="203">
        <v>0</v>
      </c>
      <c r="HL71" s="200">
        <v>0</v>
      </c>
      <c r="HM71" s="203">
        <v>0</v>
      </c>
      <c r="HN71" s="203">
        <v>0</v>
      </c>
      <c r="HO71" s="203">
        <v>0</v>
      </c>
      <c r="HP71" s="203">
        <v>0</v>
      </c>
      <c r="HQ71" s="203">
        <v>0</v>
      </c>
      <c r="HR71" s="203">
        <v>0.49220999999999998</v>
      </c>
      <c r="HS71" s="203">
        <v>0</v>
      </c>
      <c r="HT71" s="203">
        <v>0</v>
      </c>
      <c r="HU71" s="203">
        <v>0</v>
      </c>
      <c r="HV71" s="203">
        <v>0.7</v>
      </c>
      <c r="HW71" s="203">
        <v>0</v>
      </c>
      <c r="HX71" s="200">
        <v>0</v>
      </c>
      <c r="HY71" s="203">
        <v>0</v>
      </c>
      <c r="HZ71" s="203">
        <v>0</v>
      </c>
      <c r="IA71" s="203">
        <v>0.1</v>
      </c>
      <c r="IB71" s="203">
        <v>0.51339000000000001</v>
      </c>
      <c r="IC71" s="203">
        <v>0</v>
      </c>
      <c r="ID71" s="203">
        <v>0</v>
      </c>
      <c r="IE71" s="203">
        <v>0.05</v>
      </c>
      <c r="IF71" s="203">
        <v>0.1</v>
      </c>
      <c r="IG71" s="203">
        <v>0.15</v>
      </c>
      <c r="IH71" s="203">
        <v>0.02</v>
      </c>
      <c r="II71" s="203">
        <v>0.1</v>
      </c>
      <c r="IJ71" s="200">
        <v>0</v>
      </c>
      <c r="IK71" s="203">
        <v>0.02</v>
      </c>
      <c r="IL71" s="203">
        <v>0</v>
      </c>
      <c r="IM71" s="203">
        <v>0.02</v>
      </c>
      <c r="IN71" s="203">
        <v>0</v>
      </c>
      <c r="IO71" s="203">
        <v>0</v>
      </c>
      <c r="IP71" s="203">
        <v>0</v>
      </c>
      <c r="IQ71" s="203">
        <v>0.28999999999999998</v>
      </c>
      <c r="IR71" s="203">
        <v>0</v>
      </c>
      <c r="IS71" s="203">
        <v>0</v>
      </c>
      <c r="IT71" s="203">
        <v>0</v>
      </c>
      <c r="IU71" s="203">
        <v>0.02</v>
      </c>
      <c r="IV71" s="200">
        <v>0.02</v>
      </c>
      <c r="IW71" s="201">
        <v>3.0935000000000001</v>
      </c>
      <c r="IX71" s="201">
        <v>0</v>
      </c>
      <c r="IY71" s="201">
        <v>0.1381</v>
      </c>
      <c r="IZ71" s="201">
        <v>0</v>
      </c>
      <c r="JA71" s="201">
        <v>0</v>
      </c>
      <c r="JB71" s="201">
        <v>0</v>
      </c>
      <c r="JC71" s="201">
        <v>0</v>
      </c>
      <c r="JD71" s="213">
        <v>0.02</v>
      </c>
      <c r="JE71" s="213">
        <v>0</v>
      </c>
      <c r="JF71" s="213">
        <v>0</v>
      </c>
      <c r="JG71" s="213">
        <v>0</v>
      </c>
      <c r="JH71" s="214">
        <v>0</v>
      </c>
      <c r="JI71" s="213">
        <v>0</v>
      </c>
      <c r="JJ71" s="213">
        <v>0</v>
      </c>
      <c r="JK71" s="213">
        <v>0</v>
      </c>
      <c r="JL71" s="213">
        <v>0</v>
      </c>
      <c r="JM71" s="213">
        <v>0</v>
      </c>
      <c r="JN71" s="213">
        <v>0</v>
      </c>
      <c r="JO71" s="213">
        <v>0</v>
      </c>
      <c r="JP71" s="213">
        <v>0</v>
      </c>
      <c r="JQ71" s="213">
        <v>0.06</v>
      </c>
      <c r="JR71" s="213">
        <v>0</v>
      </c>
      <c r="JS71" s="215">
        <v>0.05</v>
      </c>
      <c r="JT71" s="207"/>
      <c r="JU71" s="216">
        <f t="shared" ref="JU71:JU103" si="4">IFERROR(JS71/JR71*100-100,0)</f>
        <v>0</v>
      </c>
      <c r="JV71" s="217">
        <f t="shared" ref="JV71:JV103" si="5">IFERROR(JS71/JG71*100-100,0)</f>
        <v>0</v>
      </c>
    </row>
    <row r="72" spans="2:286">
      <c r="B72" s="198">
        <v>66</v>
      </c>
      <c r="C72" s="199" t="s">
        <v>56</v>
      </c>
      <c r="D72" s="200">
        <v>0</v>
      </c>
      <c r="E72" s="201">
        <v>0</v>
      </c>
      <c r="F72" s="201">
        <v>0</v>
      </c>
      <c r="G72" s="201">
        <v>0</v>
      </c>
      <c r="H72" s="201">
        <v>0</v>
      </c>
      <c r="I72" s="201">
        <v>0</v>
      </c>
      <c r="J72" s="201">
        <v>0</v>
      </c>
      <c r="K72" s="201">
        <v>0</v>
      </c>
      <c r="L72" s="201">
        <v>0</v>
      </c>
      <c r="M72" s="201">
        <v>0</v>
      </c>
      <c r="N72" s="201">
        <v>0</v>
      </c>
      <c r="O72" s="202">
        <v>0</v>
      </c>
      <c r="P72" s="200">
        <v>0</v>
      </c>
      <c r="Q72" s="201">
        <v>0</v>
      </c>
      <c r="R72" s="201">
        <v>0</v>
      </c>
      <c r="S72" s="201">
        <v>0</v>
      </c>
      <c r="T72" s="201">
        <v>0</v>
      </c>
      <c r="U72" s="201">
        <v>0</v>
      </c>
      <c r="V72" s="201">
        <v>0.88300000000000001</v>
      </c>
      <c r="W72" s="201">
        <v>0</v>
      </c>
      <c r="X72" s="201">
        <v>0</v>
      </c>
      <c r="Y72" s="201">
        <v>0</v>
      </c>
      <c r="Z72" s="203">
        <v>0</v>
      </c>
      <c r="AA72" s="202">
        <v>0</v>
      </c>
      <c r="AB72" s="200">
        <v>0</v>
      </c>
      <c r="AC72" s="203">
        <v>0</v>
      </c>
      <c r="AD72" s="203">
        <v>0</v>
      </c>
      <c r="AE72" s="203">
        <v>0</v>
      </c>
      <c r="AF72" s="203">
        <v>0</v>
      </c>
      <c r="AG72" s="203">
        <v>0</v>
      </c>
      <c r="AH72" s="203">
        <v>0</v>
      </c>
      <c r="AI72" s="203">
        <v>0</v>
      </c>
      <c r="AJ72" s="203">
        <v>0</v>
      </c>
      <c r="AK72" s="203">
        <v>0.51200000000000001</v>
      </c>
      <c r="AL72" s="203">
        <v>0</v>
      </c>
      <c r="AM72" s="202">
        <v>0</v>
      </c>
      <c r="AN72" s="200">
        <v>0</v>
      </c>
      <c r="AO72" s="203">
        <v>0</v>
      </c>
      <c r="AP72" s="203">
        <v>0</v>
      </c>
      <c r="AQ72" s="203">
        <v>0</v>
      </c>
      <c r="AR72" s="203">
        <v>0</v>
      </c>
      <c r="AS72" s="203">
        <v>0</v>
      </c>
      <c r="AT72" s="203">
        <v>0</v>
      </c>
      <c r="AU72" s="203">
        <v>0</v>
      </c>
      <c r="AV72" s="203">
        <v>0</v>
      </c>
      <c r="AW72" s="203">
        <v>0</v>
      </c>
      <c r="AX72" s="203">
        <v>0</v>
      </c>
      <c r="AY72" s="202">
        <v>0</v>
      </c>
      <c r="AZ72" s="200">
        <v>0</v>
      </c>
      <c r="BA72" s="203">
        <v>0</v>
      </c>
      <c r="BB72" s="203">
        <v>0</v>
      </c>
      <c r="BC72" s="203">
        <v>0</v>
      </c>
      <c r="BD72" s="203">
        <v>0</v>
      </c>
      <c r="BE72" s="203">
        <v>0</v>
      </c>
      <c r="BF72" s="203">
        <v>0</v>
      </c>
      <c r="BG72" s="203">
        <v>0</v>
      </c>
      <c r="BH72" s="203">
        <v>0</v>
      </c>
      <c r="BI72" s="203">
        <v>0</v>
      </c>
      <c r="BJ72" s="203">
        <v>0</v>
      </c>
      <c r="BK72" s="202">
        <v>0</v>
      </c>
      <c r="BL72" s="200">
        <v>0</v>
      </c>
      <c r="BM72" s="203">
        <v>0</v>
      </c>
      <c r="BN72" s="203">
        <v>0</v>
      </c>
      <c r="BO72" s="203">
        <v>0</v>
      </c>
      <c r="BP72" s="203">
        <v>0</v>
      </c>
      <c r="BQ72" s="203">
        <v>0</v>
      </c>
      <c r="BR72" s="203">
        <v>0</v>
      </c>
      <c r="BS72" s="203">
        <v>0</v>
      </c>
      <c r="BT72" s="203">
        <v>0</v>
      </c>
      <c r="BU72" s="203">
        <v>0</v>
      </c>
      <c r="BV72" s="203">
        <v>0</v>
      </c>
      <c r="BW72" s="202">
        <v>0</v>
      </c>
      <c r="BX72" s="200">
        <v>0</v>
      </c>
      <c r="BY72" s="203">
        <v>0</v>
      </c>
      <c r="BZ72" s="203">
        <v>0</v>
      </c>
      <c r="CA72" s="203">
        <v>0</v>
      </c>
      <c r="CB72" s="203">
        <v>0</v>
      </c>
      <c r="CC72" s="203">
        <v>0</v>
      </c>
      <c r="CD72" s="203">
        <v>0</v>
      </c>
      <c r="CE72" s="203">
        <v>0</v>
      </c>
      <c r="CF72" s="203">
        <v>0</v>
      </c>
      <c r="CG72" s="203">
        <v>0</v>
      </c>
      <c r="CH72" s="203">
        <v>0</v>
      </c>
      <c r="CI72" s="202">
        <v>0</v>
      </c>
      <c r="CJ72" s="200">
        <v>0</v>
      </c>
      <c r="CK72" s="203">
        <v>0</v>
      </c>
      <c r="CL72" s="203">
        <v>0</v>
      </c>
      <c r="CM72" s="203">
        <v>0</v>
      </c>
      <c r="CN72" s="203">
        <v>0</v>
      </c>
      <c r="CO72" s="203">
        <v>0</v>
      </c>
      <c r="CP72" s="203">
        <v>0</v>
      </c>
      <c r="CQ72" s="203">
        <v>0</v>
      </c>
      <c r="CR72" s="203">
        <v>0</v>
      </c>
      <c r="CS72" s="203">
        <v>0</v>
      </c>
      <c r="CT72" s="203">
        <v>0</v>
      </c>
      <c r="CU72" s="202">
        <v>0</v>
      </c>
      <c r="CV72" s="200">
        <v>0</v>
      </c>
      <c r="CW72" s="203">
        <v>0</v>
      </c>
      <c r="CX72" s="203">
        <v>0</v>
      </c>
      <c r="CY72" s="203">
        <v>0</v>
      </c>
      <c r="CZ72" s="203">
        <v>0.05</v>
      </c>
      <c r="DA72" s="203">
        <v>0</v>
      </c>
      <c r="DB72" s="203">
        <v>0</v>
      </c>
      <c r="DC72" s="203">
        <v>0</v>
      </c>
      <c r="DD72" s="203">
        <v>0</v>
      </c>
      <c r="DE72" s="203">
        <v>0</v>
      </c>
      <c r="DF72" s="203">
        <v>0</v>
      </c>
      <c r="DG72" s="202">
        <v>0</v>
      </c>
      <c r="DH72" s="200">
        <v>0</v>
      </c>
      <c r="DI72" s="203">
        <v>0</v>
      </c>
      <c r="DJ72" s="203">
        <v>0</v>
      </c>
      <c r="DK72" s="203">
        <v>0</v>
      </c>
      <c r="DL72" s="203">
        <v>0</v>
      </c>
      <c r="DM72" s="203">
        <v>0</v>
      </c>
      <c r="DN72" s="203">
        <v>0</v>
      </c>
      <c r="DO72" s="203">
        <v>0</v>
      </c>
      <c r="DP72" s="203">
        <v>0</v>
      </c>
      <c r="DQ72" s="203">
        <v>0</v>
      </c>
      <c r="DR72" s="203">
        <v>0</v>
      </c>
      <c r="DS72" s="202">
        <v>0</v>
      </c>
      <c r="DT72" s="200">
        <v>0</v>
      </c>
      <c r="DU72" s="203">
        <v>0</v>
      </c>
      <c r="DV72" s="203">
        <v>0</v>
      </c>
      <c r="DW72" s="203">
        <v>0</v>
      </c>
      <c r="DX72" s="203">
        <v>0</v>
      </c>
      <c r="DY72" s="203">
        <v>0</v>
      </c>
      <c r="DZ72" s="203">
        <v>0</v>
      </c>
      <c r="EA72" s="203">
        <v>0</v>
      </c>
      <c r="EB72" s="203">
        <v>0</v>
      </c>
      <c r="EC72" s="203">
        <v>0</v>
      </c>
      <c r="ED72" s="203">
        <v>0</v>
      </c>
      <c r="EE72" s="202">
        <v>0</v>
      </c>
      <c r="EF72" s="200">
        <v>0</v>
      </c>
      <c r="EG72" s="203">
        <v>0</v>
      </c>
      <c r="EH72" s="203">
        <v>0</v>
      </c>
      <c r="EI72" s="203">
        <v>0</v>
      </c>
      <c r="EJ72" s="203">
        <v>0</v>
      </c>
      <c r="EK72" s="203">
        <v>0</v>
      </c>
      <c r="EL72" s="203">
        <v>0</v>
      </c>
      <c r="EM72" s="203">
        <v>0</v>
      </c>
      <c r="EN72" s="203">
        <v>0</v>
      </c>
      <c r="EO72" s="203">
        <v>0</v>
      </c>
      <c r="EP72" s="203">
        <v>0</v>
      </c>
      <c r="EQ72" s="202">
        <v>2.1869999999999998</v>
      </c>
      <c r="ER72" s="200">
        <v>0</v>
      </c>
      <c r="ES72" s="203">
        <v>0</v>
      </c>
      <c r="ET72" s="203">
        <v>0</v>
      </c>
      <c r="EU72" s="203">
        <v>0</v>
      </c>
      <c r="EV72" s="203">
        <v>0</v>
      </c>
      <c r="EW72" s="203">
        <v>0</v>
      </c>
      <c r="EX72" s="203">
        <v>0</v>
      </c>
      <c r="EY72" s="203">
        <v>0</v>
      </c>
      <c r="EZ72" s="203">
        <v>0</v>
      </c>
      <c r="FA72" s="203">
        <v>0</v>
      </c>
      <c r="FB72" s="203">
        <v>0</v>
      </c>
      <c r="FC72" s="202">
        <v>0</v>
      </c>
      <c r="FD72" s="200">
        <v>0</v>
      </c>
      <c r="FE72" s="203">
        <v>0</v>
      </c>
      <c r="FF72" s="203">
        <v>0</v>
      </c>
      <c r="FG72" s="203">
        <v>0</v>
      </c>
      <c r="FH72" s="203">
        <v>0</v>
      </c>
      <c r="FI72" s="203">
        <v>0</v>
      </c>
      <c r="FJ72" s="203">
        <v>0</v>
      </c>
      <c r="FK72" s="203">
        <v>0</v>
      </c>
      <c r="FL72" s="203">
        <v>0</v>
      </c>
      <c r="FM72" s="203">
        <v>0</v>
      </c>
      <c r="FN72" s="203">
        <v>0</v>
      </c>
      <c r="FO72" s="202">
        <v>0</v>
      </c>
      <c r="FP72" s="200">
        <v>0.2</v>
      </c>
      <c r="FQ72" s="203">
        <v>0</v>
      </c>
      <c r="FR72" s="203">
        <v>0</v>
      </c>
      <c r="FS72" s="203">
        <v>0</v>
      </c>
      <c r="FT72" s="203">
        <v>0</v>
      </c>
      <c r="FU72" s="203">
        <v>0</v>
      </c>
      <c r="FV72" s="203">
        <v>0</v>
      </c>
      <c r="FW72" s="203">
        <v>0</v>
      </c>
      <c r="FX72" s="203">
        <v>3.9E-2</v>
      </c>
      <c r="FY72" s="203">
        <v>0</v>
      </c>
      <c r="FZ72" s="203">
        <v>0</v>
      </c>
      <c r="GA72" s="202">
        <v>0</v>
      </c>
      <c r="GB72" s="200">
        <v>0</v>
      </c>
      <c r="GC72" s="203">
        <v>0</v>
      </c>
      <c r="GD72" s="203">
        <v>0</v>
      </c>
      <c r="GE72" s="203">
        <v>0</v>
      </c>
      <c r="GF72" s="203">
        <v>0</v>
      </c>
      <c r="GG72" s="203">
        <v>0</v>
      </c>
      <c r="GH72" s="203">
        <v>0</v>
      </c>
      <c r="GI72" s="203">
        <v>0.44900000000000001</v>
      </c>
      <c r="GJ72" s="203">
        <v>0</v>
      </c>
      <c r="GK72" s="203">
        <v>0</v>
      </c>
      <c r="GL72" s="203">
        <v>0</v>
      </c>
      <c r="GM72" s="202">
        <v>0</v>
      </c>
      <c r="GN72" s="200">
        <v>0</v>
      </c>
      <c r="GO72" s="203">
        <v>0</v>
      </c>
      <c r="GP72" s="203">
        <v>0</v>
      </c>
      <c r="GQ72" s="203">
        <v>0</v>
      </c>
      <c r="GR72" s="203">
        <v>0.32</v>
      </c>
      <c r="GS72" s="203">
        <v>0.32</v>
      </c>
      <c r="GT72" s="203">
        <v>0.32600000000000001</v>
      </c>
      <c r="GU72" s="203">
        <v>0</v>
      </c>
      <c r="GV72" s="203">
        <v>0</v>
      </c>
      <c r="GW72" s="203">
        <v>1.28</v>
      </c>
      <c r="GX72" s="203">
        <v>0</v>
      </c>
      <c r="GY72" s="203">
        <v>0</v>
      </c>
      <c r="GZ72" s="200">
        <v>0</v>
      </c>
      <c r="HA72" s="203">
        <v>0</v>
      </c>
      <c r="HB72" s="203">
        <v>0.32</v>
      </c>
      <c r="HC72" s="203">
        <v>0</v>
      </c>
      <c r="HD72" s="203">
        <v>0</v>
      </c>
      <c r="HE72" s="203">
        <v>0</v>
      </c>
      <c r="HF72" s="203">
        <v>0</v>
      </c>
      <c r="HG72" s="203">
        <v>0</v>
      </c>
      <c r="HH72" s="203">
        <v>0</v>
      </c>
      <c r="HI72" s="203">
        <v>0</v>
      </c>
      <c r="HJ72" s="203">
        <v>0</v>
      </c>
      <c r="HK72" s="203">
        <v>0</v>
      </c>
      <c r="HL72" s="200">
        <v>0</v>
      </c>
      <c r="HM72" s="203">
        <v>0</v>
      </c>
      <c r="HN72" s="203">
        <v>0</v>
      </c>
      <c r="HO72" s="203">
        <v>0</v>
      </c>
      <c r="HP72" s="203">
        <v>0</v>
      </c>
      <c r="HQ72" s="203">
        <v>0</v>
      </c>
      <c r="HR72" s="203">
        <v>0</v>
      </c>
      <c r="HS72" s="203">
        <v>0</v>
      </c>
      <c r="HT72" s="203">
        <v>0</v>
      </c>
      <c r="HU72" s="203">
        <v>0</v>
      </c>
      <c r="HV72" s="203">
        <v>0</v>
      </c>
      <c r="HW72" s="203">
        <v>0</v>
      </c>
      <c r="HX72" s="200">
        <v>0</v>
      </c>
      <c r="HY72" s="203">
        <v>0</v>
      </c>
      <c r="HZ72" s="203">
        <v>0</v>
      </c>
      <c r="IA72" s="203">
        <v>0</v>
      </c>
      <c r="IB72" s="203">
        <v>0</v>
      </c>
      <c r="IC72" s="203">
        <v>0</v>
      </c>
      <c r="ID72" s="203">
        <v>0</v>
      </c>
      <c r="IE72" s="203">
        <v>0</v>
      </c>
      <c r="IF72" s="203">
        <v>0.32</v>
      </c>
      <c r="IG72" s="203">
        <v>0</v>
      </c>
      <c r="IH72" s="203">
        <v>0</v>
      </c>
      <c r="II72" s="203">
        <v>0</v>
      </c>
      <c r="IJ72" s="200">
        <v>0</v>
      </c>
      <c r="IK72" s="203">
        <v>0</v>
      </c>
      <c r="IL72" s="203">
        <v>0</v>
      </c>
      <c r="IM72" s="203">
        <v>0</v>
      </c>
      <c r="IN72" s="203">
        <v>0</v>
      </c>
      <c r="IO72" s="203">
        <v>0</v>
      </c>
      <c r="IP72" s="203">
        <v>0</v>
      </c>
      <c r="IQ72" s="203">
        <v>0</v>
      </c>
      <c r="IR72" s="203">
        <v>0</v>
      </c>
      <c r="IS72" s="203">
        <v>0</v>
      </c>
      <c r="IT72" s="203">
        <v>0</v>
      </c>
      <c r="IU72" s="203">
        <v>0</v>
      </c>
      <c r="IV72" s="200">
        <v>1.5417000000000001</v>
      </c>
      <c r="IW72" s="201">
        <v>0</v>
      </c>
      <c r="IX72" s="201">
        <v>0</v>
      </c>
      <c r="IY72" s="201">
        <v>0</v>
      </c>
      <c r="IZ72" s="201">
        <v>0</v>
      </c>
      <c r="JA72" s="201">
        <v>0</v>
      </c>
      <c r="JB72" s="201">
        <v>0</v>
      </c>
      <c r="JC72" s="201">
        <v>0</v>
      </c>
      <c r="JD72" s="213" t="s">
        <v>234</v>
      </c>
      <c r="JE72" s="213">
        <v>0</v>
      </c>
      <c r="JF72" s="213">
        <v>0</v>
      </c>
      <c r="JG72" s="213">
        <v>0</v>
      </c>
      <c r="JH72" s="214">
        <v>0</v>
      </c>
      <c r="JI72" s="213">
        <v>0</v>
      </c>
      <c r="JJ72" s="213">
        <v>0</v>
      </c>
      <c r="JK72" s="213">
        <v>0</v>
      </c>
      <c r="JL72" s="213">
        <v>0</v>
      </c>
      <c r="JM72" s="213">
        <v>0</v>
      </c>
      <c r="JN72" s="213">
        <v>0</v>
      </c>
      <c r="JO72" s="213">
        <v>0</v>
      </c>
      <c r="JP72" s="213">
        <v>0</v>
      </c>
      <c r="JQ72" s="213">
        <v>0</v>
      </c>
      <c r="JR72" s="213">
        <v>1.1499999999999999</v>
      </c>
      <c r="JS72" s="215">
        <v>0</v>
      </c>
      <c r="JT72" s="207"/>
      <c r="JU72" s="216">
        <f t="shared" si="4"/>
        <v>-100</v>
      </c>
      <c r="JV72" s="217">
        <f t="shared" si="5"/>
        <v>0</v>
      </c>
    </row>
    <row r="73" spans="2:286">
      <c r="B73" s="198">
        <v>67</v>
      </c>
      <c r="C73" s="199" t="s">
        <v>90</v>
      </c>
      <c r="D73" s="200">
        <v>0</v>
      </c>
      <c r="E73" s="201">
        <v>2</v>
      </c>
      <c r="F73" s="201">
        <v>0</v>
      </c>
      <c r="G73" s="201">
        <v>0</v>
      </c>
      <c r="H73" s="201">
        <v>0</v>
      </c>
      <c r="I73" s="201">
        <v>0</v>
      </c>
      <c r="J73" s="201">
        <v>0</v>
      </c>
      <c r="K73" s="201">
        <v>0</v>
      </c>
      <c r="L73" s="201">
        <v>0</v>
      </c>
      <c r="M73" s="201">
        <v>0</v>
      </c>
      <c r="N73" s="201">
        <v>0</v>
      </c>
      <c r="O73" s="202">
        <v>0</v>
      </c>
      <c r="P73" s="200">
        <v>0</v>
      </c>
      <c r="Q73" s="201">
        <v>0</v>
      </c>
      <c r="R73" s="201">
        <v>0.45400000000000001</v>
      </c>
      <c r="S73" s="201">
        <v>0</v>
      </c>
      <c r="T73" s="201">
        <v>0</v>
      </c>
      <c r="U73" s="201">
        <v>0</v>
      </c>
      <c r="V73" s="201">
        <v>0</v>
      </c>
      <c r="W73" s="201">
        <v>0</v>
      </c>
      <c r="X73" s="201">
        <v>0</v>
      </c>
      <c r="Y73" s="201">
        <v>0</v>
      </c>
      <c r="Z73" s="203">
        <v>0</v>
      </c>
      <c r="AA73" s="202">
        <v>0</v>
      </c>
      <c r="AB73" s="200">
        <v>0</v>
      </c>
      <c r="AC73" s="203">
        <v>0</v>
      </c>
      <c r="AD73" s="203">
        <v>0</v>
      </c>
      <c r="AE73" s="203">
        <v>0</v>
      </c>
      <c r="AF73" s="203">
        <v>0</v>
      </c>
      <c r="AG73" s="203">
        <v>0</v>
      </c>
      <c r="AH73" s="203">
        <v>0</v>
      </c>
      <c r="AI73" s="203">
        <v>0</v>
      </c>
      <c r="AJ73" s="203">
        <v>0</v>
      </c>
      <c r="AK73" s="203">
        <v>0</v>
      </c>
      <c r="AL73" s="203">
        <v>0</v>
      </c>
      <c r="AM73" s="202">
        <v>0</v>
      </c>
      <c r="AN73" s="200">
        <v>0</v>
      </c>
      <c r="AO73" s="203">
        <v>0</v>
      </c>
      <c r="AP73" s="203">
        <v>0</v>
      </c>
      <c r="AQ73" s="203">
        <v>0</v>
      </c>
      <c r="AR73" s="203">
        <v>0</v>
      </c>
      <c r="AS73" s="203">
        <v>0</v>
      </c>
      <c r="AT73" s="203">
        <v>0</v>
      </c>
      <c r="AU73" s="203">
        <v>0</v>
      </c>
      <c r="AV73" s="203">
        <v>0</v>
      </c>
      <c r="AW73" s="203">
        <v>0</v>
      </c>
      <c r="AX73" s="203">
        <v>0</v>
      </c>
      <c r="AY73" s="202">
        <v>0</v>
      </c>
      <c r="AZ73" s="200">
        <v>0</v>
      </c>
      <c r="BA73" s="203">
        <v>0</v>
      </c>
      <c r="BB73" s="203">
        <v>0</v>
      </c>
      <c r="BC73" s="203">
        <v>0</v>
      </c>
      <c r="BD73" s="203">
        <v>0</v>
      </c>
      <c r="BE73" s="203">
        <v>0</v>
      </c>
      <c r="BF73" s="203">
        <v>0</v>
      </c>
      <c r="BG73" s="203">
        <v>0</v>
      </c>
      <c r="BH73" s="203">
        <v>0</v>
      </c>
      <c r="BI73" s="203">
        <v>0</v>
      </c>
      <c r="BJ73" s="203">
        <v>0</v>
      </c>
      <c r="BK73" s="202">
        <v>0</v>
      </c>
      <c r="BL73" s="200">
        <v>0</v>
      </c>
      <c r="BM73" s="203">
        <v>0</v>
      </c>
      <c r="BN73" s="203">
        <v>0</v>
      </c>
      <c r="BO73" s="203">
        <v>0</v>
      </c>
      <c r="BP73" s="203">
        <v>0</v>
      </c>
      <c r="BQ73" s="203">
        <v>0</v>
      </c>
      <c r="BR73" s="203">
        <v>4.03</v>
      </c>
      <c r="BS73" s="203">
        <v>0</v>
      </c>
      <c r="BT73" s="203">
        <v>0</v>
      </c>
      <c r="BU73" s="203">
        <v>0</v>
      </c>
      <c r="BV73" s="203">
        <v>0</v>
      </c>
      <c r="BW73" s="202">
        <v>0</v>
      </c>
      <c r="BX73" s="200">
        <v>0</v>
      </c>
      <c r="BY73" s="203">
        <v>6.21</v>
      </c>
      <c r="BZ73" s="203">
        <v>14.952</v>
      </c>
      <c r="CA73" s="203">
        <v>5.4720000000000004</v>
      </c>
      <c r="CB73" s="203">
        <v>0</v>
      </c>
      <c r="CC73" s="203">
        <v>10.462999999999999</v>
      </c>
      <c r="CD73" s="203">
        <v>1.349</v>
      </c>
      <c r="CE73" s="203">
        <v>6.5789999999999997</v>
      </c>
      <c r="CF73" s="203">
        <v>7.5830000000000002</v>
      </c>
      <c r="CG73" s="203">
        <v>0</v>
      </c>
      <c r="CH73" s="203">
        <v>19.608000000000001</v>
      </c>
      <c r="CI73" s="202">
        <v>0</v>
      </c>
      <c r="CJ73" s="200">
        <v>0</v>
      </c>
      <c r="CK73" s="203">
        <v>0</v>
      </c>
      <c r="CL73" s="203">
        <v>5.47</v>
      </c>
      <c r="CM73" s="203">
        <v>0</v>
      </c>
      <c r="CN73" s="203">
        <v>0.1</v>
      </c>
      <c r="CO73" s="203">
        <v>0</v>
      </c>
      <c r="CP73" s="203">
        <v>8.3469999999999995</v>
      </c>
      <c r="CQ73" s="203">
        <v>0</v>
      </c>
      <c r="CR73" s="203">
        <v>0</v>
      </c>
      <c r="CS73" s="203">
        <v>12.34</v>
      </c>
      <c r="CT73" s="203">
        <v>0</v>
      </c>
      <c r="CU73" s="202">
        <v>0</v>
      </c>
      <c r="CV73" s="200">
        <v>0</v>
      </c>
      <c r="CW73" s="203">
        <v>12.259</v>
      </c>
      <c r="CX73" s="203">
        <v>0</v>
      </c>
      <c r="CY73" s="203">
        <v>0</v>
      </c>
      <c r="CZ73" s="203">
        <v>3.86</v>
      </c>
      <c r="DA73" s="203">
        <v>0</v>
      </c>
      <c r="DB73" s="203">
        <v>0</v>
      </c>
      <c r="DC73" s="203">
        <v>0</v>
      </c>
      <c r="DD73" s="203">
        <v>0</v>
      </c>
      <c r="DE73" s="203">
        <v>0</v>
      </c>
      <c r="DF73" s="203">
        <v>0</v>
      </c>
      <c r="DG73" s="202">
        <v>0</v>
      </c>
      <c r="DH73" s="200">
        <v>0</v>
      </c>
      <c r="DI73" s="203">
        <v>0</v>
      </c>
      <c r="DJ73" s="203">
        <v>0</v>
      </c>
      <c r="DK73" s="203">
        <v>0</v>
      </c>
      <c r="DL73" s="203">
        <v>0</v>
      </c>
      <c r="DM73" s="203">
        <v>0</v>
      </c>
      <c r="DN73" s="203">
        <v>0</v>
      </c>
      <c r="DO73" s="203">
        <v>0</v>
      </c>
      <c r="DP73" s="203">
        <v>0</v>
      </c>
      <c r="DQ73" s="203">
        <v>0</v>
      </c>
      <c r="DR73" s="203">
        <v>0</v>
      </c>
      <c r="DS73" s="202">
        <v>0</v>
      </c>
      <c r="DT73" s="200">
        <v>0</v>
      </c>
      <c r="DU73" s="203">
        <v>0</v>
      </c>
      <c r="DV73" s="203">
        <v>0</v>
      </c>
      <c r="DW73" s="203">
        <v>0</v>
      </c>
      <c r="DX73" s="203">
        <v>0</v>
      </c>
      <c r="DY73" s="203">
        <v>0</v>
      </c>
      <c r="DZ73" s="203">
        <v>0.36099999999999999</v>
      </c>
      <c r="EA73" s="203">
        <v>0</v>
      </c>
      <c r="EB73" s="203">
        <v>0</v>
      </c>
      <c r="EC73" s="203">
        <v>0</v>
      </c>
      <c r="ED73" s="203">
        <v>0</v>
      </c>
      <c r="EE73" s="202">
        <v>0</v>
      </c>
      <c r="EF73" s="200">
        <v>0</v>
      </c>
      <c r="EG73" s="203">
        <v>0</v>
      </c>
      <c r="EH73" s="203">
        <v>0</v>
      </c>
      <c r="EI73" s="203">
        <v>0</v>
      </c>
      <c r="EJ73" s="203">
        <v>0</v>
      </c>
      <c r="EK73" s="203">
        <v>0</v>
      </c>
      <c r="EL73" s="203">
        <v>0</v>
      </c>
      <c r="EM73" s="203">
        <v>0</v>
      </c>
      <c r="EN73" s="203">
        <v>0</v>
      </c>
      <c r="EO73" s="203">
        <v>0</v>
      </c>
      <c r="EP73" s="203">
        <v>0</v>
      </c>
      <c r="EQ73" s="202">
        <v>0</v>
      </c>
      <c r="ER73" s="200">
        <v>0</v>
      </c>
      <c r="ES73" s="203">
        <v>0</v>
      </c>
      <c r="ET73" s="203">
        <v>0</v>
      </c>
      <c r="EU73" s="203">
        <v>0</v>
      </c>
      <c r="EV73" s="203">
        <v>0</v>
      </c>
      <c r="EW73" s="203">
        <v>0</v>
      </c>
      <c r="EX73" s="203">
        <v>0</v>
      </c>
      <c r="EY73" s="203">
        <v>0</v>
      </c>
      <c r="EZ73" s="203">
        <v>0</v>
      </c>
      <c r="FA73" s="203">
        <v>0</v>
      </c>
      <c r="FB73" s="203">
        <v>0</v>
      </c>
      <c r="FC73" s="202">
        <v>0</v>
      </c>
      <c r="FD73" s="200">
        <v>0</v>
      </c>
      <c r="FE73" s="203">
        <v>0</v>
      </c>
      <c r="FF73" s="203">
        <v>0</v>
      </c>
      <c r="FG73" s="203">
        <v>0</v>
      </c>
      <c r="FH73" s="203">
        <v>0</v>
      </c>
      <c r="FI73" s="203">
        <v>0</v>
      </c>
      <c r="FJ73" s="203">
        <v>0</v>
      </c>
      <c r="FK73" s="203">
        <v>0</v>
      </c>
      <c r="FL73" s="203">
        <v>0</v>
      </c>
      <c r="FM73" s="203">
        <v>0</v>
      </c>
      <c r="FN73" s="203">
        <v>0</v>
      </c>
      <c r="FO73" s="202">
        <v>0</v>
      </c>
      <c r="FP73" s="200">
        <v>0</v>
      </c>
      <c r="FQ73" s="203">
        <v>0</v>
      </c>
      <c r="FR73" s="203">
        <v>0</v>
      </c>
      <c r="FS73" s="203">
        <v>0</v>
      </c>
      <c r="FT73" s="203">
        <v>0.1</v>
      </c>
      <c r="FU73" s="203">
        <v>0</v>
      </c>
      <c r="FV73" s="203">
        <v>0</v>
      </c>
      <c r="FW73" s="203">
        <v>0</v>
      </c>
      <c r="FX73" s="203">
        <v>0</v>
      </c>
      <c r="FY73" s="203">
        <v>0</v>
      </c>
      <c r="FZ73" s="203">
        <v>0.34100000000000003</v>
      </c>
      <c r="GA73" s="202">
        <v>0</v>
      </c>
      <c r="GB73" s="200">
        <v>0</v>
      </c>
      <c r="GC73" s="203">
        <v>0</v>
      </c>
      <c r="GD73" s="203">
        <v>0</v>
      </c>
      <c r="GE73" s="203">
        <v>0.13900000000000001</v>
      </c>
      <c r="GF73" s="203">
        <v>0</v>
      </c>
      <c r="GG73" s="203">
        <v>0</v>
      </c>
      <c r="GH73" s="203">
        <v>0</v>
      </c>
      <c r="GI73" s="203">
        <v>0.02</v>
      </c>
      <c r="GJ73" s="203">
        <v>0</v>
      </c>
      <c r="GK73" s="203">
        <v>0</v>
      </c>
      <c r="GL73" s="203">
        <v>0.05</v>
      </c>
      <c r="GM73" s="202">
        <v>0.15</v>
      </c>
      <c r="GN73" s="200">
        <v>0</v>
      </c>
      <c r="GO73" s="203">
        <v>0</v>
      </c>
      <c r="GP73" s="203">
        <v>0</v>
      </c>
      <c r="GQ73" s="203">
        <v>0</v>
      </c>
      <c r="GR73" s="203">
        <v>0</v>
      </c>
      <c r="GS73" s="203">
        <v>0</v>
      </c>
      <c r="GT73" s="203">
        <v>0</v>
      </c>
      <c r="GU73" s="203">
        <v>0</v>
      </c>
      <c r="GV73" s="203">
        <v>0</v>
      </c>
      <c r="GW73" s="203">
        <v>2.4E-2</v>
      </c>
      <c r="GX73" s="203">
        <v>0</v>
      </c>
      <c r="GY73" s="203">
        <v>0</v>
      </c>
      <c r="GZ73" s="200">
        <v>0</v>
      </c>
      <c r="HA73" s="203">
        <v>0.495</v>
      </c>
      <c r="HB73" s="203">
        <v>0</v>
      </c>
      <c r="HC73" s="203">
        <v>0.05</v>
      </c>
      <c r="HD73" s="203">
        <v>0</v>
      </c>
      <c r="HE73" s="203">
        <v>0</v>
      </c>
      <c r="HF73" s="203">
        <v>0</v>
      </c>
      <c r="HG73" s="203">
        <v>0</v>
      </c>
      <c r="HH73" s="203">
        <v>0.1</v>
      </c>
      <c r="HI73" s="203">
        <v>0</v>
      </c>
      <c r="HJ73" s="203">
        <v>0</v>
      </c>
      <c r="HK73" s="203">
        <v>0</v>
      </c>
      <c r="HL73" s="200">
        <v>0</v>
      </c>
      <c r="HM73" s="203">
        <v>0</v>
      </c>
      <c r="HN73" s="203">
        <v>0</v>
      </c>
      <c r="HO73" s="203">
        <v>0</v>
      </c>
      <c r="HP73" s="203">
        <v>0</v>
      </c>
      <c r="HQ73" s="203">
        <v>0</v>
      </c>
      <c r="HR73" s="203">
        <v>0</v>
      </c>
      <c r="HS73" s="203">
        <v>0</v>
      </c>
      <c r="HT73" s="203">
        <v>0</v>
      </c>
      <c r="HU73" s="203">
        <v>0</v>
      </c>
      <c r="HV73" s="203">
        <v>0</v>
      </c>
      <c r="HW73" s="203">
        <v>0</v>
      </c>
      <c r="HX73" s="200">
        <v>0</v>
      </c>
      <c r="HY73" s="203">
        <v>0.01</v>
      </c>
      <c r="HZ73" s="203">
        <v>0.08</v>
      </c>
      <c r="IA73" s="203">
        <v>5.0999999999999997E-2</v>
      </c>
      <c r="IB73" s="203">
        <v>0.02</v>
      </c>
      <c r="IC73" s="203">
        <v>0</v>
      </c>
      <c r="ID73" s="203">
        <v>0</v>
      </c>
      <c r="IE73" s="203">
        <v>0</v>
      </c>
      <c r="IF73" s="203">
        <v>0.45</v>
      </c>
      <c r="IG73" s="203">
        <v>0.33600000000000002</v>
      </c>
      <c r="IH73" s="203">
        <v>0.09</v>
      </c>
      <c r="II73" s="203">
        <v>6.8000000000000005E-2</v>
      </c>
      <c r="IJ73" s="200">
        <v>0.05</v>
      </c>
      <c r="IK73" s="203">
        <v>0.05</v>
      </c>
      <c r="IL73" s="203">
        <v>0</v>
      </c>
      <c r="IM73" s="203">
        <v>0</v>
      </c>
      <c r="IN73" s="203">
        <v>0.38500000000000001</v>
      </c>
      <c r="IO73" s="203">
        <v>0.43</v>
      </c>
      <c r="IP73" s="203">
        <v>0.42</v>
      </c>
      <c r="IQ73" s="203">
        <v>0.12</v>
      </c>
      <c r="IR73" s="203">
        <v>0.25</v>
      </c>
      <c r="IS73" s="203">
        <v>0</v>
      </c>
      <c r="IT73" s="203">
        <v>0.05</v>
      </c>
      <c r="IU73" s="203">
        <v>0.04</v>
      </c>
      <c r="IV73" s="200">
        <v>0</v>
      </c>
      <c r="IW73" s="201">
        <v>0.12</v>
      </c>
      <c r="IX73" s="201">
        <v>0.1</v>
      </c>
      <c r="IY73" s="201">
        <v>0</v>
      </c>
      <c r="IZ73" s="201">
        <v>0.01</v>
      </c>
      <c r="JA73" s="201">
        <v>0.1</v>
      </c>
      <c r="JB73" s="201">
        <v>0</v>
      </c>
      <c r="JC73" s="201">
        <v>0</v>
      </c>
      <c r="JD73" s="213" t="s">
        <v>234</v>
      </c>
      <c r="JE73" s="213">
        <v>0</v>
      </c>
      <c r="JF73" s="213">
        <v>2.5339999999999998</v>
      </c>
      <c r="JG73" s="213">
        <v>0.1</v>
      </c>
      <c r="JH73" s="214">
        <v>0</v>
      </c>
      <c r="JI73" s="213">
        <v>0</v>
      </c>
      <c r="JJ73" s="213">
        <v>0.04</v>
      </c>
      <c r="JK73" s="213">
        <v>0.01</v>
      </c>
      <c r="JL73" s="213">
        <v>0.03</v>
      </c>
      <c r="JM73" s="213">
        <v>0.08</v>
      </c>
      <c r="JN73" s="213">
        <f>25/1000</f>
        <v>2.5000000000000001E-2</v>
      </c>
      <c r="JO73" s="213">
        <v>0</v>
      </c>
      <c r="JP73" s="213">
        <v>0</v>
      </c>
      <c r="JQ73" s="213">
        <v>0</v>
      </c>
      <c r="JR73" s="213">
        <v>0</v>
      </c>
      <c r="JS73" s="215">
        <v>0</v>
      </c>
      <c r="JT73" s="207"/>
      <c r="JU73" s="216">
        <f t="shared" si="4"/>
        <v>0</v>
      </c>
      <c r="JV73" s="217">
        <f t="shared" si="5"/>
        <v>-100</v>
      </c>
    </row>
    <row r="74" spans="2:286">
      <c r="B74" s="198">
        <v>68</v>
      </c>
      <c r="C74" s="199" t="s">
        <v>57</v>
      </c>
      <c r="D74" s="200">
        <v>0</v>
      </c>
      <c r="E74" s="201">
        <v>0</v>
      </c>
      <c r="F74" s="201">
        <v>0</v>
      </c>
      <c r="G74" s="201">
        <v>0.2</v>
      </c>
      <c r="H74" s="201">
        <v>8.8849999999999998</v>
      </c>
      <c r="I74" s="201">
        <v>0</v>
      </c>
      <c r="J74" s="201">
        <v>0.90500000000000003</v>
      </c>
      <c r="K74" s="201">
        <v>0</v>
      </c>
      <c r="L74" s="201">
        <v>0</v>
      </c>
      <c r="M74" s="201">
        <v>0.54</v>
      </c>
      <c r="N74" s="201">
        <v>0.1</v>
      </c>
      <c r="O74" s="202">
        <v>0.12</v>
      </c>
      <c r="P74" s="200">
        <v>0.03</v>
      </c>
      <c r="Q74" s="201">
        <v>1.353</v>
      </c>
      <c r="R74" s="201">
        <v>0.36</v>
      </c>
      <c r="S74" s="201">
        <v>0</v>
      </c>
      <c r="T74" s="201">
        <v>0</v>
      </c>
      <c r="U74" s="201">
        <v>0.6</v>
      </c>
      <c r="V74" s="201">
        <v>0.6</v>
      </c>
      <c r="W74" s="201">
        <v>18.539000000000001</v>
      </c>
      <c r="X74" s="201">
        <v>0.1</v>
      </c>
      <c r="Y74" s="201">
        <v>0.63</v>
      </c>
      <c r="Z74" s="203">
        <v>0</v>
      </c>
      <c r="AA74" s="202">
        <v>5.0000000000000001E-3</v>
      </c>
      <c r="AB74" s="200">
        <v>0</v>
      </c>
      <c r="AC74" s="203">
        <v>0</v>
      </c>
      <c r="AD74" s="203">
        <v>0.5</v>
      </c>
      <c r="AE74" s="203">
        <v>0</v>
      </c>
      <c r="AF74" s="203">
        <v>7.38</v>
      </c>
      <c r="AG74" s="203">
        <v>0</v>
      </c>
      <c r="AH74" s="203">
        <v>0</v>
      </c>
      <c r="AI74" s="203">
        <v>0</v>
      </c>
      <c r="AJ74" s="203">
        <v>0</v>
      </c>
      <c r="AK74" s="203">
        <v>0.99</v>
      </c>
      <c r="AL74" s="203">
        <v>0</v>
      </c>
      <c r="AM74" s="202">
        <v>0</v>
      </c>
      <c r="AN74" s="200">
        <v>1</v>
      </c>
      <c r="AO74" s="203">
        <v>1E-3</v>
      </c>
      <c r="AP74" s="203">
        <v>1</v>
      </c>
      <c r="AQ74" s="203">
        <v>0.2</v>
      </c>
      <c r="AR74" s="203">
        <v>1.3</v>
      </c>
      <c r="AS74" s="203">
        <v>1.5</v>
      </c>
      <c r="AT74" s="203">
        <v>9.5500000000000007</v>
      </c>
      <c r="AU74" s="203">
        <v>6.67</v>
      </c>
      <c r="AV74" s="203">
        <v>15.24</v>
      </c>
      <c r="AW74" s="203">
        <v>15</v>
      </c>
      <c r="AX74" s="203">
        <v>0.28000000000000003</v>
      </c>
      <c r="AY74" s="202">
        <v>3.68</v>
      </c>
      <c r="AZ74" s="200">
        <v>6</v>
      </c>
      <c r="BA74" s="203">
        <v>0.57499999999999996</v>
      </c>
      <c r="BB74" s="203">
        <v>0</v>
      </c>
      <c r="BC74" s="203">
        <v>0.4</v>
      </c>
      <c r="BD74" s="203">
        <v>0.98799999999999999</v>
      </c>
      <c r="BE74" s="203">
        <v>0</v>
      </c>
      <c r="BF74" s="203">
        <v>1.2</v>
      </c>
      <c r="BG74" s="203">
        <v>0.4</v>
      </c>
      <c r="BH74" s="203">
        <v>1</v>
      </c>
      <c r="BI74" s="203">
        <v>0</v>
      </c>
      <c r="BJ74" s="203">
        <v>1.7</v>
      </c>
      <c r="BK74" s="202">
        <v>4.5999999999999996</v>
      </c>
      <c r="BL74" s="200">
        <v>1.1000000000000001</v>
      </c>
      <c r="BM74" s="203">
        <v>0.4</v>
      </c>
      <c r="BN74" s="203">
        <v>0</v>
      </c>
      <c r="BO74" s="203">
        <v>0.05</v>
      </c>
      <c r="BP74" s="203">
        <v>0</v>
      </c>
      <c r="BQ74" s="203">
        <v>0</v>
      </c>
      <c r="BR74" s="203">
        <v>0</v>
      </c>
      <c r="BS74" s="203">
        <v>0.2</v>
      </c>
      <c r="BT74" s="203">
        <v>0</v>
      </c>
      <c r="BU74" s="203">
        <v>5.6589999999999998</v>
      </c>
      <c r="BV74" s="203">
        <v>0.6</v>
      </c>
      <c r="BW74" s="202">
        <v>0</v>
      </c>
      <c r="BX74" s="200">
        <v>0</v>
      </c>
      <c r="BY74" s="203">
        <v>0.34499999999999997</v>
      </c>
      <c r="BZ74" s="203">
        <v>3</v>
      </c>
      <c r="CA74" s="203">
        <v>2.0089999999999999</v>
      </c>
      <c r="CB74" s="203">
        <v>0</v>
      </c>
      <c r="CC74" s="203">
        <v>0.502</v>
      </c>
      <c r="CD74" s="203">
        <v>0.57599999999999996</v>
      </c>
      <c r="CE74" s="203">
        <v>5.0000000000000001E-3</v>
      </c>
      <c r="CF74" s="203">
        <v>0</v>
      </c>
      <c r="CG74" s="203">
        <v>2</v>
      </c>
      <c r="CH74" s="203">
        <v>0</v>
      </c>
      <c r="CI74" s="202">
        <v>0</v>
      </c>
      <c r="CJ74" s="200">
        <v>0</v>
      </c>
      <c r="CK74" s="203">
        <v>0</v>
      </c>
      <c r="CL74" s="203">
        <v>1.0860000000000001</v>
      </c>
      <c r="CM74" s="203">
        <v>0</v>
      </c>
      <c r="CN74" s="203">
        <v>0</v>
      </c>
      <c r="CO74" s="203">
        <v>5.0000000000000001E-3</v>
      </c>
      <c r="CP74" s="203">
        <v>0.187</v>
      </c>
      <c r="CQ74" s="203">
        <v>4.8000000000000001E-2</v>
      </c>
      <c r="CR74" s="203">
        <v>0</v>
      </c>
      <c r="CS74" s="203">
        <v>0</v>
      </c>
      <c r="CT74" s="203">
        <v>0</v>
      </c>
      <c r="CU74" s="202">
        <v>0</v>
      </c>
      <c r="CV74" s="200">
        <v>0</v>
      </c>
      <c r="CW74" s="203">
        <v>2.9000000000000001E-2</v>
      </c>
      <c r="CX74" s="203">
        <v>0</v>
      </c>
      <c r="CY74" s="203">
        <v>0</v>
      </c>
      <c r="CZ74" s="203">
        <v>0</v>
      </c>
      <c r="DA74" s="203">
        <v>0</v>
      </c>
      <c r="DB74" s="203">
        <v>0</v>
      </c>
      <c r="DC74" s="203">
        <v>5.0000000000000001E-3</v>
      </c>
      <c r="DD74" s="203">
        <v>0</v>
      </c>
      <c r="DE74" s="203">
        <v>0</v>
      </c>
      <c r="DF74" s="203">
        <v>0</v>
      </c>
      <c r="DG74" s="202">
        <v>0</v>
      </c>
      <c r="DH74" s="200">
        <v>0.46300000000000002</v>
      </c>
      <c r="DI74" s="203">
        <v>0.69</v>
      </c>
      <c r="DJ74" s="203">
        <v>0</v>
      </c>
      <c r="DK74" s="203">
        <v>0</v>
      </c>
      <c r="DL74" s="203">
        <v>0</v>
      </c>
      <c r="DM74" s="203">
        <v>0</v>
      </c>
      <c r="DN74" s="203">
        <v>0</v>
      </c>
      <c r="DO74" s="203">
        <v>0</v>
      </c>
      <c r="DP74" s="203">
        <v>0</v>
      </c>
      <c r="DQ74" s="203">
        <v>0</v>
      </c>
      <c r="DR74" s="203">
        <v>0</v>
      </c>
      <c r="DS74" s="202">
        <v>0</v>
      </c>
      <c r="DT74" s="200">
        <v>0</v>
      </c>
      <c r="DU74" s="203">
        <v>0</v>
      </c>
      <c r="DV74" s="203">
        <v>0</v>
      </c>
      <c r="DW74" s="203">
        <v>0</v>
      </c>
      <c r="DX74" s="203">
        <v>4.9950000000000001</v>
      </c>
      <c r="DY74" s="203">
        <v>1.998</v>
      </c>
      <c r="DZ74" s="203">
        <v>0</v>
      </c>
      <c r="EA74" s="203">
        <v>0</v>
      </c>
      <c r="EB74" s="203">
        <v>0.15</v>
      </c>
      <c r="EC74" s="203">
        <v>0</v>
      </c>
      <c r="ED74" s="203">
        <v>0</v>
      </c>
      <c r="EE74" s="202">
        <v>0</v>
      </c>
      <c r="EF74" s="200">
        <v>0</v>
      </c>
      <c r="EG74" s="203">
        <v>1</v>
      </c>
      <c r="EH74" s="203">
        <v>0</v>
      </c>
      <c r="EI74" s="203">
        <v>0</v>
      </c>
      <c r="EJ74" s="203">
        <v>5</v>
      </c>
      <c r="EK74" s="203">
        <v>0.1</v>
      </c>
      <c r="EL74" s="203">
        <v>0.3</v>
      </c>
      <c r="EM74" s="203">
        <v>5.609</v>
      </c>
      <c r="EN74" s="203">
        <v>0</v>
      </c>
      <c r="EO74" s="203">
        <v>5.0000000000000001E-3</v>
      </c>
      <c r="EP74" s="203">
        <v>0</v>
      </c>
      <c r="EQ74" s="202">
        <v>0</v>
      </c>
      <c r="ER74" s="200">
        <v>0</v>
      </c>
      <c r="ES74" s="203">
        <v>0</v>
      </c>
      <c r="ET74" s="203">
        <v>5.0000000000000001E-3</v>
      </c>
      <c r="EU74" s="203">
        <v>0</v>
      </c>
      <c r="EV74" s="203">
        <v>0</v>
      </c>
      <c r="EW74" s="203">
        <v>0.39200000000000002</v>
      </c>
      <c r="EX74" s="203">
        <v>0</v>
      </c>
      <c r="EY74" s="203">
        <v>0</v>
      </c>
      <c r="EZ74" s="203">
        <v>0</v>
      </c>
      <c r="FA74" s="203">
        <v>0</v>
      </c>
      <c r="FB74" s="203">
        <v>0.23100000000000001</v>
      </c>
      <c r="FC74" s="202">
        <v>0</v>
      </c>
      <c r="FD74" s="200">
        <v>0</v>
      </c>
      <c r="FE74" s="203">
        <v>0</v>
      </c>
      <c r="FF74" s="203">
        <v>0.40100000000000002</v>
      </c>
      <c r="FG74" s="203">
        <v>0</v>
      </c>
      <c r="FH74" s="203">
        <v>0</v>
      </c>
      <c r="FI74" s="203">
        <v>0</v>
      </c>
      <c r="FJ74" s="203">
        <v>0</v>
      </c>
      <c r="FK74" s="203">
        <v>0.35</v>
      </c>
      <c r="FL74" s="203">
        <v>1.3520000000000001</v>
      </c>
      <c r="FM74" s="203">
        <v>3.4169999999999998</v>
      </c>
      <c r="FN74" s="203">
        <v>0</v>
      </c>
      <c r="FO74" s="202">
        <v>0.4</v>
      </c>
      <c r="FP74" s="200">
        <v>0.82799999999999996</v>
      </c>
      <c r="FQ74" s="203">
        <v>0</v>
      </c>
      <c r="FR74" s="203">
        <v>0</v>
      </c>
      <c r="FS74" s="203">
        <v>0</v>
      </c>
      <c r="FT74" s="203">
        <v>0.5</v>
      </c>
      <c r="FU74" s="203">
        <v>24.492999999999999</v>
      </c>
      <c r="FV74" s="203">
        <v>9.36</v>
      </c>
      <c r="FW74" s="203">
        <v>12.702</v>
      </c>
      <c r="FX74" s="203">
        <v>0.60499999999999998</v>
      </c>
      <c r="FY74" s="203">
        <v>0.22</v>
      </c>
      <c r="FZ74" s="203">
        <v>0</v>
      </c>
      <c r="GA74" s="202">
        <v>0</v>
      </c>
      <c r="GB74" s="200">
        <v>0</v>
      </c>
      <c r="GC74" s="203">
        <v>0.5</v>
      </c>
      <c r="GD74" s="203">
        <v>16.38</v>
      </c>
      <c r="GE74" s="203">
        <v>0</v>
      </c>
      <c r="GF74" s="203">
        <v>27.3</v>
      </c>
      <c r="GG74" s="203">
        <v>0.2</v>
      </c>
      <c r="GH74" s="203">
        <v>37.859000000000002</v>
      </c>
      <c r="GI74" s="203">
        <v>0.2</v>
      </c>
      <c r="GJ74" s="203">
        <v>0</v>
      </c>
      <c r="GK74" s="203">
        <v>0</v>
      </c>
      <c r="GL74" s="203">
        <v>1.5049999999999999</v>
      </c>
      <c r="GM74" s="202">
        <v>0.2</v>
      </c>
      <c r="GN74" s="200">
        <v>0</v>
      </c>
      <c r="GO74" s="203">
        <v>0</v>
      </c>
      <c r="GP74" s="203">
        <v>0</v>
      </c>
      <c r="GQ74" s="203">
        <v>0</v>
      </c>
      <c r="GR74" s="203">
        <v>0.39400000000000002</v>
      </c>
      <c r="GS74" s="203">
        <v>0</v>
      </c>
      <c r="GT74" s="203">
        <v>0.1</v>
      </c>
      <c r="GU74" s="203">
        <v>1.081</v>
      </c>
      <c r="GV74" s="203">
        <v>4.827</v>
      </c>
      <c r="GW74" s="203">
        <v>0</v>
      </c>
      <c r="GX74" s="203">
        <v>13.069000000000001</v>
      </c>
      <c r="GY74" s="203">
        <v>21.681000000000001</v>
      </c>
      <c r="GZ74" s="200">
        <v>0.71499999999999997</v>
      </c>
      <c r="HA74" s="203">
        <v>4.68</v>
      </c>
      <c r="HB74" s="203">
        <v>3.863</v>
      </c>
      <c r="HC74" s="203">
        <v>10.407</v>
      </c>
      <c r="HD74" s="203">
        <v>0</v>
      </c>
      <c r="HE74" s="203">
        <v>0.97199999999999998</v>
      </c>
      <c r="HF74" s="203">
        <v>0.1</v>
      </c>
      <c r="HG74" s="203">
        <v>0.05</v>
      </c>
      <c r="HH74" s="203">
        <v>2.4449999999999998</v>
      </c>
      <c r="HI74" s="203">
        <v>0.35</v>
      </c>
      <c r="HJ74" s="203">
        <v>0.3</v>
      </c>
      <c r="HK74" s="203">
        <v>0.3</v>
      </c>
      <c r="HL74" s="200">
        <v>0</v>
      </c>
      <c r="HM74" s="203">
        <v>3.69</v>
      </c>
      <c r="HN74" s="203">
        <v>33.323999999999998</v>
      </c>
      <c r="HO74" s="203">
        <v>6.12</v>
      </c>
      <c r="HP74" s="203">
        <v>5.99</v>
      </c>
      <c r="HQ74" s="203">
        <v>1.458</v>
      </c>
      <c r="HR74" s="203">
        <v>20.353159999999999</v>
      </c>
      <c r="HS74" s="203">
        <v>0</v>
      </c>
      <c r="HT74" s="203">
        <v>6.6</v>
      </c>
      <c r="HU74" s="203">
        <v>0</v>
      </c>
      <c r="HV74" s="203">
        <v>10.287000000000001</v>
      </c>
      <c r="HW74" s="203">
        <v>5.8085800000000001</v>
      </c>
      <c r="HX74" s="200">
        <v>0</v>
      </c>
      <c r="HY74" s="203">
        <v>4.3849999999999998</v>
      </c>
      <c r="HZ74" s="203">
        <v>4.34</v>
      </c>
      <c r="IA74" s="203">
        <v>0.4</v>
      </c>
      <c r="IB74" s="203">
        <v>5.0000000000000001E-3</v>
      </c>
      <c r="IC74" s="203">
        <v>11.834</v>
      </c>
      <c r="ID74" s="203">
        <v>0</v>
      </c>
      <c r="IE74" s="203">
        <v>9.2497299999999996</v>
      </c>
      <c r="IF74" s="203">
        <v>0.1</v>
      </c>
      <c r="IG74" s="203">
        <v>0</v>
      </c>
      <c r="IH74" s="203">
        <v>8.1037400000000002</v>
      </c>
      <c r="II74" s="203">
        <v>0.1</v>
      </c>
      <c r="IJ74" s="200">
        <v>3.21</v>
      </c>
      <c r="IK74" s="203">
        <v>18.850000000000001</v>
      </c>
      <c r="IL74" s="203">
        <v>87.24</v>
      </c>
      <c r="IM74" s="203">
        <v>5.05</v>
      </c>
      <c r="IN74" s="203">
        <v>182.12100000000001</v>
      </c>
      <c r="IO74" s="203">
        <v>5.25</v>
      </c>
      <c r="IP74" s="203">
        <v>1.0609999999999999</v>
      </c>
      <c r="IQ74" s="203">
        <v>71.730999999999995</v>
      </c>
      <c r="IR74" s="203">
        <v>122.078</v>
      </c>
      <c r="IS74" s="203">
        <v>10.875999999999999</v>
      </c>
      <c r="IT74" s="203">
        <v>67.783000000000001</v>
      </c>
      <c r="IU74" s="203">
        <v>3.4</v>
      </c>
      <c r="IV74" s="200">
        <v>55.756999999999998</v>
      </c>
      <c r="IW74" s="201">
        <v>56.38</v>
      </c>
      <c r="IX74" s="201">
        <v>5.6529999999999996</v>
      </c>
      <c r="IY74" s="201">
        <v>0</v>
      </c>
      <c r="IZ74" s="201">
        <v>9.5531299999999995</v>
      </c>
      <c r="JA74" s="201">
        <v>103.1</v>
      </c>
      <c r="JB74" s="201">
        <v>0</v>
      </c>
      <c r="JC74" s="201">
        <v>8</v>
      </c>
      <c r="JD74" s="213">
        <v>25.515000000000001</v>
      </c>
      <c r="JE74" s="213">
        <v>4.2</v>
      </c>
      <c r="JF74" s="213">
        <v>2.4500000000000001E-2</v>
      </c>
      <c r="JG74" s="213">
        <v>0.68189999999999995</v>
      </c>
      <c r="JH74" s="214">
        <v>0.2</v>
      </c>
      <c r="JI74" s="213">
        <v>0.4219</v>
      </c>
      <c r="JJ74" s="213">
        <v>0</v>
      </c>
      <c r="JK74" s="213">
        <v>29.130119999999998</v>
      </c>
      <c r="JL74" s="213">
        <v>0.75379999999999991</v>
      </c>
      <c r="JM74" s="213">
        <v>0.44469999999999998</v>
      </c>
      <c r="JN74" s="213">
        <v>0</v>
      </c>
      <c r="JO74" s="213">
        <v>0</v>
      </c>
      <c r="JP74" s="213">
        <v>4.5999999999999996</v>
      </c>
      <c r="JQ74" s="213">
        <v>10.087999999999999</v>
      </c>
      <c r="JR74" s="213">
        <v>0.1</v>
      </c>
      <c r="JS74" s="215">
        <v>0.88100000000000001</v>
      </c>
      <c r="JT74" s="207"/>
      <c r="JU74" s="216">
        <f t="shared" si="4"/>
        <v>780.99999999999989</v>
      </c>
      <c r="JV74" s="217">
        <f t="shared" si="5"/>
        <v>29.197829593782103</v>
      </c>
    </row>
    <row r="75" spans="2:286">
      <c r="B75" s="198">
        <v>69</v>
      </c>
      <c r="C75" s="199" t="s">
        <v>58</v>
      </c>
      <c r="D75" s="200">
        <v>1</v>
      </c>
      <c r="E75" s="201">
        <v>0</v>
      </c>
      <c r="F75" s="201">
        <v>0.1</v>
      </c>
      <c r="G75" s="201">
        <v>0.85</v>
      </c>
      <c r="H75" s="201">
        <v>17.451000000000001</v>
      </c>
      <c r="I75" s="201">
        <v>0</v>
      </c>
      <c r="J75" s="201">
        <v>5.9219999999999997</v>
      </c>
      <c r="K75" s="201">
        <v>0</v>
      </c>
      <c r="L75" s="201">
        <v>27.395</v>
      </c>
      <c r="M75" s="201">
        <v>0</v>
      </c>
      <c r="N75" s="201">
        <v>0</v>
      </c>
      <c r="O75" s="202">
        <v>0</v>
      </c>
      <c r="P75" s="200">
        <v>8.1</v>
      </c>
      <c r="Q75" s="201">
        <v>0</v>
      </c>
      <c r="R75" s="201">
        <v>4</v>
      </c>
      <c r="S75" s="201">
        <v>7.1</v>
      </c>
      <c r="T75" s="201">
        <v>0</v>
      </c>
      <c r="U75" s="201">
        <v>0</v>
      </c>
      <c r="V75" s="201">
        <v>0</v>
      </c>
      <c r="W75" s="201">
        <v>0.05</v>
      </c>
      <c r="X75" s="201">
        <v>0</v>
      </c>
      <c r="Y75" s="201">
        <v>0.1</v>
      </c>
      <c r="Z75" s="203">
        <v>0.4</v>
      </c>
      <c r="AA75" s="202">
        <v>1.03</v>
      </c>
      <c r="AB75" s="200">
        <v>1</v>
      </c>
      <c r="AC75" s="203">
        <v>0</v>
      </c>
      <c r="AD75" s="203">
        <v>0</v>
      </c>
      <c r="AE75" s="203">
        <v>96.52</v>
      </c>
      <c r="AF75" s="203">
        <v>0</v>
      </c>
      <c r="AG75" s="203">
        <v>0</v>
      </c>
      <c r="AH75" s="203">
        <v>0</v>
      </c>
      <c r="AI75" s="203">
        <v>0.3</v>
      </c>
      <c r="AJ75" s="203">
        <v>0</v>
      </c>
      <c r="AK75" s="203">
        <v>0</v>
      </c>
      <c r="AL75" s="203">
        <v>0</v>
      </c>
      <c r="AM75" s="202">
        <v>0.85</v>
      </c>
      <c r="AN75" s="200">
        <v>0</v>
      </c>
      <c r="AO75" s="203">
        <v>0</v>
      </c>
      <c r="AP75" s="203">
        <v>0</v>
      </c>
      <c r="AQ75" s="203">
        <v>1</v>
      </c>
      <c r="AR75" s="203">
        <v>1.2</v>
      </c>
      <c r="AS75" s="203">
        <v>11.685</v>
      </c>
      <c r="AT75" s="203">
        <v>7.202</v>
      </c>
      <c r="AU75" s="203">
        <v>0</v>
      </c>
      <c r="AV75" s="203">
        <v>0</v>
      </c>
      <c r="AW75" s="203">
        <v>10</v>
      </c>
      <c r="AX75" s="203">
        <v>0.2</v>
      </c>
      <c r="AY75" s="202">
        <v>0</v>
      </c>
      <c r="AZ75" s="200">
        <v>0</v>
      </c>
      <c r="BA75" s="203">
        <v>0</v>
      </c>
      <c r="BB75" s="203">
        <v>0.25</v>
      </c>
      <c r="BC75" s="203">
        <v>2.5000000000000001E-2</v>
      </c>
      <c r="BD75" s="203">
        <v>0.4</v>
      </c>
      <c r="BE75" s="203">
        <v>18</v>
      </c>
      <c r="BF75" s="203">
        <v>0</v>
      </c>
      <c r="BG75" s="203">
        <v>0</v>
      </c>
      <c r="BH75" s="203">
        <v>0</v>
      </c>
      <c r="BI75" s="203">
        <v>3.05</v>
      </c>
      <c r="BJ75" s="203">
        <v>0.01</v>
      </c>
      <c r="BK75" s="202">
        <v>0</v>
      </c>
      <c r="BL75" s="200">
        <v>6.4000000000000001E-2</v>
      </c>
      <c r="BM75" s="203">
        <v>13.618</v>
      </c>
      <c r="BN75" s="203">
        <v>5.0289999999999999</v>
      </c>
      <c r="BO75" s="203">
        <v>0</v>
      </c>
      <c r="BP75" s="203">
        <v>0</v>
      </c>
      <c r="BQ75" s="203">
        <v>0.23</v>
      </c>
      <c r="BR75" s="203">
        <v>2.6709999999999998</v>
      </c>
      <c r="BS75" s="203">
        <v>0</v>
      </c>
      <c r="BT75" s="203">
        <v>10.673</v>
      </c>
      <c r="BU75" s="203">
        <v>0.47499999999999998</v>
      </c>
      <c r="BV75" s="203">
        <v>0.05</v>
      </c>
      <c r="BW75" s="202">
        <v>2.86</v>
      </c>
      <c r="BX75" s="200">
        <v>0</v>
      </c>
      <c r="BY75" s="203">
        <v>0</v>
      </c>
      <c r="BZ75" s="203">
        <v>0</v>
      </c>
      <c r="CA75" s="203">
        <v>0</v>
      </c>
      <c r="CB75" s="203">
        <v>0.307</v>
      </c>
      <c r="CC75" s="203">
        <v>0</v>
      </c>
      <c r="CD75" s="203">
        <v>0.2</v>
      </c>
      <c r="CE75" s="203">
        <v>5.0000000000000001E-3</v>
      </c>
      <c r="CF75" s="203">
        <v>0</v>
      </c>
      <c r="CG75" s="203">
        <v>0</v>
      </c>
      <c r="CH75" s="203">
        <v>0</v>
      </c>
      <c r="CI75" s="202">
        <v>0</v>
      </c>
      <c r="CJ75" s="200">
        <v>3.1E-2</v>
      </c>
      <c r="CK75" s="203">
        <v>0</v>
      </c>
      <c r="CL75" s="203">
        <v>0</v>
      </c>
      <c r="CM75" s="203">
        <v>0</v>
      </c>
      <c r="CN75" s="203">
        <v>2.5</v>
      </c>
      <c r="CO75" s="203">
        <v>46</v>
      </c>
      <c r="CP75" s="203">
        <v>0.25</v>
      </c>
      <c r="CQ75" s="203">
        <v>0</v>
      </c>
      <c r="CR75" s="203">
        <v>0</v>
      </c>
      <c r="CS75" s="203">
        <v>0</v>
      </c>
      <c r="CT75" s="203">
        <v>0</v>
      </c>
      <c r="CU75" s="202">
        <v>4.4089999999999998</v>
      </c>
      <c r="CV75" s="200">
        <v>7.0000000000000007E-2</v>
      </c>
      <c r="CW75" s="203">
        <v>0</v>
      </c>
      <c r="CX75" s="203">
        <v>0</v>
      </c>
      <c r="CY75" s="203">
        <v>0</v>
      </c>
      <c r="CZ75" s="203">
        <v>0</v>
      </c>
      <c r="DA75" s="203">
        <v>0</v>
      </c>
      <c r="DB75" s="203">
        <v>0.25</v>
      </c>
      <c r="DC75" s="203">
        <v>0</v>
      </c>
      <c r="DD75" s="203">
        <v>0</v>
      </c>
      <c r="DE75" s="203">
        <v>0</v>
      </c>
      <c r="DF75" s="203">
        <v>0</v>
      </c>
      <c r="DG75" s="202">
        <v>0</v>
      </c>
      <c r="DH75" s="200">
        <v>0</v>
      </c>
      <c r="DI75" s="203">
        <v>0</v>
      </c>
      <c r="DJ75" s="203">
        <v>0.02</v>
      </c>
      <c r="DK75" s="203">
        <v>0</v>
      </c>
      <c r="DL75" s="203">
        <v>0</v>
      </c>
      <c r="DM75" s="203">
        <v>0</v>
      </c>
      <c r="DN75" s="203">
        <v>0</v>
      </c>
      <c r="DO75" s="203">
        <v>0</v>
      </c>
      <c r="DP75" s="203">
        <v>0</v>
      </c>
      <c r="DQ75" s="203">
        <v>0</v>
      </c>
      <c r="DR75" s="203">
        <v>0</v>
      </c>
      <c r="DS75" s="202">
        <v>1.5</v>
      </c>
      <c r="DT75" s="200">
        <v>0</v>
      </c>
      <c r="DU75" s="203">
        <v>1.5</v>
      </c>
      <c r="DV75" s="203">
        <v>0</v>
      </c>
      <c r="DW75" s="203">
        <v>0</v>
      </c>
      <c r="DX75" s="203">
        <v>2.7469999999999999</v>
      </c>
      <c r="DY75" s="203">
        <v>0</v>
      </c>
      <c r="DZ75" s="203">
        <v>0</v>
      </c>
      <c r="EA75" s="203">
        <v>0</v>
      </c>
      <c r="EB75" s="203">
        <v>0</v>
      </c>
      <c r="EC75" s="203">
        <v>0</v>
      </c>
      <c r="ED75" s="203">
        <v>0</v>
      </c>
      <c r="EE75" s="202">
        <v>0</v>
      </c>
      <c r="EF75" s="200">
        <v>0</v>
      </c>
      <c r="EG75" s="203">
        <v>0</v>
      </c>
      <c r="EH75" s="203">
        <v>0</v>
      </c>
      <c r="EI75" s="203">
        <v>0</v>
      </c>
      <c r="EJ75" s="203">
        <v>0</v>
      </c>
      <c r="EK75" s="203">
        <v>0</v>
      </c>
      <c r="EL75" s="203">
        <v>0</v>
      </c>
      <c r="EM75" s="203">
        <v>0</v>
      </c>
      <c r="EN75" s="203">
        <v>0</v>
      </c>
      <c r="EO75" s="203">
        <v>0</v>
      </c>
      <c r="EP75" s="203">
        <v>3</v>
      </c>
      <c r="EQ75" s="202">
        <v>0</v>
      </c>
      <c r="ER75" s="200">
        <v>0</v>
      </c>
      <c r="ES75" s="203">
        <v>0</v>
      </c>
      <c r="ET75" s="203">
        <v>0</v>
      </c>
      <c r="EU75" s="203">
        <v>0</v>
      </c>
      <c r="EV75" s="203">
        <v>0</v>
      </c>
      <c r="EW75" s="203">
        <v>0</v>
      </c>
      <c r="EX75" s="203">
        <v>0</v>
      </c>
      <c r="EY75" s="203">
        <v>0</v>
      </c>
      <c r="EZ75" s="203">
        <v>0</v>
      </c>
      <c r="FA75" s="203">
        <v>0</v>
      </c>
      <c r="FB75" s="203">
        <v>0</v>
      </c>
      <c r="FC75" s="202">
        <v>0</v>
      </c>
      <c r="FD75" s="200">
        <v>0</v>
      </c>
      <c r="FE75" s="203">
        <v>0</v>
      </c>
      <c r="FF75" s="203">
        <v>0</v>
      </c>
      <c r="FG75" s="203">
        <v>0</v>
      </c>
      <c r="FH75" s="203">
        <v>0</v>
      </c>
      <c r="FI75" s="203">
        <v>0</v>
      </c>
      <c r="FJ75" s="203">
        <v>0</v>
      </c>
      <c r="FK75" s="203">
        <v>0</v>
      </c>
      <c r="FL75" s="203">
        <v>7.1999999999999995E-2</v>
      </c>
      <c r="FM75" s="203">
        <v>0</v>
      </c>
      <c r="FN75" s="203">
        <v>0</v>
      </c>
      <c r="FO75" s="202">
        <v>0</v>
      </c>
      <c r="FP75" s="200">
        <v>0</v>
      </c>
      <c r="FQ75" s="203">
        <v>0</v>
      </c>
      <c r="FR75" s="203">
        <v>0</v>
      </c>
      <c r="FS75" s="203">
        <v>0</v>
      </c>
      <c r="FT75" s="203">
        <v>5.0000000000000001E-3</v>
      </c>
      <c r="FU75" s="203">
        <v>0</v>
      </c>
      <c r="FV75" s="203">
        <v>0</v>
      </c>
      <c r="FW75" s="203">
        <v>0</v>
      </c>
      <c r="FX75" s="203">
        <v>0</v>
      </c>
      <c r="FY75" s="203">
        <v>0</v>
      </c>
      <c r="FZ75" s="203">
        <v>0</v>
      </c>
      <c r="GA75" s="202">
        <v>0</v>
      </c>
      <c r="GB75" s="200">
        <v>0</v>
      </c>
      <c r="GC75" s="203">
        <v>0</v>
      </c>
      <c r="GD75" s="203">
        <v>0</v>
      </c>
      <c r="GE75" s="203">
        <v>0</v>
      </c>
      <c r="GF75" s="203">
        <v>1.5</v>
      </c>
      <c r="GG75" s="203">
        <v>0</v>
      </c>
      <c r="GH75" s="203">
        <v>3.6589999999999998</v>
      </c>
      <c r="GI75" s="203">
        <v>0</v>
      </c>
      <c r="GJ75" s="203">
        <v>1.905</v>
      </c>
      <c r="GK75" s="203">
        <v>7.8</v>
      </c>
      <c r="GL75" s="203">
        <v>0.3</v>
      </c>
      <c r="GM75" s="202">
        <v>0.748</v>
      </c>
      <c r="GN75" s="200">
        <v>0.55500000000000005</v>
      </c>
      <c r="GO75" s="203">
        <v>0</v>
      </c>
      <c r="GP75" s="203">
        <v>0.1</v>
      </c>
      <c r="GQ75" s="203">
        <v>0</v>
      </c>
      <c r="GR75" s="203">
        <v>14.542999999999999</v>
      </c>
      <c r="GS75" s="203">
        <v>2.774</v>
      </c>
      <c r="GT75" s="203">
        <v>0</v>
      </c>
      <c r="GU75" s="203">
        <v>0</v>
      </c>
      <c r="GV75" s="203">
        <v>0.52100000000000002</v>
      </c>
      <c r="GW75" s="203">
        <v>0.44</v>
      </c>
      <c r="GX75" s="203">
        <v>0</v>
      </c>
      <c r="GY75" s="203">
        <v>0.4</v>
      </c>
      <c r="GZ75" s="200">
        <v>0</v>
      </c>
      <c r="HA75" s="203">
        <v>0</v>
      </c>
      <c r="HB75" s="203">
        <v>0.126</v>
      </c>
      <c r="HC75" s="203">
        <v>16.943000000000001</v>
      </c>
      <c r="HD75" s="203">
        <v>0</v>
      </c>
      <c r="HE75" s="203">
        <v>0</v>
      </c>
      <c r="HF75" s="203">
        <v>0.2</v>
      </c>
      <c r="HG75" s="203">
        <v>0</v>
      </c>
      <c r="HH75" s="203">
        <v>0.21199999999999999</v>
      </c>
      <c r="HI75" s="203">
        <v>11.414999999999999</v>
      </c>
      <c r="HJ75" s="203">
        <v>0</v>
      </c>
      <c r="HK75" s="203">
        <v>4.6814999999999998</v>
      </c>
      <c r="HL75" s="200">
        <v>2.5844999999999998</v>
      </c>
      <c r="HM75" s="203">
        <v>2.72</v>
      </c>
      <c r="HN75" s="203">
        <v>13.1381</v>
      </c>
      <c r="HO75" s="203">
        <v>9.7750000000000004</v>
      </c>
      <c r="HP75" s="203">
        <v>20.902099999999997</v>
      </c>
      <c r="HQ75" s="203">
        <v>4.5246000000000004</v>
      </c>
      <c r="HR75" s="203">
        <v>39.789000000000001</v>
      </c>
      <c r="HS75" s="203">
        <v>10.154500000000001</v>
      </c>
      <c r="HT75" s="203">
        <v>43.713000000000001</v>
      </c>
      <c r="HU75" s="203">
        <v>9.8162500000000001</v>
      </c>
      <c r="HV75" s="203">
        <v>0</v>
      </c>
      <c r="HW75" s="203">
        <v>10.46</v>
      </c>
      <c r="HX75" s="200">
        <v>0</v>
      </c>
      <c r="HY75" s="203">
        <v>4.9210000000000003</v>
      </c>
      <c r="HZ75" s="203">
        <v>4.2435</v>
      </c>
      <c r="IA75" s="203">
        <v>0</v>
      </c>
      <c r="IB75" s="203">
        <v>0</v>
      </c>
      <c r="IC75" s="203">
        <v>6.6879999999999997</v>
      </c>
      <c r="ID75" s="203">
        <v>0</v>
      </c>
      <c r="IE75" s="203">
        <v>19.204000000000001</v>
      </c>
      <c r="IF75" s="203">
        <v>0.72</v>
      </c>
      <c r="IG75" s="203">
        <v>0</v>
      </c>
      <c r="IH75" s="203">
        <v>1.6133</v>
      </c>
      <c r="II75" s="203">
        <v>5.3566000000000003</v>
      </c>
      <c r="IJ75" s="200">
        <v>0</v>
      </c>
      <c r="IK75" s="203">
        <v>3.9172099999999999</v>
      </c>
      <c r="IL75" s="203">
        <v>19.920000000000002</v>
      </c>
      <c r="IM75" s="203">
        <v>0</v>
      </c>
      <c r="IN75" s="203">
        <v>23.057599999999997</v>
      </c>
      <c r="IO75" s="203">
        <v>20.055299999999999</v>
      </c>
      <c r="IP75" s="203">
        <v>4.6719999999999997</v>
      </c>
      <c r="IQ75" s="203">
        <v>19.600000000000001</v>
      </c>
      <c r="IR75" s="203">
        <v>1.9</v>
      </c>
      <c r="IS75" s="203">
        <v>0</v>
      </c>
      <c r="IT75" s="203">
        <v>14.763</v>
      </c>
      <c r="IU75" s="203">
        <v>1.139</v>
      </c>
      <c r="IV75" s="200">
        <v>0.04</v>
      </c>
      <c r="IW75" s="201">
        <v>0</v>
      </c>
      <c r="IX75" s="201">
        <v>0.70099999999999996</v>
      </c>
      <c r="IY75" s="201">
        <v>4.99</v>
      </c>
      <c r="IZ75" s="201">
        <v>1.44</v>
      </c>
      <c r="JA75" s="201">
        <v>24.1</v>
      </c>
      <c r="JB75" s="201">
        <v>0.03</v>
      </c>
      <c r="JC75" s="201">
        <v>2.2000000000000002</v>
      </c>
      <c r="JD75" s="213">
        <v>7.29</v>
      </c>
      <c r="JE75" s="213">
        <v>2.9</v>
      </c>
      <c r="JF75" s="213">
        <v>0.60687000000000002</v>
      </c>
      <c r="JG75" s="213">
        <v>9.3094999999999999</v>
      </c>
      <c r="JH75" s="214">
        <v>0.1</v>
      </c>
      <c r="JI75" s="213">
        <v>0</v>
      </c>
      <c r="JJ75" s="213">
        <v>3.2122800000000002</v>
      </c>
      <c r="JK75" s="213">
        <v>5.9550000000000001</v>
      </c>
      <c r="JL75" s="213">
        <v>0.7</v>
      </c>
      <c r="JM75" s="213">
        <v>0</v>
      </c>
      <c r="JN75" s="213">
        <v>0.4249</v>
      </c>
      <c r="JO75" s="213">
        <v>0.64549999999999996</v>
      </c>
      <c r="JP75" s="213">
        <v>1</v>
      </c>
      <c r="JQ75" s="213">
        <v>29.193999999999999</v>
      </c>
      <c r="JR75" s="213">
        <v>2</v>
      </c>
      <c r="JS75" s="215">
        <v>37.558</v>
      </c>
      <c r="JT75" s="207"/>
      <c r="JU75" s="216">
        <f t="shared" si="4"/>
        <v>1777.9</v>
      </c>
      <c r="JV75" s="217">
        <f t="shared" si="5"/>
        <v>303.43734894462642</v>
      </c>
    </row>
    <row r="76" spans="2:286">
      <c r="B76" s="198">
        <v>70</v>
      </c>
      <c r="C76" s="199" t="s">
        <v>59</v>
      </c>
      <c r="D76" s="200">
        <v>0</v>
      </c>
      <c r="E76" s="201">
        <v>0.152</v>
      </c>
      <c r="F76" s="201">
        <v>0</v>
      </c>
      <c r="G76" s="201">
        <v>0.5</v>
      </c>
      <c r="H76" s="201">
        <v>7.2320000000000002</v>
      </c>
      <c r="I76" s="201">
        <v>0</v>
      </c>
      <c r="J76" s="201">
        <v>0.01</v>
      </c>
      <c r="K76" s="201">
        <v>0.29499999999999998</v>
      </c>
      <c r="L76" s="201">
        <v>2.5000000000000001E-2</v>
      </c>
      <c r="M76" s="201">
        <v>0</v>
      </c>
      <c r="N76" s="201">
        <v>0.115</v>
      </c>
      <c r="O76" s="202">
        <v>0</v>
      </c>
      <c r="P76" s="200">
        <v>0</v>
      </c>
      <c r="Q76" s="201">
        <v>0</v>
      </c>
      <c r="R76" s="201">
        <v>1.228</v>
      </c>
      <c r="S76" s="201">
        <v>7.3920000000000003</v>
      </c>
      <c r="T76" s="201">
        <v>0</v>
      </c>
      <c r="U76" s="201">
        <v>0.1</v>
      </c>
      <c r="V76" s="201">
        <v>0.96</v>
      </c>
      <c r="W76" s="201">
        <v>1.399</v>
      </c>
      <c r="X76" s="201">
        <v>0.79</v>
      </c>
      <c r="Y76" s="201">
        <v>0.86699999999999999</v>
      </c>
      <c r="Z76" s="203">
        <v>1.895</v>
      </c>
      <c r="AA76" s="202">
        <v>0</v>
      </c>
      <c r="AB76" s="200">
        <v>1.2</v>
      </c>
      <c r="AC76" s="203">
        <v>0</v>
      </c>
      <c r="AD76" s="203">
        <v>0</v>
      </c>
      <c r="AE76" s="203">
        <v>0</v>
      </c>
      <c r="AF76" s="203">
        <v>0</v>
      </c>
      <c r="AG76" s="203">
        <v>0.3</v>
      </c>
      <c r="AH76" s="203">
        <v>0.96</v>
      </c>
      <c r="AI76" s="203">
        <v>0</v>
      </c>
      <c r="AJ76" s="203">
        <v>1.2</v>
      </c>
      <c r="AK76" s="203">
        <v>0.57999999999999996</v>
      </c>
      <c r="AL76" s="203">
        <v>0.30499999999999999</v>
      </c>
      <c r="AM76" s="202">
        <v>0</v>
      </c>
      <c r="AN76" s="200">
        <v>0</v>
      </c>
      <c r="AO76" s="203">
        <v>0</v>
      </c>
      <c r="AP76" s="203">
        <v>0.08</v>
      </c>
      <c r="AQ76" s="203">
        <v>1</v>
      </c>
      <c r="AR76" s="203">
        <v>0</v>
      </c>
      <c r="AS76" s="203">
        <v>0</v>
      </c>
      <c r="AT76" s="203">
        <v>1.85</v>
      </c>
      <c r="AU76" s="203">
        <v>0</v>
      </c>
      <c r="AV76" s="203">
        <v>0</v>
      </c>
      <c r="AW76" s="203">
        <v>6.6</v>
      </c>
      <c r="AX76" s="203">
        <v>0</v>
      </c>
      <c r="AY76" s="202">
        <v>0</v>
      </c>
      <c r="AZ76" s="200">
        <v>0</v>
      </c>
      <c r="BA76" s="203">
        <v>3.4000000000000002E-2</v>
      </c>
      <c r="BB76" s="203">
        <v>35.014000000000003</v>
      </c>
      <c r="BC76" s="203">
        <v>2.5000000000000001E-2</v>
      </c>
      <c r="BD76" s="203">
        <v>0.06</v>
      </c>
      <c r="BE76" s="203">
        <v>0</v>
      </c>
      <c r="BF76" s="203">
        <v>9.9090000000000007</v>
      </c>
      <c r="BG76" s="203">
        <v>0</v>
      </c>
      <c r="BH76" s="203">
        <v>0.1</v>
      </c>
      <c r="BI76" s="203">
        <v>0</v>
      </c>
      <c r="BJ76" s="203">
        <v>0.1</v>
      </c>
      <c r="BK76" s="202">
        <v>0</v>
      </c>
      <c r="BL76" s="200">
        <v>0</v>
      </c>
      <c r="BM76" s="203">
        <v>0</v>
      </c>
      <c r="BN76" s="203">
        <v>1.68</v>
      </c>
      <c r="BO76" s="203">
        <v>2.1000000000000001E-2</v>
      </c>
      <c r="BP76" s="203">
        <v>0.1</v>
      </c>
      <c r="BQ76" s="203">
        <v>0</v>
      </c>
      <c r="BR76" s="203">
        <v>0</v>
      </c>
      <c r="BS76" s="203">
        <v>0</v>
      </c>
      <c r="BT76" s="203">
        <v>0</v>
      </c>
      <c r="BU76" s="203">
        <v>0</v>
      </c>
      <c r="BV76" s="203">
        <v>0</v>
      </c>
      <c r="BW76" s="202">
        <v>0.1</v>
      </c>
      <c r="BX76" s="200">
        <v>0</v>
      </c>
      <c r="BY76" s="203">
        <v>0.20300000000000001</v>
      </c>
      <c r="BZ76" s="203">
        <v>0</v>
      </c>
      <c r="CA76" s="203">
        <v>0</v>
      </c>
      <c r="CB76" s="203">
        <v>4.0000000000000001E-3</v>
      </c>
      <c r="CC76" s="203">
        <v>0</v>
      </c>
      <c r="CD76" s="203">
        <v>0.1</v>
      </c>
      <c r="CE76" s="203">
        <v>0</v>
      </c>
      <c r="CF76" s="203">
        <v>0</v>
      </c>
      <c r="CG76" s="203">
        <v>0.15</v>
      </c>
      <c r="CH76" s="203">
        <v>0.17</v>
      </c>
      <c r="CI76" s="202">
        <v>0</v>
      </c>
      <c r="CJ76" s="200">
        <v>0</v>
      </c>
      <c r="CK76" s="203">
        <v>0</v>
      </c>
      <c r="CL76" s="203">
        <v>0</v>
      </c>
      <c r="CM76" s="203">
        <v>0</v>
      </c>
      <c r="CN76" s="203">
        <v>0</v>
      </c>
      <c r="CO76" s="203">
        <v>0</v>
      </c>
      <c r="CP76" s="203">
        <v>0</v>
      </c>
      <c r="CQ76" s="203">
        <v>1.2999999999999999E-2</v>
      </c>
      <c r="CR76" s="203">
        <v>0.1</v>
      </c>
      <c r="CS76" s="203">
        <v>0.05</v>
      </c>
      <c r="CT76" s="203">
        <v>0</v>
      </c>
      <c r="CU76" s="202">
        <v>4.1429999999999998</v>
      </c>
      <c r="CV76" s="200">
        <v>0</v>
      </c>
      <c r="CW76" s="203">
        <v>0</v>
      </c>
      <c r="CX76" s="203">
        <v>0</v>
      </c>
      <c r="CY76" s="203">
        <v>0</v>
      </c>
      <c r="CZ76" s="203">
        <v>0</v>
      </c>
      <c r="DA76" s="203">
        <v>0.05</v>
      </c>
      <c r="DB76" s="203">
        <v>0</v>
      </c>
      <c r="DC76" s="203">
        <v>0</v>
      </c>
      <c r="DD76" s="203">
        <v>0</v>
      </c>
      <c r="DE76" s="203">
        <v>0</v>
      </c>
      <c r="DF76" s="203">
        <v>0</v>
      </c>
      <c r="DG76" s="202">
        <v>0</v>
      </c>
      <c r="DH76" s="200">
        <v>0</v>
      </c>
      <c r="DI76" s="203">
        <v>0.05</v>
      </c>
      <c r="DJ76" s="203">
        <v>0.11600000000000001</v>
      </c>
      <c r="DK76" s="203">
        <v>0.4</v>
      </c>
      <c r="DL76" s="203">
        <v>0</v>
      </c>
      <c r="DM76" s="203">
        <v>0</v>
      </c>
      <c r="DN76" s="203">
        <v>0</v>
      </c>
      <c r="DO76" s="203">
        <v>0.02</v>
      </c>
      <c r="DP76" s="203">
        <v>0.15</v>
      </c>
      <c r="DQ76" s="203">
        <v>1.2999999999999999E-2</v>
      </c>
      <c r="DR76" s="203">
        <v>0</v>
      </c>
      <c r="DS76" s="202">
        <v>0</v>
      </c>
      <c r="DT76" s="200">
        <v>0</v>
      </c>
      <c r="DU76" s="203">
        <v>0</v>
      </c>
      <c r="DV76" s="203">
        <v>0</v>
      </c>
      <c r="DW76" s="203">
        <v>2.4E-2</v>
      </c>
      <c r="DX76" s="203">
        <v>0</v>
      </c>
      <c r="DY76" s="203">
        <v>0</v>
      </c>
      <c r="DZ76" s="203">
        <v>0</v>
      </c>
      <c r="EA76" s="203">
        <v>0</v>
      </c>
      <c r="EB76" s="203">
        <v>0</v>
      </c>
      <c r="EC76" s="203">
        <v>9.1999999999999998E-2</v>
      </c>
      <c r="ED76" s="203">
        <v>0</v>
      </c>
      <c r="EE76" s="202">
        <v>0</v>
      </c>
      <c r="EF76" s="200">
        <v>0</v>
      </c>
      <c r="EG76" s="203">
        <v>0</v>
      </c>
      <c r="EH76" s="203">
        <v>0</v>
      </c>
      <c r="EI76" s="203">
        <v>0</v>
      </c>
      <c r="EJ76" s="203">
        <v>0.68600000000000005</v>
      </c>
      <c r="EK76" s="203">
        <v>0.45700000000000002</v>
      </c>
      <c r="EL76" s="203">
        <v>0</v>
      </c>
      <c r="EM76" s="203">
        <v>0.4</v>
      </c>
      <c r="EN76" s="203">
        <v>0</v>
      </c>
      <c r="EO76" s="203">
        <v>0</v>
      </c>
      <c r="EP76" s="203">
        <v>0.55000000000000004</v>
      </c>
      <c r="EQ76" s="202">
        <v>0</v>
      </c>
      <c r="ER76" s="200">
        <v>5.0000000000000001E-3</v>
      </c>
      <c r="ES76" s="203">
        <v>0.02</v>
      </c>
      <c r="ET76" s="203">
        <v>0</v>
      </c>
      <c r="EU76" s="203">
        <v>4.1000000000000002E-2</v>
      </c>
      <c r="EV76" s="203">
        <v>0</v>
      </c>
      <c r="EW76" s="203">
        <v>0</v>
      </c>
      <c r="EX76" s="203">
        <v>0.06</v>
      </c>
      <c r="EY76" s="203">
        <v>0.154</v>
      </c>
      <c r="EZ76" s="203">
        <v>0</v>
      </c>
      <c r="FA76" s="203">
        <v>0.217</v>
      </c>
      <c r="FB76" s="203">
        <v>0.05</v>
      </c>
      <c r="FC76" s="202">
        <v>0</v>
      </c>
      <c r="FD76" s="200">
        <v>0.1</v>
      </c>
      <c r="FE76" s="203">
        <v>0.128</v>
      </c>
      <c r="FF76" s="203">
        <v>0</v>
      </c>
      <c r="FG76" s="203">
        <v>0</v>
      </c>
      <c r="FH76" s="203">
        <v>0</v>
      </c>
      <c r="FI76" s="203">
        <v>0.215</v>
      </c>
      <c r="FJ76" s="203">
        <v>0.35</v>
      </c>
      <c r="FK76" s="203">
        <v>0.2</v>
      </c>
      <c r="FL76" s="203">
        <v>0.29299999999999998</v>
      </c>
      <c r="FM76" s="203">
        <v>0</v>
      </c>
      <c r="FN76" s="203">
        <v>0.11899999999999999</v>
      </c>
      <c r="FO76" s="202">
        <v>0.13600000000000001</v>
      </c>
      <c r="FP76" s="200">
        <v>0.16400000000000001</v>
      </c>
      <c r="FQ76" s="203">
        <v>0.85</v>
      </c>
      <c r="FR76" s="203">
        <v>0</v>
      </c>
      <c r="FS76" s="203">
        <v>0</v>
      </c>
      <c r="FT76" s="203">
        <v>0</v>
      </c>
      <c r="FU76" s="203">
        <v>0</v>
      </c>
      <c r="FV76" s="203">
        <v>1.66</v>
      </c>
      <c r="FW76" s="203">
        <v>3.1179999999999999</v>
      </c>
      <c r="FX76" s="203">
        <v>7.6999999999999999E-2</v>
      </c>
      <c r="FY76" s="203">
        <v>0.6</v>
      </c>
      <c r="FZ76" s="203">
        <v>1.8</v>
      </c>
      <c r="GA76" s="202">
        <v>0.2</v>
      </c>
      <c r="GB76" s="200">
        <v>1.0980000000000001</v>
      </c>
      <c r="GC76" s="203">
        <v>0</v>
      </c>
      <c r="GD76" s="203">
        <v>4.8000000000000001E-2</v>
      </c>
      <c r="GE76" s="203">
        <v>0</v>
      </c>
      <c r="GF76" s="203">
        <v>0.997</v>
      </c>
      <c r="GG76" s="203">
        <v>37.762</v>
      </c>
      <c r="GH76" s="203">
        <v>0</v>
      </c>
      <c r="GI76" s="203">
        <v>0.123</v>
      </c>
      <c r="GJ76" s="203">
        <v>1.26</v>
      </c>
      <c r="GK76" s="203">
        <v>0.35</v>
      </c>
      <c r="GL76" s="203">
        <v>0.83499999999999996</v>
      </c>
      <c r="GM76" s="202">
        <v>2.9420000000000002</v>
      </c>
      <c r="GN76" s="200">
        <v>0</v>
      </c>
      <c r="GO76" s="203">
        <v>0.71499999999999997</v>
      </c>
      <c r="GP76" s="203">
        <v>0</v>
      </c>
      <c r="GQ76" s="203">
        <v>0</v>
      </c>
      <c r="GR76" s="203">
        <v>0</v>
      </c>
      <c r="GS76" s="203">
        <v>0</v>
      </c>
      <c r="GT76" s="203">
        <v>0</v>
      </c>
      <c r="GU76" s="203">
        <v>0.25</v>
      </c>
      <c r="GV76" s="203">
        <v>0</v>
      </c>
      <c r="GW76" s="203">
        <v>3.9750000000000001</v>
      </c>
      <c r="GX76" s="203">
        <v>0</v>
      </c>
      <c r="GY76" s="203">
        <v>0</v>
      </c>
      <c r="GZ76" s="200">
        <v>0</v>
      </c>
      <c r="HA76" s="203">
        <v>0</v>
      </c>
      <c r="HB76" s="203">
        <v>0</v>
      </c>
      <c r="HC76" s="203">
        <v>0.18099999999999999</v>
      </c>
      <c r="HD76" s="203">
        <v>0</v>
      </c>
      <c r="HE76" s="203">
        <v>0.14799999999999999</v>
      </c>
      <c r="HF76" s="203">
        <v>0.18</v>
      </c>
      <c r="HG76" s="203">
        <v>0</v>
      </c>
      <c r="HH76" s="203">
        <v>0</v>
      </c>
      <c r="HI76" s="203">
        <v>2.5000000000000001E-2</v>
      </c>
      <c r="HJ76" s="203">
        <v>0.2</v>
      </c>
      <c r="HK76" s="203">
        <v>0</v>
      </c>
      <c r="HL76" s="200">
        <v>2.3804499999999997</v>
      </c>
      <c r="HM76" s="203">
        <v>0</v>
      </c>
      <c r="HN76" s="203">
        <v>0</v>
      </c>
      <c r="HO76" s="203">
        <v>0</v>
      </c>
      <c r="HP76" s="203">
        <v>0</v>
      </c>
      <c r="HQ76" s="203">
        <v>0</v>
      </c>
      <c r="HR76" s="203">
        <v>0</v>
      </c>
      <c r="HS76" s="203">
        <v>0</v>
      </c>
      <c r="HT76" s="203">
        <v>0</v>
      </c>
      <c r="HU76" s="203">
        <v>0</v>
      </c>
      <c r="HV76" s="203">
        <v>0</v>
      </c>
      <c r="HW76" s="203">
        <v>0</v>
      </c>
      <c r="HX76" s="200">
        <v>0</v>
      </c>
      <c r="HY76" s="203">
        <v>0</v>
      </c>
      <c r="HZ76" s="203">
        <v>0</v>
      </c>
      <c r="IA76" s="203">
        <v>0</v>
      </c>
      <c r="IB76" s="203">
        <v>0</v>
      </c>
      <c r="IC76" s="203">
        <v>0</v>
      </c>
      <c r="ID76" s="203">
        <v>0</v>
      </c>
      <c r="IE76" s="203">
        <v>0</v>
      </c>
      <c r="IF76" s="203">
        <v>0.86345000000000005</v>
      </c>
      <c r="IG76" s="203">
        <v>0</v>
      </c>
      <c r="IH76" s="203">
        <v>0.31</v>
      </c>
      <c r="II76" s="203">
        <v>0.72499999999999998</v>
      </c>
      <c r="IJ76" s="200">
        <v>0.78800000000000003</v>
      </c>
      <c r="IK76" s="203">
        <v>0.14000000000000001</v>
      </c>
      <c r="IL76" s="203">
        <v>0.20499999999999999</v>
      </c>
      <c r="IM76" s="203">
        <v>0.4</v>
      </c>
      <c r="IN76" s="203">
        <v>0.87</v>
      </c>
      <c r="IO76" s="203">
        <v>3.62</v>
      </c>
      <c r="IP76" s="203">
        <v>0.628</v>
      </c>
      <c r="IQ76" s="203">
        <v>0</v>
      </c>
      <c r="IR76" s="203">
        <v>0.02</v>
      </c>
      <c r="IS76" s="203">
        <v>0</v>
      </c>
      <c r="IT76" s="203">
        <v>16.585999999999999</v>
      </c>
      <c r="IU76" s="203">
        <v>0.14799999999999999</v>
      </c>
      <c r="IV76" s="200">
        <v>0</v>
      </c>
      <c r="IW76" s="201">
        <v>0.3</v>
      </c>
      <c r="IX76" s="201">
        <v>1.137</v>
      </c>
      <c r="IY76" s="201">
        <v>0.45</v>
      </c>
      <c r="IZ76" s="201">
        <v>0</v>
      </c>
      <c r="JA76" s="201">
        <v>0.3</v>
      </c>
      <c r="JB76" s="201">
        <v>0.2</v>
      </c>
      <c r="JC76" s="201">
        <v>0</v>
      </c>
      <c r="JD76" s="213">
        <v>0.05</v>
      </c>
      <c r="JE76" s="213">
        <v>0</v>
      </c>
      <c r="JF76" s="213">
        <v>0</v>
      </c>
      <c r="JG76" s="213">
        <v>0</v>
      </c>
      <c r="JH76" s="214">
        <v>0</v>
      </c>
      <c r="JI76" s="213">
        <v>0</v>
      </c>
      <c r="JJ76" s="213">
        <v>0</v>
      </c>
      <c r="JK76" s="213">
        <v>0.01</v>
      </c>
      <c r="JL76" s="213">
        <v>0</v>
      </c>
      <c r="JM76" s="213">
        <v>0</v>
      </c>
      <c r="JN76" s="213">
        <v>0.56029999999999991</v>
      </c>
      <c r="JO76" s="213">
        <v>0.1</v>
      </c>
      <c r="JP76" s="213">
        <v>0</v>
      </c>
      <c r="JQ76" s="213">
        <v>0</v>
      </c>
      <c r="JR76" s="213">
        <v>17.936959999999999</v>
      </c>
      <c r="JS76" s="215">
        <v>0</v>
      </c>
      <c r="JT76" s="207"/>
      <c r="JU76" s="216">
        <f t="shared" si="4"/>
        <v>-100</v>
      </c>
      <c r="JV76" s="217">
        <f t="shared" si="5"/>
        <v>0</v>
      </c>
    </row>
    <row r="77" spans="2:286">
      <c r="B77" s="212">
        <v>71</v>
      </c>
      <c r="C77" s="218" t="s">
        <v>91</v>
      </c>
      <c r="D77" s="200">
        <v>0</v>
      </c>
      <c r="E77" s="201">
        <v>0</v>
      </c>
      <c r="F77" s="201">
        <v>0.51400000000000001</v>
      </c>
      <c r="G77" s="201">
        <v>0</v>
      </c>
      <c r="H77" s="201">
        <v>0</v>
      </c>
      <c r="I77" s="201">
        <v>7.1999999999999995E-2</v>
      </c>
      <c r="J77" s="201">
        <v>2.8410000000000002</v>
      </c>
      <c r="K77" s="201">
        <v>0</v>
      </c>
      <c r="L77" s="201">
        <v>0.55500000000000005</v>
      </c>
      <c r="M77" s="201">
        <v>0</v>
      </c>
      <c r="N77" s="201">
        <v>0</v>
      </c>
      <c r="O77" s="202">
        <v>0.67900000000000005</v>
      </c>
      <c r="P77" s="200">
        <v>0.316</v>
      </c>
      <c r="Q77" s="201">
        <v>0.2</v>
      </c>
      <c r="R77" s="201">
        <v>0.127</v>
      </c>
      <c r="S77" s="201">
        <v>0</v>
      </c>
      <c r="T77" s="201">
        <v>0</v>
      </c>
      <c r="U77" s="201">
        <v>0.33700000000000002</v>
      </c>
      <c r="V77" s="201">
        <v>0</v>
      </c>
      <c r="W77" s="201">
        <v>0.08</v>
      </c>
      <c r="X77" s="201">
        <v>0</v>
      </c>
      <c r="Y77" s="201">
        <v>0</v>
      </c>
      <c r="Z77" s="203">
        <v>0.51400000000000001</v>
      </c>
      <c r="AA77" s="202">
        <v>0.36799999999999999</v>
      </c>
      <c r="AB77" s="200">
        <v>1.857</v>
      </c>
      <c r="AC77" s="203">
        <v>0.216</v>
      </c>
      <c r="AD77" s="203">
        <v>0.62</v>
      </c>
      <c r="AE77" s="203">
        <v>0.20799999999999999</v>
      </c>
      <c r="AF77" s="203">
        <v>0.188</v>
      </c>
      <c r="AG77" s="203">
        <v>0</v>
      </c>
      <c r="AH77" s="203">
        <v>0</v>
      </c>
      <c r="AI77" s="203">
        <v>0</v>
      </c>
      <c r="AJ77" s="203">
        <v>0</v>
      </c>
      <c r="AK77" s="203">
        <v>0</v>
      </c>
      <c r="AL77" s="203">
        <v>0</v>
      </c>
      <c r="AM77" s="202">
        <v>0</v>
      </c>
      <c r="AN77" s="200">
        <v>0</v>
      </c>
      <c r="AO77" s="203">
        <v>0</v>
      </c>
      <c r="AP77" s="203">
        <v>0</v>
      </c>
      <c r="AQ77" s="203">
        <v>0</v>
      </c>
      <c r="AR77" s="203">
        <v>0</v>
      </c>
      <c r="AS77" s="203">
        <v>0</v>
      </c>
      <c r="AT77" s="203">
        <v>0</v>
      </c>
      <c r="AU77" s="203">
        <v>0</v>
      </c>
      <c r="AV77" s="203">
        <v>0</v>
      </c>
      <c r="AW77" s="203">
        <v>0</v>
      </c>
      <c r="AX77" s="203">
        <v>0.1</v>
      </c>
      <c r="AY77" s="202">
        <v>0</v>
      </c>
      <c r="AZ77" s="200">
        <v>0</v>
      </c>
      <c r="BA77" s="203">
        <v>0</v>
      </c>
      <c r="BB77" s="203">
        <v>0</v>
      </c>
      <c r="BC77" s="203">
        <v>0.1</v>
      </c>
      <c r="BD77" s="203">
        <v>0</v>
      </c>
      <c r="BE77" s="203">
        <v>0</v>
      </c>
      <c r="BF77" s="203">
        <v>0</v>
      </c>
      <c r="BG77" s="203">
        <v>0</v>
      </c>
      <c r="BH77" s="203">
        <v>0</v>
      </c>
      <c r="BI77" s="203">
        <v>0</v>
      </c>
      <c r="BJ77" s="203">
        <v>0</v>
      </c>
      <c r="BK77" s="202">
        <v>0.16200000000000001</v>
      </c>
      <c r="BL77" s="200">
        <v>0</v>
      </c>
      <c r="BM77" s="203">
        <v>0</v>
      </c>
      <c r="BN77" s="203">
        <v>19.302</v>
      </c>
      <c r="BO77" s="203">
        <v>31.497</v>
      </c>
      <c r="BP77" s="203">
        <v>0</v>
      </c>
      <c r="BQ77" s="203">
        <v>0</v>
      </c>
      <c r="BR77" s="203">
        <v>0</v>
      </c>
      <c r="BS77" s="203">
        <v>0</v>
      </c>
      <c r="BT77" s="203">
        <v>0</v>
      </c>
      <c r="BU77" s="203">
        <v>0.45</v>
      </c>
      <c r="BV77" s="203">
        <v>22.446000000000002</v>
      </c>
      <c r="BW77" s="202">
        <v>0</v>
      </c>
      <c r="BX77" s="200">
        <v>54.677</v>
      </c>
      <c r="BY77" s="203">
        <v>8.6959999999999997</v>
      </c>
      <c r="BZ77" s="203">
        <v>0</v>
      </c>
      <c r="CA77" s="203">
        <v>0</v>
      </c>
      <c r="CB77" s="203">
        <v>7.8380000000000001</v>
      </c>
      <c r="CC77" s="203">
        <v>0</v>
      </c>
      <c r="CD77" s="203">
        <v>0</v>
      </c>
      <c r="CE77" s="203">
        <v>0</v>
      </c>
      <c r="CF77" s="203">
        <v>0</v>
      </c>
      <c r="CG77" s="203">
        <v>0.4</v>
      </c>
      <c r="CH77" s="203">
        <v>0.4</v>
      </c>
      <c r="CI77" s="202">
        <v>0</v>
      </c>
      <c r="CJ77" s="200">
        <v>0.54900000000000004</v>
      </c>
      <c r="CK77" s="203">
        <v>0</v>
      </c>
      <c r="CL77" s="203">
        <v>81.37</v>
      </c>
      <c r="CM77" s="203">
        <v>2.5000000000000001E-2</v>
      </c>
      <c r="CN77" s="203">
        <v>0.05</v>
      </c>
      <c r="CO77" s="203">
        <v>0.05</v>
      </c>
      <c r="CP77" s="203">
        <v>0.125</v>
      </c>
      <c r="CQ77" s="203">
        <v>0.215</v>
      </c>
      <c r="CR77" s="203">
        <v>0.05</v>
      </c>
      <c r="CS77" s="203">
        <v>0</v>
      </c>
      <c r="CT77" s="203">
        <v>2.5000000000000001E-2</v>
      </c>
      <c r="CU77" s="202">
        <v>2.149</v>
      </c>
      <c r="CV77" s="200">
        <v>0</v>
      </c>
      <c r="CW77" s="203">
        <v>0</v>
      </c>
      <c r="CX77" s="203">
        <v>0</v>
      </c>
      <c r="CY77" s="203">
        <v>0</v>
      </c>
      <c r="CZ77" s="203">
        <v>0</v>
      </c>
      <c r="DA77" s="203">
        <v>0</v>
      </c>
      <c r="DB77" s="203">
        <v>0</v>
      </c>
      <c r="DC77" s="203">
        <v>0</v>
      </c>
      <c r="DD77" s="203">
        <v>0</v>
      </c>
      <c r="DE77" s="203">
        <v>25.414999999999999</v>
      </c>
      <c r="DF77" s="203">
        <v>0</v>
      </c>
      <c r="DG77" s="202">
        <v>0</v>
      </c>
      <c r="DH77" s="200">
        <v>0</v>
      </c>
      <c r="DI77" s="203">
        <v>0.36399999999999999</v>
      </c>
      <c r="DJ77" s="203">
        <v>0</v>
      </c>
      <c r="DK77" s="203">
        <v>0</v>
      </c>
      <c r="DL77" s="203">
        <v>2.5000000000000001E-2</v>
      </c>
      <c r="DM77" s="203">
        <v>0</v>
      </c>
      <c r="DN77" s="203">
        <v>0</v>
      </c>
      <c r="DO77" s="203">
        <v>4.3999999999999997E-2</v>
      </c>
      <c r="DP77" s="203">
        <v>0</v>
      </c>
      <c r="DQ77" s="203">
        <v>0</v>
      </c>
      <c r="DR77" s="203">
        <v>0</v>
      </c>
      <c r="DS77" s="202">
        <v>0</v>
      </c>
      <c r="DT77" s="200">
        <v>40.5</v>
      </c>
      <c r="DU77" s="203">
        <v>0</v>
      </c>
      <c r="DV77" s="203">
        <v>0</v>
      </c>
      <c r="DW77" s="203">
        <v>0</v>
      </c>
      <c r="DX77" s="203">
        <v>0</v>
      </c>
      <c r="DY77" s="203">
        <v>0</v>
      </c>
      <c r="DZ77" s="203">
        <v>0</v>
      </c>
      <c r="EA77" s="203">
        <v>0</v>
      </c>
      <c r="EB77" s="203">
        <v>0</v>
      </c>
      <c r="EC77" s="203">
        <v>2003.8879999999999</v>
      </c>
      <c r="ED77" s="203">
        <v>0</v>
      </c>
      <c r="EE77" s="202">
        <v>0</v>
      </c>
      <c r="EF77" s="200">
        <v>0</v>
      </c>
      <c r="EG77" s="203">
        <v>0</v>
      </c>
      <c r="EH77" s="203">
        <v>0</v>
      </c>
      <c r="EI77" s="203">
        <v>0</v>
      </c>
      <c r="EJ77" s="203">
        <v>0</v>
      </c>
      <c r="EK77" s="203">
        <v>0</v>
      </c>
      <c r="EL77" s="203">
        <v>0</v>
      </c>
      <c r="EM77" s="203">
        <v>72.515000000000001</v>
      </c>
      <c r="EN77" s="203">
        <v>0</v>
      </c>
      <c r="EO77" s="203">
        <v>0</v>
      </c>
      <c r="EP77" s="203">
        <v>41.908999999999999</v>
      </c>
      <c r="EQ77" s="202">
        <v>0</v>
      </c>
      <c r="ER77" s="200">
        <v>0</v>
      </c>
      <c r="ES77" s="203">
        <v>0</v>
      </c>
      <c r="ET77" s="203">
        <v>0.34599999999999997</v>
      </c>
      <c r="EU77" s="203">
        <v>0</v>
      </c>
      <c r="EV77" s="203">
        <v>0</v>
      </c>
      <c r="EW77" s="203">
        <v>0</v>
      </c>
      <c r="EX77" s="203">
        <v>0</v>
      </c>
      <c r="EY77" s="203">
        <v>0</v>
      </c>
      <c r="EZ77" s="203">
        <v>0</v>
      </c>
      <c r="FA77" s="203">
        <v>0</v>
      </c>
      <c r="FB77" s="203">
        <v>0</v>
      </c>
      <c r="FC77" s="202">
        <v>4.1399999999999997</v>
      </c>
      <c r="FD77" s="200">
        <v>28.495999999999999</v>
      </c>
      <c r="FE77" s="203">
        <v>48.898000000000003</v>
      </c>
      <c r="FF77" s="203">
        <v>35.533999999999999</v>
      </c>
      <c r="FG77" s="203">
        <v>76.424999999999997</v>
      </c>
      <c r="FH77" s="203">
        <v>93.977999999999994</v>
      </c>
      <c r="FI77" s="203">
        <v>62.192999999999998</v>
      </c>
      <c r="FJ77" s="203">
        <v>70.98</v>
      </c>
      <c r="FK77" s="203">
        <v>35.095999999999997</v>
      </c>
      <c r="FL77" s="203">
        <v>94.602000000000004</v>
      </c>
      <c r="FM77" s="203">
        <v>25.013999999999999</v>
      </c>
      <c r="FN77" s="203">
        <v>100.48699999999999</v>
      </c>
      <c r="FO77" s="202">
        <v>0.15</v>
      </c>
      <c r="FP77" s="200">
        <v>0</v>
      </c>
      <c r="FQ77" s="203">
        <v>76.120999999999995</v>
      </c>
      <c r="FR77" s="203">
        <v>0</v>
      </c>
      <c r="FS77" s="203">
        <v>87.733000000000004</v>
      </c>
      <c r="FT77" s="203">
        <v>44.302999999999997</v>
      </c>
      <c r="FU77" s="203">
        <v>120.148</v>
      </c>
      <c r="FV77" s="203">
        <v>40.113999999999997</v>
      </c>
      <c r="FW77" s="203">
        <v>37.35</v>
      </c>
      <c r="FX77" s="203">
        <v>0</v>
      </c>
      <c r="FY77" s="203">
        <v>34.24</v>
      </c>
      <c r="FZ77" s="203">
        <v>0.55200000000000005</v>
      </c>
      <c r="GA77" s="202">
        <v>22.132999999999999</v>
      </c>
      <c r="GB77" s="200">
        <v>176.98699999999999</v>
      </c>
      <c r="GC77" s="203">
        <v>59.750999999999998</v>
      </c>
      <c r="GD77" s="203">
        <v>54.823999999999998</v>
      </c>
      <c r="GE77" s="203">
        <v>70.631</v>
      </c>
      <c r="GF77" s="203">
        <v>38.17</v>
      </c>
      <c r="GG77" s="203">
        <v>96.088999999999999</v>
      </c>
      <c r="GH77" s="203">
        <v>35.636000000000003</v>
      </c>
      <c r="GI77" s="203">
        <v>56.210999999999999</v>
      </c>
      <c r="GJ77" s="203">
        <v>20.963000000000001</v>
      </c>
      <c r="GK77" s="203">
        <v>3.0129999999999999</v>
      </c>
      <c r="GL77" s="203">
        <v>45.351999999999997</v>
      </c>
      <c r="GM77" s="202">
        <v>0.93</v>
      </c>
      <c r="GN77" s="200">
        <v>60.508000000000003</v>
      </c>
      <c r="GO77" s="203">
        <v>52.039000000000001</v>
      </c>
      <c r="GP77" s="203">
        <v>41.515999999999998</v>
      </c>
      <c r="GQ77" s="203">
        <v>98.302999999999997</v>
      </c>
      <c r="GR77" s="203">
        <v>33.667999999999999</v>
      </c>
      <c r="GS77" s="203">
        <v>197.44900000000001</v>
      </c>
      <c r="GT77" s="203">
        <v>155.36500000000001</v>
      </c>
      <c r="GU77" s="203">
        <v>78.302999999999997</v>
      </c>
      <c r="GV77" s="203">
        <v>0.1</v>
      </c>
      <c r="GW77" s="203">
        <v>86.450999999999993</v>
      </c>
      <c r="GX77" s="203">
        <v>79.933999999999997</v>
      </c>
      <c r="GY77" s="203">
        <v>58.048999999999999</v>
      </c>
      <c r="GZ77" s="200">
        <v>0</v>
      </c>
      <c r="HA77" s="203">
        <v>29.048999999999999</v>
      </c>
      <c r="HB77" s="203">
        <v>0</v>
      </c>
      <c r="HC77" s="203">
        <v>0</v>
      </c>
      <c r="HD77" s="203">
        <v>1.9139999999999999</v>
      </c>
      <c r="HE77" s="203">
        <v>53.768000000000001</v>
      </c>
      <c r="HF77" s="203">
        <v>52.274000000000001</v>
      </c>
      <c r="HG77" s="203">
        <v>0.6</v>
      </c>
      <c r="HH77" s="203">
        <v>37.289000000000001</v>
      </c>
      <c r="HI77" s="203">
        <v>20.399999999999999</v>
      </c>
      <c r="HJ77" s="203">
        <v>36.738999999999997</v>
      </c>
      <c r="HK77" s="203">
        <v>4.8</v>
      </c>
      <c r="HL77" s="200">
        <v>0</v>
      </c>
      <c r="HM77" s="203">
        <v>0</v>
      </c>
      <c r="HN77" s="203">
        <v>0</v>
      </c>
      <c r="HO77" s="203">
        <v>35.337809999999998</v>
      </c>
      <c r="HP77" s="203">
        <v>0</v>
      </c>
      <c r="HQ77" s="203">
        <v>0</v>
      </c>
      <c r="HR77" s="203">
        <v>0.22</v>
      </c>
      <c r="HS77" s="203">
        <v>37.804269999999995</v>
      </c>
      <c r="HT77" s="203">
        <v>0</v>
      </c>
      <c r="HU77" s="203">
        <v>0</v>
      </c>
      <c r="HV77" s="203">
        <v>0.64</v>
      </c>
      <c r="HW77" s="203">
        <v>0</v>
      </c>
      <c r="HX77" s="200">
        <v>39.002660000000006</v>
      </c>
      <c r="HY77" s="203">
        <v>38.997589999999995</v>
      </c>
      <c r="HZ77" s="203">
        <v>1.39</v>
      </c>
      <c r="IA77" s="203">
        <v>0.45100000000000001</v>
      </c>
      <c r="IB77" s="203">
        <v>0.19</v>
      </c>
      <c r="IC77" s="203">
        <v>74.812259999999995</v>
      </c>
      <c r="ID77" s="203">
        <v>0.3</v>
      </c>
      <c r="IE77" s="203">
        <v>5.98</v>
      </c>
      <c r="IF77" s="203">
        <v>106.60148</v>
      </c>
      <c r="IG77" s="203">
        <v>0.01</v>
      </c>
      <c r="IH77" s="203">
        <v>0.28000000000000003</v>
      </c>
      <c r="II77" s="203">
        <v>6.5000000000000002E-2</v>
      </c>
      <c r="IJ77" s="200">
        <v>0</v>
      </c>
      <c r="IK77" s="203">
        <v>99.371990000000011</v>
      </c>
      <c r="IL77" s="203">
        <v>0</v>
      </c>
      <c r="IM77" s="203">
        <v>110.122</v>
      </c>
      <c r="IN77" s="203">
        <v>0.41499999999999998</v>
      </c>
      <c r="IO77" s="203">
        <v>3.633</v>
      </c>
      <c r="IP77" s="203">
        <v>20.082999999999998</v>
      </c>
      <c r="IQ77" s="203">
        <v>11.943</v>
      </c>
      <c r="IR77" s="203">
        <v>9.25</v>
      </c>
      <c r="IS77" s="203">
        <v>2.2989999999999999</v>
      </c>
      <c r="IT77" s="203">
        <v>0.05</v>
      </c>
      <c r="IU77" s="203">
        <v>2.68</v>
      </c>
      <c r="IV77" s="200">
        <v>0.34</v>
      </c>
      <c r="IW77" s="201">
        <v>103.26</v>
      </c>
      <c r="IX77" s="201">
        <v>0.8</v>
      </c>
      <c r="IY77" s="201">
        <v>0.28799999999999998</v>
      </c>
      <c r="IZ77" s="201">
        <v>0.25</v>
      </c>
      <c r="JA77" s="201">
        <v>0</v>
      </c>
      <c r="JB77" s="201">
        <v>0.5</v>
      </c>
      <c r="JC77" s="201">
        <v>0.8</v>
      </c>
      <c r="JD77" s="213" t="s">
        <v>234</v>
      </c>
      <c r="JE77" s="213">
        <v>0.3</v>
      </c>
      <c r="JF77" s="213">
        <v>0.02</v>
      </c>
      <c r="JG77" s="213">
        <v>0.02</v>
      </c>
      <c r="JH77" s="214">
        <v>0</v>
      </c>
      <c r="JI77" s="213">
        <v>0.16830000000000001</v>
      </c>
      <c r="JJ77" s="213">
        <v>0</v>
      </c>
      <c r="JK77" s="213">
        <v>0</v>
      </c>
      <c r="JL77" s="213">
        <v>0</v>
      </c>
      <c r="JM77" s="213">
        <v>0.02</v>
      </c>
      <c r="JN77" s="213">
        <v>0</v>
      </c>
      <c r="JO77" s="213">
        <v>0</v>
      </c>
      <c r="JP77" s="213">
        <v>0</v>
      </c>
      <c r="JQ77" s="213">
        <v>119.44364</v>
      </c>
      <c r="JR77" s="213">
        <v>0</v>
      </c>
      <c r="JS77" s="215">
        <v>0</v>
      </c>
      <c r="JT77" s="207"/>
      <c r="JU77" s="216">
        <f t="shared" si="4"/>
        <v>0</v>
      </c>
      <c r="JV77" s="217">
        <f t="shared" si="5"/>
        <v>-100</v>
      </c>
      <c r="JZ77" s="210"/>
    </row>
    <row r="78" spans="2:286">
      <c r="B78" s="198">
        <v>72</v>
      </c>
      <c r="C78" s="199" t="s">
        <v>60</v>
      </c>
      <c r="D78" s="200">
        <v>0</v>
      </c>
      <c r="E78" s="201">
        <v>7617.0150000000003</v>
      </c>
      <c r="F78" s="201">
        <v>3.8759999999999999</v>
      </c>
      <c r="G78" s="201">
        <v>0</v>
      </c>
      <c r="H78" s="201">
        <v>6.5679999999999996</v>
      </c>
      <c r="I78" s="201">
        <v>0.1</v>
      </c>
      <c r="J78" s="201">
        <v>0</v>
      </c>
      <c r="K78" s="201">
        <v>56.195</v>
      </c>
      <c r="L78" s="201">
        <v>88.813000000000002</v>
      </c>
      <c r="M78" s="201">
        <v>144.16999999999999</v>
      </c>
      <c r="N78" s="201">
        <v>70.706000000000003</v>
      </c>
      <c r="O78" s="202">
        <v>65.385999999999996</v>
      </c>
      <c r="P78" s="200">
        <v>0</v>
      </c>
      <c r="Q78" s="201">
        <v>92.35</v>
      </c>
      <c r="R78" s="201">
        <v>7.2</v>
      </c>
      <c r="S78" s="201">
        <v>59.904000000000003</v>
      </c>
      <c r="T78" s="201">
        <v>0</v>
      </c>
      <c r="U78" s="201">
        <v>46.741</v>
      </c>
      <c r="V78" s="201">
        <v>29.404</v>
      </c>
      <c r="W78" s="201">
        <v>37.406999999999996</v>
      </c>
      <c r="X78" s="201">
        <v>58.296999999999997</v>
      </c>
      <c r="Y78" s="201">
        <v>78.614999999999995</v>
      </c>
      <c r="Z78" s="203">
        <v>73.566000000000003</v>
      </c>
      <c r="AA78" s="202">
        <v>0</v>
      </c>
      <c r="AB78" s="200">
        <v>141.828</v>
      </c>
      <c r="AC78" s="203">
        <v>0</v>
      </c>
      <c r="AD78" s="203">
        <v>6.6</v>
      </c>
      <c r="AE78" s="203">
        <v>73.370999999999995</v>
      </c>
      <c r="AF78" s="203">
        <v>0</v>
      </c>
      <c r="AG78" s="203">
        <v>0</v>
      </c>
      <c r="AH78" s="203">
        <v>25.28</v>
      </c>
      <c r="AI78" s="203">
        <v>2.5</v>
      </c>
      <c r="AJ78" s="203">
        <v>2.8479999999999999</v>
      </c>
      <c r="AK78" s="203">
        <v>1.165</v>
      </c>
      <c r="AL78" s="203">
        <v>109.55</v>
      </c>
      <c r="AM78" s="202">
        <v>0</v>
      </c>
      <c r="AN78" s="200">
        <v>0</v>
      </c>
      <c r="AO78" s="203">
        <v>14.456</v>
      </c>
      <c r="AP78" s="203">
        <v>117.488</v>
      </c>
      <c r="AQ78" s="203">
        <v>0</v>
      </c>
      <c r="AR78" s="203">
        <v>0.02</v>
      </c>
      <c r="AS78" s="203">
        <v>4.08</v>
      </c>
      <c r="AT78" s="203">
        <v>55.482999999999997</v>
      </c>
      <c r="AU78" s="203">
        <v>50.404000000000003</v>
      </c>
      <c r="AV78" s="203">
        <v>0</v>
      </c>
      <c r="AW78" s="203">
        <v>0.42</v>
      </c>
      <c r="AX78" s="203">
        <v>17.158999999999999</v>
      </c>
      <c r="AY78" s="202">
        <v>4.8120000000000003</v>
      </c>
      <c r="AZ78" s="200">
        <v>3</v>
      </c>
      <c r="BA78" s="203">
        <v>9.5</v>
      </c>
      <c r="BB78" s="203">
        <v>120.194</v>
      </c>
      <c r="BC78" s="203">
        <v>4.5069999999999997</v>
      </c>
      <c r="BD78" s="203">
        <v>2.5</v>
      </c>
      <c r="BE78" s="203">
        <v>49.573999999999998</v>
      </c>
      <c r="BF78" s="203">
        <v>34.662999999999997</v>
      </c>
      <c r="BG78" s="203">
        <v>5.0000000000000001E-3</v>
      </c>
      <c r="BH78" s="203">
        <v>21.943999999999999</v>
      </c>
      <c r="BI78" s="203">
        <v>10.196</v>
      </c>
      <c r="BJ78" s="203">
        <v>17.283999999999999</v>
      </c>
      <c r="BK78" s="202">
        <v>9.25</v>
      </c>
      <c r="BL78" s="200">
        <v>140.5</v>
      </c>
      <c r="BM78" s="203">
        <v>34.200000000000003</v>
      </c>
      <c r="BN78" s="203">
        <v>0</v>
      </c>
      <c r="BO78" s="203">
        <v>9.7669999999999995</v>
      </c>
      <c r="BP78" s="203">
        <v>75</v>
      </c>
      <c r="BQ78" s="203">
        <v>0</v>
      </c>
      <c r="BR78" s="203">
        <v>0</v>
      </c>
      <c r="BS78" s="203">
        <v>7.18</v>
      </c>
      <c r="BT78" s="203">
        <v>15.88</v>
      </c>
      <c r="BU78" s="203">
        <v>1</v>
      </c>
      <c r="BV78" s="203">
        <v>8.19</v>
      </c>
      <c r="BW78" s="202">
        <v>0</v>
      </c>
      <c r="BX78" s="200">
        <v>0</v>
      </c>
      <c r="BY78" s="203">
        <v>0</v>
      </c>
      <c r="BZ78" s="203">
        <v>0.45</v>
      </c>
      <c r="CA78" s="203">
        <v>0.45</v>
      </c>
      <c r="CB78" s="203">
        <v>45</v>
      </c>
      <c r="CC78" s="203">
        <v>35.186</v>
      </c>
      <c r="CD78" s="203">
        <v>211.983</v>
      </c>
      <c r="CE78" s="203">
        <v>214.554</v>
      </c>
      <c r="CF78" s="203">
        <v>84.855999999999995</v>
      </c>
      <c r="CG78" s="203">
        <v>788.18799999999999</v>
      </c>
      <c r="CH78" s="203">
        <v>20.707999999999998</v>
      </c>
      <c r="CI78" s="202">
        <v>12.368</v>
      </c>
      <c r="CJ78" s="200">
        <v>21.6</v>
      </c>
      <c r="CK78" s="203">
        <v>40.481000000000002</v>
      </c>
      <c r="CL78" s="203">
        <v>113.932</v>
      </c>
      <c r="CM78" s="203">
        <v>77.188999999999993</v>
      </c>
      <c r="CN78" s="203">
        <v>71.7</v>
      </c>
      <c r="CO78" s="203">
        <v>121.414</v>
      </c>
      <c r="CP78" s="203">
        <v>19.600000000000001</v>
      </c>
      <c r="CQ78" s="203">
        <v>18.568999999999999</v>
      </c>
      <c r="CR78" s="203">
        <v>0</v>
      </c>
      <c r="CS78" s="203">
        <v>9.6</v>
      </c>
      <c r="CT78" s="203">
        <v>45.377000000000002</v>
      </c>
      <c r="CU78" s="202">
        <v>4</v>
      </c>
      <c r="CV78" s="200">
        <v>4</v>
      </c>
      <c r="CW78" s="203">
        <v>57.182000000000002</v>
      </c>
      <c r="CX78" s="203">
        <v>4.0750000000000002</v>
      </c>
      <c r="CY78" s="203">
        <v>47.503</v>
      </c>
      <c r="CZ78" s="203">
        <v>14.05</v>
      </c>
      <c r="DA78" s="203">
        <v>4.0750000000000002</v>
      </c>
      <c r="DB78" s="203">
        <v>130.29599999999999</v>
      </c>
      <c r="DC78" s="203">
        <v>48.21</v>
      </c>
      <c r="DD78" s="203">
        <v>64.524000000000001</v>
      </c>
      <c r="DE78" s="203">
        <v>11.193</v>
      </c>
      <c r="DF78" s="203">
        <v>142.215</v>
      </c>
      <c r="DG78" s="202">
        <v>42.725000000000001</v>
      </c>
      <c r="DH78" s="200">
        <v>4</v>
      </c>
      <c r="DI78" s="203">
        <v>4</v>
      </c>
      <c r="DJ78" s="203">
        <v>4</v>
      </c>
      <c r="DK78" s="203">
        <v>43.661000000000001</v>
      </c>
      <c r="DL78" s="203">
        <v>90.822999999999993</v>
      </c>
      <c r="DM78" s="203">
        <v>4.62</v>
      </c>
      <c r="DN78" s="203">
        <v>109.676</v>
      </c>
      <c r="DO78" s="203">
        <v>0</v>
      </c>
      <c r="DP78" s="203">
        <v>191.45500000000001</v>
      </c>
      <c r="DQ78" s="203">
        <v>195.25299999999999</v>
      </c>
      <c r="DR78" s="203">
        <v>127.88</v>
      </c>
      <c r="DS78" s="202">
        <v>36.612000000000002</v>
      </c>
      <c r="DT78" s="200">
        <v>84.694999999999993</v>
      </c>
      <c r="DU78" s="203">
        <v>13.832000000000001</v>
      </c>
      <c r="DV78" s="203">
        <v>142.93700000000001</v>
      </c>
      <c r="DW78" s="203">
        <v>54.131999999999998</v>
      </c>
      <c r="DX78" s="203">
        <v>76.936000000000007</v>
      </c>
      <c r="DY78" s="203">
        <v>62.331000000000003</v>
      </c>
      <c r="DZ78" s="203">
        <v>22.082999999999998</v>
      </c>
      <c r="EA78" s="203">
        <v>56.973999999999997</v>
      </c>
      <c r="EB78" s="203">
        <v>14.54</v>
      </c>
      <c r="EC78" s="203">
        <v>103.61799999999999</v>
      </c>
      <c r="ED78" s="203">
        <v>71.290000000000006</v>
      </c>
      <c r="EE78" s="202">
        <v>110.58</v>
      </c>
      <c r="EF78" s="200">
        <v>105.97199999999999</v>
      </c>
      <c r="EG78" s="203">
        <v>59.63</v>
      </c>
      <c r="EH78" s="203">
        <v>119.435</v>
      </c>
      <c r="EI78" s="203">
        <v>61.933999999999997</v>
      </c>
      <c r="EJ78" s="203">
        <v>35.658999999999999</v>
      </c>
      <c r="EK78" s="203">
        <v>122.06699999999999</v>
      </c>
      <c r="EL78" s="203">
        <v>121.574</v>
      </c>
      <c r="EM78" s="203">
        <v>138.011</v>
      </c>
      <c r="EN78" s="203">
        <v>70.972999999999999</v>
      </c>
      <c r="EO78" s="203">
        <v>83.206000000000003</v>
      </c>
      <c r="EP78" s="203">
        <v>193.93100000000001</v>
      </c>
      <c r="EQ78" s="202">
        <v>35.814999999999998</v>
      </c>
      <c r="ER78" s="200">
        <v>36.337000000000003</v>
      </c>
      <c r="ES78" s="203">
        <v>109.413</v>
      </c>
      <c r="ET78" s="203">
        <v>178.31200000000001</v>
      </c>
      <c r="EU78" s="203">
        <v>15.957000000000001</v>
      </c>
      <c r="EV78" s="203">
        <v>101.875</v>
      </c>
      <c r="EW78" s="203">
        <v>0</v>
      </c>
      <c r="EX78" s="203">
        <v>102.989</v>
      </c>
      <c r="EY78" s="203">
        <v>22.459</v>
      </c>
      <c r="EZ78" s="203">
        <v>54.582000000000001</v>
      </c>
      <c r="FA78" s="203">
        <v>125.26</v>
      </c>
      <c r="FB78" s="203">
        <v>141.81100000000001</v>
      </c>
      <c r="FC78" s="202">
        <v>76.045000000000002</v>
      </c>
      <c r="FD78" s="200">
        <v>23.221</v>
      </c>
      <c r="FE78" s="203">
        <v>28.702999999999999</v>
      </c>
      <c r="FF78" s="203">
        <v>0</v>
      </c>
      <c r="FG78" s="203">
        <v>202.625</v>
      </c>
      <c r="FH78" s="203">
        <v>26.943000000000001</v>
      </c>
      <c r="FI78" s="203">
        <v>6.24</v>
      </c>
      <c r="FJ78" s="203">
        <v>8.282</v>
      </c>
      <c r="FK78" s="203">
        <v>7.92</v>
      </c>
      <c r="FL78" s="203">
        <v>22.391999999999999</v>
      </c>
      <c r="FM78" s="203">
        <v>18.190000000000001</v>
      </c>
      <c r="FN78" s="203">
        <v>14.641</v>
      </c>
      <c r="FO78" s="202">
        <v>0</v>
      </c>
      <c r="FP78" s="200">
        <v>106.437</v>
      </c>
      <c r="FQ78" s="203">
        <v>35.744</v>
      </c>
      <c r="FR78" s="203">
        <v>0</v>
      </c>
      <c r="FS78" s="203">
        <v>7.91</v>
      </c>
      <c r="FT78" s="203">
        <v>22.664999999999999</v>
      </c>
      <c r="FU78" s="203">
        <v>6.47</v>
      </c>
      <c r="FV78" s="203">
        <v>10.058999999999999</v>
      </c>
      <c r="FW78" s="203">
        <v>12.515000000000001</v>
      </c>
      <c r="FX78" s="203">
        <v>64.775000000000006</v>
      </c>
      <c r="FY78" s="203">
        <v>57.485999999999997</v>
      </c>
      <c r="FZ78" s="203">
        <v>51.869</v>
      </c>
      <c r="GA78" s="202">
        <v>30.553999999999998</v>
      </c>
      <c r="GB78" s="200">
        <v>34.883000000000003</v>
      </c>
      <c r="GC78" s="203">
        <v>132.81200000000001</v>
      </c>
      <c r="GD78" s="203">
        <v>128.33699999999999</v>
      </c>
      <c r="GE78" s="203">
        <v>146.511</v>
      </c>
      <c r="GF78" s="203">
        <v>38.128</v>
      </c>
      <c r="GG78" s="203">
        <v>33.746000000000002</v>
      </c>
      <c r="GH78" s="203">
        <v>49.173999999999999</v>
      </c>
      <c r="GI78" s="203">
        <v>0</v>
      </c>
      <c r="GJ78" s="203">
        <v>121.354</v>
      </c>
      <c r="GK78" s="203">
        <v>76.369</v>
      </c>
      <c r="GL78" s="203">
        <v>123.75700000000001</v>
      </c>
      <c r="GM78" s="202">
        <v>23.541</v>
      </c>
      <c r="GN78" s="200">
        <v>0.19800000000000001</v>
      </c>
      <c r="GO78" s="203">
        <v>0.25</v>
      </c>
      <c r="GP78" s="203">
        <v>52.173999999999999</v>
      </c>
      <c r="GQ78" s="203">
        <v>65.188000000000002</v>
      </c>
      <c r="GR78" s="203">
        <v>66.009</v>
      </c>
      <c r="GS78" s="203">
        <v>19.11</v>
      </c>
      <c r="GT78" s="203">
        <v>3.12</v>
      </c>
      <c r="GU78" s="203">
        <v>38.905000000000001</v>
      </c>
      <c r="GV78" s="203">
        <v>77.995000000000005</v>
      </c>
      <c r="GW78" s="203">
        <v>80.212000000000003</v>
      </c>
      <c r="GX78" s="203">
        <v>37.71</v>
      </c>
      <c r="GY78" s="203">
        <v>0</v>
      </c>
      <c r="GZ78" s="200">
        <v>0</v>
      </c>
      <c r="HA78" s="203">
        <v>97.91</v>
      </c>
      <c r="HB78" s="203">
        <v>93.954999999999998</v>
      </c>
      <c r="HC78" s="203">
        <v>74.301000000000002</v>
      </c>
      <c r="HD78" s="203">
        <v>64.039000000000001</v>
      </c>
      <c r="HE78" s="203">
        <v>32.186</v>
      </c>
      <c r="HF78" s="203">
        <v>0</v>
      </c>
      <c r="HG78" s="203">
        <v>48.512</v>
      </c>
      <c r="HH78" s="203">
        <v>49.597999999999999</v>
      </c>
      <c r="HI78" s="203">
        <v>82.429000000000002</v>
      </c>
      <c r="HJ78" s="203">
        <v>38.255000000000003</v>
      </c>
      <c r="HK78" s="203">
        <v>44.791890000000002</v>
      </c>
      <c r="HL78" s="200">
        <v>72.559339999999992</v>
      </c>
      <c r="HM78" s="203">
        <v>21.34</v>
      </c>
      <c r="HN78" s="203">
        <v>3.9</v>
      </c>
      <c r="HO78" s="203">
        <v>64.514780000000002</v>
      </c>
      <c r="HP78" s="203">
        <v>34.021999999999998</v>
      </c>
      <c r="HQ78" s="203">
        <v>34.759759999999993</v>
      </c>
      <c r="HR78" s="203">
        <v>62.763580000000005</v>
      </c>
      <c r="HS78" s="203">
        <v>5.1334999999999997</v>
      </c>
      <c r="HT78" s="203">
        <v>22.2028</v>
      </c>
      <c r="HU78" s="203">
        <v>40.340089999999996</v>
      </c>
      <c r="HV78" s="203">
        <v>108.7127</v>
      </c>
      <c r="HW78" s="203">
        <v>101.69565</v>
      </c>
      <c r="HX78" s="200">
        <v>0</v>
      </c>
      <c r="HY78" s="203">
        <v>39.838000000000001</v>
      </c>
      <c r="HZ78" s="203">
        <v>38.932960000000001</v>
      </c>
      <c r="IA78" s="203">
        <v>0</v>
      </c>
      <c r="IB78" s="203">
        <v>134.16161</v>
      </c>
      <c r="IC78" s="203">
        <v>163.93678</v>
      </c>
      <c r="ID78" s="203">
        <v>294.93865999999997</v>
      </c>
      <c r="IE78" s="203">
        <v>49.316000000000003</v>
      </c>
      <c r="IF78" s="203">
        <v>93.230760000000004</v>
      </c>
      <c r="IG78" s="203">
        <v>179.20397</v>
      </c>
      <c r="IH78" s="203">
        <v>16.907799999999998</v>
      </c>
      <c r="II78" s="203">
        <v>79.300269999999983</v>
      </c>
      <c r="IJ78" s="200">
        <v>95.878550000000004</v>
      </c>
      <c r="IK78" s="203">
        <v>17.299499999999998</v>
      </c>
      <c r="IL78" s="203">
        <v>143.32939000000002</v>
      </c>
      <c r="IM78" s="203">
        <v>176.33369999999999</v>
      </c>
      <c r="IN78" s="203">
        <v>233.32276000000002</v>
      </c>
      <c r="IO78" s="203">
        <v>251.18065999999996</v>
      </c>
      <c r="IP78" s="203">
        <v>93.943910000000002</v>
      </c>
      <c r="IQ78" s="203">
        <v>46.854999999999997</v>
      </c>
      <c r="IR78" s="203">
        <v>99.984999999999999</v>
      </c>
      <c r="IS78" s="203">
        <v>43.055999999999997</v>
      </c>
      <c r="IT78" s="203">
        <v>118.584</v>
      </c>
      <c r="IU78" s="203">
        <v>108.134</v>
      </c>
      <c r="IV78" s="200">
        <v>109.62918000000001</v>
      </c>
      <c r="IW78" s="201">
        <v>41.713059999999999</v>
      </c>
      <c r="IX78" s="201">
        <v>140.03200000000001</v>
      </c>
      <c r="IY78" s="201">
        <v>49.253560000000007</v>
      </c>
      <c r="IZ78" s="201">
        <v>149.02151000000001</v>
      </c>
      <c r="JA78" s="201">
        <v>205.1</v>
      </c>
      <c r="JB78" s="201">
        <v>99.1</v>
      </c>
      <c r="JC78" s="201">
        <v>438.2</v>
      </c>
      <c r="JD78" s="213">
        <v>321.98421999999999</v>
      </c>
      <c r="JE78" s="213">
        <v>218.2</v>
      </c>
      <c r="JF78" s="213">
        <v>114.78592</v>
      </c>
      <c r="JG78" s="213">
        <v>176.07961</v>
      </c>
      <c r="JH78" s="214">
        <v>39</v>
      </c>
      <c r="JI78" s="213">
        <v>182.51944</v>
      </c>
      <c r="JJ78" s="213">
        <v>38.17792</v>
      </c>
      <c r="JK78" s="213">
        <v>290.96328000000005</v>
      </c>
      <c r="JL78" s="213">
        <v>189.77696000000003</v>
      </c>
      <c r="JM78" s="213">
        <v>121.8387</v>
      </c>
      <c r="JN78" s="213">
        <v>100.0209</v>
      </c>
      <c r="JO78" s="213">
        <v>232.12291000000002</v>
      </c>
      <c r="JP78" s="213">
        <v>0</v>
      </c>
      <c r="JQ78" s="213">
        <v>308.72279000000003</v>
      </c>
      <c r="JR78" s="213">
        <v>41.034770000000002</v>
      </c>
      <c r="JS78" s="215">
        <v>0.4</v>
      </c>
      <c r="JT78" s="207"/>
      <c r="JU78" s="216">
        <f t="shared" si="4"/>
        <v>-99.025216907515258</v>
      </c>
      <c r="JV78" s="217">
        <f t="shared" si="5"/>
        <v>-99.77283002841726</v>
      </c>
    </row>
    <row r="79" spans="2:286">
      <c r="B79" s="198">
        <v>73</v>
      </c>
      <c r="C79" s="199" t="s">
        <v>61</v>
      </c>
      <c r="D79" s="200">
        <v>6.0609999999999999</v>
      </c>
      <c r="E79" s="201">
        <v>11.542999999999999</v>
      </c>
      <c r="F79" s="201">
        <v>28.916</v>
      </c>
      <c r="G79" s="201">
        <v>23</v>
      </c>
      <c r="H79" s="201">
        <v>70.94</v>
      </c>
      <c r="I79" s="201">
        <v>347.55500000000001</v>
      </c>
      <c r="J79" s="201">
        <v>462.69099999999997</v>
      </c>
      <c r="K79" s="201">
        <v>338.87799999999999</v>
      </c>
      <c r="L79" s="201">
        <v>247.53399999999999</v>
      </c>
      <c r="M79" s="201">
        <v>612.33299999999997</v>
      </c>
      <c r="N79" s="201">
        <v>374.73899999999998</v>
      </c>
      <c r="O79" s="202">
        <v>1224.6610000000001</v>
      </c>
      <c r="P79" s="200">
        <v>502.01600000000002</v>
      </c>
      <c r="Q79" s="201">
        <v>370.63099999999997</v>
      </c>
      <c r="R79" s="201">
        <v>185.9</v>
      </c>
      <c r="S79" s="201">
        <v>227.44300000000001</v>
      </c>
      <c r="T79" s="201">
        <v>179.95400000000001</v>
      </c>
      <c r="U79" s="201">
        <v>181.21600000000001</v>
      </c>
      <c r="V79" s="201">
        <v>445.43099999999998</v>
      </c>
      <c r="W79" s="201">
        <v>560.87599999999998</v>
      </c>
      <c r="X79" s="201">
        <v>347.95699999999999</v>
      </c>
      <c r="Y79" s="201">
        <v>355.30099999999999</v>
      </c>
      <c r="Z79" s="203">
        <v>387.49900000000002</v>
      </c>
      <c r="AA79" s="202">
        <v>327.72800000000001</v>
      </c>
      <c r="AB79" s="200">
        <v>382.11700000000002</v>
      </c>
      <c r="AC79" s="203">
        <v>444.49200000000002</v>
      </c>
      <c r="AD79" s="203">
        <v>338.06900000000002</v>
      </c>
      <c r="AE79" s="203">
        <v>588.95799999999997</v>
      </c>
      <c r="AF79" s="203">
        <v>494.80500000000001</v>
      </c>
      <c r="AG79" s="203">
        <v>417.14400000000001</v>
      </c>
      <c r="AH79" s="203">
        <v>908.63499999999999</v>
      </c>
      <c r="AI79" s="203">
        <v>502.786</v>
      </c>
      <c r="AJ79" s="203">
        <v>413.46100000000001</v>
      </c>
      <c r="AK79" s="203">
        <v>355.86599999999999</v>
      </c>
      <c r="AL79" s="203">
        <v>245.553</v>
      </c>
      <c r="AM79" s="202">
        <v>397.40699999999998</v>
      </c>
      <c r="AN79" s="200">
        <v>42.822000000000003</v>
      </c>
      <c r="AO79" s="203">
        <v>72.462999999999994</v>
      </c>
      <c r="AP79" s="203">
        <v>106.11199999999999</v>
      </c>
      <c r="AQ79" s="203">
        <v>60.119</v>
      </c>
      <c r="AR79" s="203">
        <v>66.47</v>
      </c>
      <c r="AS79" s="203">
        <v>48.094999999999999</v>
      </c>
      <c r="AT79" s="203">
        <v>128.46</v>
      </c>
      <c r="AU79" s="203">
        <v>51.795000000000002</v>
      </c>
      <c r="AV79" s="203">
        <v>168.154</v>
      </c>
      <c r="AW79" s="203">
        <v>100.685</v>
      </c>
      <c r="AX79" s="203">
        <v>60.5</v>
      </c>
      <c r="AY79" s="202">
        <v>60.892000000000003</v>
      </c>
      <c r="AZ79" s="200">
        <v>86.921000000000006</v>
      </c>
      <c r="BA79" s="203">
        <v>39.81</v>
      </c>
      <c r="BB79" s="203">
        <v>64</v>
      </c>
      <c r="BC79" s="203">
        <v>31.372</v>
      </c>
      <c r="BD79" s="203">
        <v>156.41</v>
      </c>
      <c r="BE79" s="203">
        <v>132.976</v>
      </c>
      <c r="BF79" s="203">
        <v>84.69</v>
      </c>
      <c r="BG79" s="203">
        <v>138.41</v>
      </c>
      <c r="BH79" s="203">
        <v>195.55500000000001</v>
      </c>
      <c r="BI79" s="203">
        <v>65.007000000000005</v>
      </c>
      <c r="BJ79" s="203">
        <v>76.852999999999994</v>
      </c>
      <c r="BK79" s="202">
        <v>84.04</v>
      </c>
      <c r="BL79" s="200">
        <v>60.58</v>
      </c>
      <c r="BM79" s="203">
        <v>6536.0450000000001</v>
      </c>
      <c r="BN79" s="203">
        <v>37.789000000000001</v>
      </c>
      <c r="BO79" s="203">
        <v>17.347000000000001</v>
      </c>
      <c r="BP79" s="203">
        <v>57.954000000000001</v>
      </c>
      <c r="BQ79" s="203">
        <v>28.513000000000002</v>
      </c>
      <c r="BR79" s="203">
        <v>40.649000000000001</v>
      </c>
      <c r="BS79" s="203">
        <v>66.543999999999997</v>
      </c>
      <c r="BT79" s="203">
        <v>84.537000000000006</v>
      </c>
      <c r="BU79" s="203">
        <v>128.68799999999999</v>
      </c>
      <c r="BV79" s="203">
        <v>92.960999999999999</v>
      </c>
      <c r="BW79" s="202">
        <v>44.783999999999999</v>
      </c>
      <c r="BX79" s="200">
        <v>106.602</v>
      </c>
      <c r="BY79" s="203">
        <v>79.894000000000005</v>
      </c>
      <c r="BZ79" s="203">
        <v>112.458</v>
      </c>
      <c r="CA79" s="203">
        <v>285.68200000000002</v>
      </c>
      <c r="CB79" s="203">
        <v>214.90700000000001</v>
      </c>
      <c r="CC79" s="203">
        <v>233.59700000000001</v>
      </c>
      <c r="CD79" s="203">
        <v>221.73500000000001</v>
      </c>
      <c r="CE79" s="203">
        <v>216.71100000000001</v>
      </c>
      <c r="CF79" s="203">
        <v>202.29900000000001</v>
      </c>
      <c r="CG79" s="203">
        <v>99.655000000000001</v>
      </c>
      <c r="CH79" s="203">
        <v>39.411999999999999</v>
      </c>
      <c r="CI79" s="202">
        <v>12.958</v>
      </c>
      <c r="CJ79" s="200">
        <v>75.881</v>
      </c>
      <c r="CK79" s="203">
        <v>97.341999999999999</v>
      </c>
      <c r="CL79" s="203">
        <v>6.49</v>
      </c>
      <c r="CM79" s="203">
        <v>29.055</v>
      </c>
      <c r="CN79" s="203">
        <v>54.631</v>
      </c>
      <c r="CO79" s="203">
        <v>67.27</v>
      </c>
      <c r="CP79" s="203">
        <v>55.649000000000001</v>
      </c>
      <c r="CQ79" s="203">
        <v>56.585999999999999</v>
      </c>
      <c r="CR79" s="203">
        <v>0.38200000000000001</v>
      </c>
      <c r="CS79" s="203">
        <v>76.97</v>
      </c>
      <c r="CT79" s="203">
        <v>39.987000000000002</v>
      </c>
      <c r="CU79" s="202">
        <v>17.75</v>
      </c>
      <c r="CV79" s="200">
        <v>79.302000000000007</v>
      </c>
      <c r="CW79" s="203">
        <v>8.6980000000000004</v>
      </c>
      <c r="CX79" s="203">
        <v>45.076000000000001</v>
      </c>
      <c r="CY79" s="203">
        <v>120.77</v>
      </c>
      <c r="CZ79" s="203">
        <v>81.596000000000004</v>
      </c>
      <c r="DA79" s="203">
        <v>17.856000000000002</v>
      </c>
      <c r="DB79" s="203">
        <v>88.123000000000005</v>
      </c>
      <c r="DC79" s="203">
        <v>9.1709999999999994</v>
      </c>
      <c r="DD79" s="203">
        <v>83.781999999999996</v>
      </c>
      <c r="DE79" s="203">
        <v>15.773999999999999</v>
      </c>
      <c r="DF79" s="203">
        <v>16.524999999999999</v>
      </c>
      <c r="DG79" s="202">
        <v>14.177</v>
      </c>
      <c r="DH79" s="200">
        <v>18.326000000000001</v>
      </c>
      <c r="DI79" s="203">
        <v>72.792000000000002</v>
      </c>
      <c r="DJ79" s="203">
        <v>61.500999999999998</v>
      </c>
      <c r="DK79" s="203">
        <v>21.311</v>
      </c>
      <c r="DL79" s="203">
        <v>123.449</v>
      </c>
      <c r="DM79" s="203">
        <v>68.275999999999996</v>
      </c>
      <c r="DN79" s="203">
        <v>68.664000000000001</v>
      </c>
      <c r="DO79" s="203">
        <v>78.960999999999999</v>
      </c>
      <c r="DP79" s="203">
        <v>52.77</v>
      </c>
      <c r="DQ79" s="203">
        <v>51.642000000000003</v>
      </c>
      <c r="DR79" s="203">
        <v>210.18799999999999</v>
      </c>
      <c r="DS79" s="202">
        <v>10.294</v>
      </c>
      <c r="DT79" s="200">
        <v>171.78700000000001</v>
      </c>
      <c r="DU79" s="203">
        <v>102.354</v>
      </c>
      <c r="DV79" s="203">
        <v>185</v>
      </c>
      <c r="DW79" s="203">
        <v>176.98500000000001</v>
      </c>
      <c r="DX79" s="203">
        <v>74.337999999999994</v>
      </c>
      <c r="DY79" s="203">
        <v>171.80799999999999</v>
      </c>
      <c r="DZ79" s="203">
        <v>51.067999999999998</v>
      </c>
      <c r="EA79" s="203">
        <v>116.54300000000001</v>
      </c>
      <c r="EB79" s="203">
        <v>50.320999999999998</v>
      </c>
      <c r="EC79" s="203">
        <v>74.256</v>
      </c>
      <c r="ED79" s="203">
        <v>77.343000000000004</v>
      </c>
      <c r="EE79" s="202">
        <v>9.359</v>
      </c>
      <c r="EF79" s="200">
        <v>8.3360000000000003</v>
      </c>
      <c r="EG79" s="203">
        <v>24.460999999999999</v>
      </c>
      <c r="EH79" s="203">
        <v>13.103999999999999</v>
      </c>
      <c r="EI79" s="203">
        <v>12.646000000000001</v>
      </c>
      <c r="EJ79" s="203">
        <v>2.93</v>
      </c>
      <c r="EK79" s="203">
        <v>1.08</v>
      </c>
      <c r="EL79" s="203">
        <v>2.0459999999999998</v>
      </c>
      <c r="EM79" s="203">
        <v>135.35</v>
      </c>
      <c r="EN79" s="203">
        <v>4.5129999999999999</v>
      </c>
      <c r="EO79" s="203">
        <v>4.5419999999999998</v>
      </c>
      <c r="EP79" s="203">
        <v>129.709</v>
      </c>
      <c r="EQ79" s="202">
        <v>18.925999999999998</v>
      </c>
      <c r="ER79" s="200">
        <v>3.8</v>
      </c>
      <c r="ES79" s="203">
        <v>14.574</v>
      </c>
      <c r="ET79" s="203">
        <v>7.5469999999999997</v>
      </c>
      <c r="EU79" s="203">
        <v>3.7280000000000002</v>
      </c>
      <c r="EV79" s="203">
        <v>6.4</v>
      </c>
      <c r="EW79" s="203">
        <v>2.105</v>
      </c>
      <c r="EX79" s="203">
        <v>0.65700000000000003</v>
      </c>
      <c r="EY79" s="203">
        <v>0.7</v>
      </c>
      <c r="EZ79" s="203">
        <v>0.65</v>
      </c>
      <c r="FA79" s="203">
        <v>6.9160000000000004</v>
      </c>
      <c r="FB79" s="203">
        <v>2.8359999999999999</v>
      </c>
      <c r="FC79" s="202">
        <v>1.05</v>
      </c>
      <c r="FD79" s="200">
        <v>0.7</v>
      </c>
      <c r="FE79" s="203">
        <v>30.539000000000001</v>
      </c>
      <c r="FF79" s="203">
        <v>17.72</v>
      </c>
      <c r="FG79" s="203">
        <v>2.234</v>
      </c>
      <c r="FH79" s="203">
        <v>6.07</v>
      </c>
      <c r="FI79" s="203">
        <v>16.562999999999999</v>
      </c>
      <c r="FJ79" s="203">
        <v>48.151000000000003</v>
      </c>
      <c r="FK79" s="203">
        <v>4.0380000000000003</v>
      </c>
      <c r="FL79" s="203">
        <v>2.3079999999999998</v>
      </c>
      <c r="FM79" s="203">
        <v>49.72</v>
      </c>
      <c r="FN79" s="203">
        <v>68.885999999999996</v>
      </c>
      <c r="FO79" s="202">
        <v>15.667</v>
      </c>
      <c r="FP79" s="200">
        <v>7.99</v>
      </c>
      <c r="FQ79" s="203">
        <v>3.48</v>
      </c>
      <c r="FR79" s="203">
        <v>9.6869999999999994</v>
      </c>
      <c r="FS79" s="203">
        <v>3.343</v>
      </c>
      <c r="FT79" s="203">
        <v>3.31</v>
      </c>
      <c r="FU79" s="203">
        <v>2.25</v>
      </c>
      <c r="FV79" s="203">
        <v>1.234</v>
      </c>
      <c r="FW79" s="203">
        <v>5.4</v>
      </c>
      <c r="FX79" s="203">
        <v>14.209</v>
      </c>
      <c r="FY79" s="203">
        <v>1.9159999999999999</v>
      </c>
      <c r="FZ79" s="203">
        <v>21.14</v>
      </c>
      <c r="GA79" s="202">
        <v>13.099</v>
      </c>
      <c r="GB79" s="200">
        <v>14.413</v>
      </c>
      <c r="GC79" s="203">
        <v>153.114</v>
      </c>
      <c r="GD79" s="203">
        <v>3.3050000000000002</v>
      </c>
      <c r="GE79" s="203">
        <v>11.24</v>
      </c>
      <c r="GF79" s="203">
        <v>7.4999999999999997E-2</v>
      </c>
      <c r="GG79" s="203">
        <v>2.1509999999999998</v>
      </c>
      <c r="GH79" s="203">
        <v>4.5629999999999997</v>
      </c>
      <c r="GI79" s="203">
        <v>0</v>
      </c>
      <c r="GJ79" s="203">
        <v>26.443999999999999</v>
      </c>
      <c r="GK79" s="203">
        <v>4.5999999999999996</v>
      </c>
      <c r="GL79" s="203">
        <v>0</v>
      </c>
      <c r="GM79" s="202">
        <v>1.6020000000000001</v>
      </c>
      <c r="GN79" s="200">
        <v>4.4240000000000004</v>
      </c>
      <c r="GO79" s="203">
        <v>11.32</v>
      </c>
      <c r="GP79" s="203">
        <v>20.265000000000001</v>
      </c>
      <c r="GQ79" s="203">
        <v>4.0309999999999997</v>
      </c>
      <c r="GR79" s="203">
        <v>12.577</v>
      </c>
      <c r="GS79" s="203">
        <v>20.123999999999999</v>
      </c>
      <c r="GT79" s="203">
        <v>5.508</v>
      </c>
      <c r="GU79" s="203">
        <v>107.83</v>
      </c>
      <c r="GV79" s="203">
        <v>1.2410000000000001</v>
      </c>
      <c r="GW79" s="203">
        <v>41.271000000000001</v>
      </c>
      <c r="GX79" s="203">
        <v>14.15</v>
      </c>
      <c r="GY79" s="203">
        <v>8.7880000000000003</v>
      </c>
      <c r="GZ79" s="200">
        <v>0</v>
      </c>
      <c r="HA79" s="203">
        <v>11.256</v>
      </c>
      <c r="HB79" s="203">
        <v>69.631</v>
      </c>
      <c r="HC79" s="203">
        <v>35.621000000000002</v>
      </c>
      <c r="HD79" s="203">
        <v>0</v>
      </c>
      <c r="HE79" s="203">
        <v>10.659000000000001</v>
      </c>
      <c r="HF79" s="203">
        <v>2.125</v>
      </c>
      <c r="HG79" s="203">
        <v>4.9459999999999997</v>
      </c>
      <c r="HH79" s="203">
        <v>65.872</v>
      </c>
      <c r="HI79" s="203">
        <v>63.42</v>
      </c>
      <c r="HJ79" s="203">
        <v>9.9760000000000009</v>
      </c>
      <c r="HK79" s="203">
        <v>14.0055</v>
      </c>
      <c r="HL79" s="200">
        <v>18.149999999999999</v>
      </c>
      <c r="HM79" s="203">
        <v>37.9878</v>
      </c>
      <c r="HN79" s="203">
        <v>41.939599999999999</v>
      </c>
      <c r="HO79" s="203">
        <v>36.655250000000002</v>
      </c>
      <c r="HP79" s="203">
        <v>40.08361</v>
      </c>
      <c r="HQ79" s="203">
        <v>9.6763300000000001</v>
      </c>
      <c r="HR79" s="203">
        <v>49.790660000000003</v>
      </c>
      <c r="HS79" s="203">
        <v>20.675999999999998</v>
      </c>
      <c r="HT79" s="203">
        <v>12.6775</v>
      </c>
      <c r="HU79" s="203">
        <v>8.7460000000000004</v>
      </c>
      <c r="HV79" s="203">
        <v>0</v>
      </c>
      <c r="HW79" s="203">
        <v>14.40982</v>
      </c>
      <c r="HX79" s="200">
        <v>0</v>
      </c>
      <c r="HY79" s="203">
        <v>19.535499999999999</v>
      </c>
      <c r="HZ79" s="203">
        <v>191.61508000000001</v>
      </c>
      <c r="IA79" s="203">
        <v>1.2375999999999998</v>
      </c>
      <c r="IB79" s="203">
        <v>64.932150000000007</v>
      </c>
      <c r="IC79" s="203">
        <v>18.616400000000002</v>
      </c>
      <c r="ID79" s="203">
        <v>0.4</v>
      </c>
      <c r="IE79" s="203">
        <v>1.7353000000000001</v>
      </c>
      <c r="IF79" s="203">
        <v>13.514880000000002</v>
      </c>
      <c r="IG79" s="203">
        <v>27.312419999999999</v>
      </c>
      <c r="IH79" s="203">
        <v>34.871949999999998</v>
      </c>
      <c r="II79" s="203">
        <v>29.72288</v>
      </c>
      <c r="IJ79" s="200">
        <v>2.13</v>
      </c>
      <c r="IK79" s="203">
        <v>40.62818</v>
      </c>
      <c r="IL79" s="203">
        <v>26.681470000000001</v>
      </c>
      <c r="IM79" s="203">
        <v>47.345999999999997</v>
      </c>
      <c r="IN79" s="203">
        <v>52.890149999999998</v>
      </c>
      <c r="IO79" s="203">
        <v>37.589940000000006</v>
      </c>
      <c r="IP79" s="203">
        <v>120.46177</v>
      </c>
      <c r="IQ79" s="203">
        <v>55.073</v>
      </c>
      <c r="IR79" s="203">
        <v>201.64599999999999</v>
      </c>
      <c r="IS79" s="203">
        <v>63.3</v>
      </c>
      <c r="IT79" s="203">
        <v>259.76</v>
      </c>
      <c r="IU79" s="203">
        <v>16.158000000000001</v>
      </c>
      <c r="IV79" s="200">
        <v>19.997839999999997</v>
      </c>
      <c r="IW79" s="201">
        <v>9.1783999999999999</v>
      </c>
      <c r="IX79" s="201">
        <v>160.35900000000001</v>
      </c>
      <c r="IY79" s="201">
        <v>74.012129999999999</v>
      </c>
      <c r="IZ79" s="201">
        <v>232.39849000000001</v>
      </c>
      <c r="JA79" s="201">
        <v>38.6</v>
      </c>
      <c r="JB79" s="201">
        <v>3.5</v>
      </c>
      <c r="JC79" s="201">
        <v>163</v>
      </c>
      <c r="JD79" s="213">
        <v>69.629709999999989</v>
      </c>
      <c r="JE79" s="213">
        <v>94.4</v>
      </c>
      <c r="JF79" s="213">
        <v>136.20712999999998</v>
      </c>
      <c r="JG79" s="213">
        <v>70.698719999999994</v>
      </c>
      <c r="JH79" s="214">
        <v>88</v>
      </c>
      <c r="JI79" s="213">
        <v>134.64141999999998</v>
      </c>
      <c r="JJ79" s="213">
        <v>109.66750999999999</v>
      </c>
      <c r="JK79" s="213">
        <v>42.149070000000002</v>
      </c>
      <c r="JL79" s="213">
        <v>7.9378299999999999</v>
      </c>
      <c r="JM79" s="213">
        <v>7.5041899999999995</v>
      </c>
      <c r="JN79" s="213">
        <v>6.9405000000000001</v>
      </c>
      <c r="JO79" s="213">
        <v>34.64855</v>
      </c>
      <c r="JP79" s="213">
        <v>38.466380000000008</v>
      </c>
      <c r="JQ79" s="213">
        <v>17.552400000000002</v>
      </c>
      <c r="JR79" s="213">
        <v>5.0833000000000004</v>
      </c>
      <c r="JS79" s="215">
        <v>9.9112799999999996</v>
      </c>
      <c r="JT79" s="207"/>
      <c r="JU79" s="216">
        <f t="shared" si="4"/>
        <v>94.977278539531397</v>
      </c>
      <c r="JV79" s="217">
        <f t="shared" si="5"/>
        <v>-85.980962597342639</v>
      </c>
    </row>
    <row r="80" spans="2:286">
      <c r="B80" s="198">
        <v>74</v>
      </c>
      <c r="C80" s="199" t="s">
        <v>62</v>
      </c>
      <c r="D80" s="200">
        <v>0</v>
      </c>
      <c r="E80" s="201">
        <v>0</v>
      </c>
      <c r="F80" s="201">
        <v>0</v>
      </c>
      <c r="G80" s="201">
        <v>0</v>
      </c>
      <c r="H80" s="201">
        <v>0.52300000000000002</v>
      </c>
      <c r="I80" s="201">
        <v>0</v>
      </c>
      <c r="J80" s="201">
        <v>0</v>
      </c>
      <c r="K80" s="201">
        <v>0</v>
      </c>
      <c r="L80" s="201">
        <v>0</v>
      </c>
      <c r="M80" s="201">
        <v>0</v>
      </c>
      <c r="N80" s="201">
        <v>0</v>
      </c>
      <c r="O80" s="202">
        <v>0</v>
      </c>
      <c r="P80" s="200">
        <v>0</v>
      </c>
      <c r="Q80" s="201">
        <v>0.1</v>
      </c>
      <c r="R80" s="201">
        <v>0</v>
      </c>
      <c r="S80" s="201">
        <v>0</v>
      </c>
      <c r="T80" s="201">
        <v>0</v>
      </c>
      <c r="U80" s="201">
        <v>0</v>
      </c>
      <c r="V80" s="201">
        <v>0</v>
      </c>
      <c r="W80" s="201">
        <v>0</v>
      </c>
      <c r="X80" s="201">
        <v>0</v>
      </c>
      <c r="Y80" s="201">
        <v>0</v>
      </c>
      <c r="Z80" s="203">
        <v>0</v>
      </c>
      <c r="AA80" s="202">
        <v>0</v>
      </c>
      <c r="AB80" s="200">
        <v>0</v>
      </c>
      <c r="AC80" s="203">
        <v>0</v>
      </c>
      <c r="AD80" s="203">
        <v>0</v>
      </c>
      <c r="AE80" s="203">
        <v>0</v>
      </c>
      <c r="AF80" s="203">
        <v>0</v>
      </c>
      <c r="AG80" s="203">
        <v>0</v>
      </c>
      <c r="AH80" s="203">
        <v>0</v>
      </c>
      <c r="AI80" s="203">
        <v>0.308</v>
      </c>
      <c r="AJ80" s="203">
        <v>0</v>
      </c>
      <c r="AK80" s="203">
        <v>0</v>
      </c>
      <c r="AL80" s="203">
        <v>0</v>
      </c>
      <c r="AM80" s="202">
        <v>0</v>
      </c>
      <c r="AN80" s="200">
        <v>0</v>
      </c>
      <c r="AO80" s="203">
        <v>0</v>
      </c>
      <c r="AP80" s="203">
        <v>0</v>
      </c>
      <c r="AQ80" s="203">
        <v>0</v>
      </c>
      <c r="AR80" s="203">
        <v>0</v>
      </c>
      <c r="AS80" s="203">
        <v>0</v>
      </c>
      <c r="AT80" s="203">
        <v>296.363</v>
      </c>
      <c r="AU80" s="203">
        <v>0</v>
      </c>
      <c r="AV80" s="203">
        <v>1.5</v>
      </c>
      <c r="AW80" s="203">
        <v>30.5</v>
      </c>
      <c r="AX80" s="203">
        <v>0</v>
      </c>
      <c r="AY80" s="202">
        <v>0</v>
      </c>
      <c r="AZ80" s="200">
        <v>0</v>
      </c>
      <c r="BA80" s="203">
        <v>0</v>
      </c>
      <c r="BB80" s="203">
        <v>0</v>
      </c>
      <c r="BC80" s="203">
        <v>0</v>
      </c>
      <c r="BD80" s="203">
        <v>0</v>
      </c>
      <c r="BE80" s="203">
        <v>0</v>
      </c>
      <c r="BF80" s="203">
        <v>0.5</v>
      </c>
      <c r="BG80" s="203">
        <v>8</v>
      </c>
      <c r="BH80" s="203">
        <v>0</v>
      </c>
      <c r="BI80" s="203">
        <v>0</v>
      </c>
      <c r="BJ80" s="203">
        <v>0</v>
      </c>
      <c r="BK80" s="202">
        <v>17.113</v>
      </c>
      <c r="BL80" s="200">
        <v>6.4</v>
      </c>
      <c r="BM80" s="203">
        <v>0</v>
      </c>
      <c r="BN80" s="203">
        <v>20.507000000000001</v>
      </c>
      <c r="BO80" s="203">
        <v>16.370999999999999</v>
      </c>
      <c r="BP80" s="203">
        <v>43.834000000000003</v>
      </c>
      <c r="BQ80" s="203">
        <v>11</v>
      </c>
      <c r="BR80" s="203">
        <v>63.485999999999997</v>
      </c>
      <c r="BS80" s="203">
        <v>0</v>
      </c>
      <c r="BT80" s="203">
        <v>28.861999999999998</v>
      </c>
      <c r="BU80" s="203">
        <v>16.919</v>
      </c>
      <c r="BV80" s="203">
        <v>11.058999999999999</v>
      </c>
      <c r="BW80" s="202">
        <v>5.4580000000000002</v>
      </c>
      <c r="BX80" s="200">
        <v>0.4</v>
      </c>
      <c r="BY80" s="203">
        <v>0</v>
      </c>
      <c r="BZ80" s="203">
        <v>30.36</v>
      </c>
      <c r="CA80" s="203">
        <v>0</v>
      </c>
      <c r="CB80" s="203">
        <v>0</v>
      </c>
      <c r="CC80" s="203">
        <v>0</v>
      </c>
      <c r="CD80" s="203">
        <v>38.822000000000003</v>
      </c>
      <c r="CE80" s="203">
        <v>0</v>
      </c>
      <c r="CF80" s="203">
        <v>0</v>
      </c>
      <c r="CG80" s="203">
        <v>46.557000000000002</v>
      </c>
      <c r="CH80" s="203">
        <v>0</v>
      </c>
      <c r="CI80" s="202">
        <v>0</v>
      </c>
      <c r="CJ80" s="200">
        <v>0</v>
      </c>
      <c r="CK80" s="203">
        <v>0</v>
      </c>
      <c r="CL80" s="203">
        <v>0</v>
      </c>
      <c r="CM80" s="203">
        <v>0</v>
      </c>
      <c r="CN80" s="203">
        <v>16.138999999999999</v>
      </c>
      <c r="CO80" s="203">
        <v>0</v>
      </c>
      <c r="CP80" s="203">
        <v>0</v>
      </c>
      <c r="CQ80" s="203">
        <v>24.093</v>
      </c>
      <c r="CR80" s="203">
        <v>0</v>
      </c>
      <c r="CS80" s="203">
        <v>24.748000000000001</v>
      </c>
      <c r="CT80" s="203">
        <v>0</v>
      </c>
      <c r="CU80" s="202">
        <v>0.499</v>
      </c>
      <c r="CV80" s="200">
        <v>0</v>
      </c>
      <c r="CW80" s="203">
        <v>0</v>
      </c>
      <c r="CX80" s="203">
        <v>0</v>
      </c>
      <c r="CY80" s="203">
        <v>0</v>
      </c>
      <c r="CZ80" s="203">
        <v>0</v>
      </c>
      <c r="DA80" s="203">
        <v>0</v>
      </c>
      <c r="DB80" s="203">
        <v>0</v>
      </c>
      <c r="DC80" s="203">
        <v>0</v>
      </c>
      <c r="DD80" s="203">
        <v>0</v>
      </c>
      <c r="DE80" s="203">
        <v>0</v>
      </c>
      <c r="DF80" s="203">
        <v>8.4149999999999991</v>
      </c>
      <c r="DG80" s="202">
        <v>0</v>
      </c>
      <c r="DH80" s="200">
        <v>0</v>
      </c>
      <c r="DI80" s="203">
        <v>0</v>
      </c>
      <c r="DJ80" s="203">
        <v>0.25</v>
      </c>
      <c r="DK80" s="203">
        <v>0</v>
      </c>
      <c r="DL80" s="203">
        <v>0</v>
      </c>
      <c r="DM80" s="203">
        <v>0</v>
      </c>
      <c r="DN80" s="203">
        <v>0</v>
      </c>
      <c r="DO80" s="203">
        <v>0</v>
      </c>
      <c r="DP80" s="203">
        <v>0.47899999999999998</v>
      </c>
      <c r="DQ80" s="203">
        <v>0</v>
      </c>
      <c r="DR80" s="203">
        <v>0</v>
      </c>
      <c r="DS80" s="202">
        <v>0</v>
      </c>
      <c r="DT80" s="200">
        <v>0</v>
      </c>
      <c r="DU80" s="203">
        <v>0.4</v>
      </c>
      <c r="DV80" s="203">
        <v>0</v>
      </c>
      <c r="DW80" s="203">
        <v>0</v>
      </c>
      <c r="DX80" s="203">
        <v>0.45</v>
      </c>
      <c r="DY80" s="203">
        <v>0</v>
      </c>
      <c r="DZ80" s="203">
        <v>0</v>
      </c>
      <c r="EA80" s="203">
        <v>0</v>
      </c>
      <c r="EB80" s="203">
        <v>0</v>
      </c>
      <c r="EC80" s="203">
        <v>0</v>
      </c>
      <c r="ED80" s="203">
        <v>0</v>
      </c>
      <c r="EE80" s="202">
        <v>0</v>
      </c>
      <c r="EF80" s="200">
        <v>0.02</v>
      </c>
      <c r="EG80" s="203">
        <v>0</v>
      </c>
      <c r="EH80" s="203">
        <v>0</v>
      </c>
      <c r="EI80" s="203">
        <v>0</v>
      </c>
      <c r="EJ80" s="203">
        <v>0</v>
      </c>
      <c r="EK80" s="203">
        <v>0</v>
      </c>
      <c r="EL80" s="203">
        <v>0</v>
      </c>
      <c r="EM80" s="203">
        <v>8.9160000000000004</v>
      </c>
      <c r="EN80" s="203">
        <v>0</v>
      </c>
      <c r="EO80" s="203">
        <v>0</v>
      </c>
      <c r="EP80" s="203">
        <v>0.4</v>
      </c>
      <c r="EQ80" s="202">
        <v>0</v>
      </c>
      <c r="ER80" s="200">
        <v>0</v>
      </c>
      <c r="ES80" s="203">
        <v>0</v>
      </c>
      <c r="ET80" s="203">
        <v>0</v>
      </c>
      <c r="EU80" s="203">
        <v>0</v>
      </c>
      <c r="EV80" s="203">
        <v>0</v>
      </c>
      <c r="EW80" s="203">
        <v>0</v>
      </c>
      <c r="EX80" s="203">
        <v>0</v>
      </c>
      <c r="EY80" s="203">
        <v>2.8000000000000001E-2</v>
      </c>
      <c r="EZ80" s="203">
        <v>0</v>
      </c>
      <c r="FA80" s="203">
        <v>0</v>
      </c>
      <c r="FB80" s="203">
        <v>0</v>
      </c>
      <c r="FC80" s="202">
        <v>0</v>
      </c>
      <c r="FD80" s="200">
        <v>0</v>
      </c>
      <c r="FE80" s="203">
        <v>0</v>
      </c>
      <c r="FF80" s="203">
        <v>0.375</v>
      </c>
      <c r="FG80" s="203">
        <v>0</v>
      </c>
      <c r="FH80" s="203">
        <v>0</v>
      </c>
      <c r="FI80" s="203">
        <v>0</v>
      </c>
      <c r="FJ80" s="203">
        <v>1</v>
      </c>
      <c r="FK80" s="203">
        <v>0</v>
      </c>
      <c r="FL80" s="203">
        <v>0</v>
      </c>
      <c r="FM80" s="203">
        <v>0</v>
      </c>
      <c r="FN80" s="203">
        <v>0</v>
      </c>
      <c r="FO80" s="202">
        <v>0</v>
      </c>
      <c r="FP80" s="200">
        <v>0</v>
      </c>
      <c r="FQ80" s="203">
        <v>0</v>
      </c>
      <c r="FR80" s="203">
        <v>0</v>
      </c>
      <c r="FS80" s="203">
        <v>0</v>
      </c>
      <c r="FT80" s="203">
        <v>2E-3</v>
      </c>
      <c r="FU80" s="203">
        <v>0</v>
      </c>
      <c r="FV80" s="203">
        <v>0</v>
      </c>
      <c r="FW80" s="203">
        <v>0</v>
      </c>
      <c r="FX80" s="203">
        <v>0.85499999999999998</v>
      </c>
      <c r="FY80" s="203">
        <v>0</v>
      </c>
      <c r="FZ80" s="203">
        <v>0</v>
      </c>
      <c r="GA80" s="202">
        <v>0</v>
      </c>
      <c r="GB80" s="200">
        <v>0</v>
      </c>
      <c r="GC80" s="203">
        <v>0</v>
      </c>
      <c r="GD80" s="203">
        <v>0</v>
      </c>
      <c r="GE80" s="203">
        <v>0</v>
      </c>
      <c r="GF80" s="203">
        <v>0</v>
      </c>
      <c r="GG80" s="203">
        <v>0</v>
      </c>
      <c r="GH80" s="203">
        <v>0</v>
      </c>
      <c r="GI80" s="203">
        <v>0</v>
      </c>
      <c r="GJ80" s="203">
        <v>2.8980000000000001</v>
      </c>
      <c r="GK80" s="203">
        <v>0</v>
      </c>
      <c r="GL80" s="203">
        <v>0</v>
      </c>
      <c r="GM80" s="202">
        <v>0</v>
      </c>
      <c r="GN80" s="200">
        <v>66.034999999999997</v>
      </c>
      <c r="GO80" s="203">
        <v>3</v>
      </c>
      <c r="GP80" s="203">
        <v>0</v>
      </c>
      <c r="GQ80" s="203">
        <v>0</v>
      </c>
      <c r="GR80" s="203">
        <v>0</v>
      </c>
      <c r="GS80" s="203">
        <v>0</v>
      </c>
      <c r="GT80" s="203">
        <v>0</v>
      </c>
      <c r="GU80" s="203">
        <v>0</v>
      </c>
      <c r="GV80" s="203">
        <v>4.2999999999999997E-2</v>
      </c>
      <c r="GW80" s="203">
        <v>12</v>
      </c>
      <c r="GX80" s="203">
        <v>0</v>
      </c>
      <c r="GY80" s="203">
        <v>0.215</v>
      </c>
      <c r="GZ80" s="200">
        <v>0</v>
      </c>
      <c r="HA80" s="203">
        <v>0</v>
      </c>
      <c r="HB80" s="203">
        <v>0</v>
      </c>
      <c r="HC80" s="203">
        <v>0</v>
      </c>
      <c r="HD80" s="203">
        <v>0</v>
      </c>
      <c r="HE80" s="203">
        <v>0</v>
      </c>
      <c r="HF80" s="203">
        <v>0.36</v>
      </c>
      <c r="HG80" s="203">
        <v>0</v>
      </c>
      <c r="HH80" s="203">
        <v>1.9730000000000001</v>
      </c>
      <c r="HI80" s="203">
        <v>0</v>
      </c>
      <c r="HJ80" s="203">
        <v>0</v>
      </c>
      <c r="HK80" s="203">
        <v>0</v>
      </c>
      <c r="HL80" s="200">
        <v>0</v>
      </c>
      <c r="HM80" s="203">
        <v>37.117129999999996</v>
      </c>
      <c r="HN80" s="203">
        <v>0</v>
      </c>
      <c r="HO80" s="203">
        <v>0</v>
      </c>
      <c r="HP80" s="203">
        <v>37.921730000000004</v>
      </c>
      <c r="HQ80" s="203">
        <v>0</v>
      </c>
      <c r="HR80" s="203">
        <v>0</v>
      </c>
      <c r="HS80" s="203">
        <v>0</v>
      </c>
      <c r="HT80" s="203">
        <v>0</v>
      </c>
      <c r="HU80" s="203">
        <v>0</v>
      </c>
      <c r="HV80" s="203">
        <v>0</v>
      </c>
      <c r="HW80" s="203">
        <v>0</v>
      </c>
      <c r="HX80" s="200">
        <v>0</v>
      </c>
      <c r="HY80" s="203">
        <v>0</v>
      </c>
      <c r="HZ80" s="203">
        <v>0</v>
      </c>
      <c r="IA80" s="203">
        <v>0</v>
      </c>
      <c r="IB80" s="203">
        <v>0</v>
      </c>
      <c r="IC80" s="203">
        <v>0</v>
      </c>
      <c r="ID80" s="203">
        <v>0</v>
      </c>
      <c r="IE80" s="203">
        <v>0</v>
      </c>
      <c r="IF80" s="203">
        <v>0</v>
      </c>
      <c r="IG80" s="203">
        <v>0</v>
      </c>
      <c r="IH80" s="203">
        <v>0</v>
      </c>
      <c r="II80" s="203">
        <v>0</v>
      </c>
      <c r="IJ80" s="200">
        <v>0.18221000000000001</v>
      </c>
      <c r="IK80" s="203">
        <v>0</v>
      </c>
      <c r="IL80" s="203">
        <v>1.2354499999999999</v>
      </c>
      <c r="IM80" s="203">
        <v>0</v>
      </c>
      <c r="IN80" s="203">
        <v>0</v>
      </c>
      <c r="IO80" s="203">
        <v>12.67197</v>
      </c>
      <c r="IP80" s="203">
        <v>0</v>
      </c>
      <c r="IQ80" s="203">
        <v>0</v>
      </c>
      <c r="IR80" s="203">
        <v>0</v>
      </c>
      <c r="IS80" s="203">
        <v>0.32500000000000001</v>
      </c>
      <c r="IT80" s="203">
        <v>0.28000000000000003</v>
      </c>
      <c r="IU80" s="203">
        <v>0</v>
      </c>
      <c r="IV80" s="200">
        <v>0</v>
      </c>
      <c r="IW80" s="201">
        <v>0</v>
      </c>
      <c r="IX80" s="201">
        <v>9.6000000000000002E-2</v>
      </c>
      <c r="IY80" s="201">
        <v>0</v>
      </c>
      <c r="IZ80" s="201">
        <v>0</v>
      </c>
      <c r="JA80" s="201">
        <v>0</v>
      </c>
      <c r="JB80" s="201">
        <v>85.8</v>
      </c>
      <c r="JC80" s="201">
        <v>0.2</v>
      </c>
      <c r="JD80" s="213" t="s">
        <v>234</v>
      </c>
      <c r="JE80" s="213">
        <v>0.3</v>
      </c>
      <c r="JF80" s="213">
        <v>11.543880000000001</v>
      </c>
      <c r="JG80" s="213">
        <v>6.8500000000000005E-2</v>
      </c>
      <c r="JH80" s="214">
        <v>0</v>
      </c>
      <c r="JI80" s="213">
        <v>0</v>
      </c>
      <c r="JJ80" s="213">
        <v>7.5</v>
      </c>
      <c r="JK80" s="213">
        <v>2.2324299999999999</v>
      </c>
      <c r="JL80" s="213">
        <v>0</v>
      </c>
      <c r="JM80" s="213">
        <v>0</v>
      </c>
      <c r="JN80" s="213">
        <v>0</v>
      </c>
      <c r="JO80" s="213">
        <v>0</v>
      </c>
      <c r="JP80" s="213">
        <v>0</v>
      </c>
      <c r="JQ80" s="213">
        <v>0</v>
      </c>
      <c r="JR80" s="213">
        <v>0</v>
      </c>
      <c r="JS80" s="215">
        <v>0.18193999999999999</v>
      </c>
      <c r="JT80" s="207"/>
      <c r="JU80" s="216">
        <f t="shared" si="4"/>
        <v>0</v>
      </c>
      <c r="JV80" s="217">
        <f t="shared" si="5"/>
        <v>165.60583941605836</v>
      </c>
    </row>
    <row r="81" spans="2:286">
      <c r="B81" s="198">
        <v>75</v>
      </c>
      <c r="C81" s="199" t="s">
        <v>63</v>
      </c>
      <c r="D81" s="200">
        <v>0</v>
      </c>
      <c r="E81" s="201">
        <v>0</v>
      </c>
      <c r="F81" s="201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0</v>
      </c>
      <c r="L81" s="201">
        <v>0</v>
      </c>
      <c r="M81" s="201">
        <v>0</v>
      </c>
      <c r="N81" s="201">
        <v>0</v>
      </c>
      <c r="O81" s="202">
        <v>0</v>
      </c>
      <c r="P81" s="200">
        <v>0</v>
      </c>
      <c r="Q81" s="201">
        <v>0</v>
      </c>
      <c r="R81" s="201">
        <v>0</v>
      </c>
      <c r="S81" s="201">
        <v>0</v>
      </c>
      <c r="T81" s="201">
        <v>0</v>
      </c>
      <c r="U81" s="201">
        <v>0</v>
      </c>
      <c r="V81" s="201">
        <v>0</v>
      </c>
      <c r="W81" s="201">
        <v>0</v>
      </c>
      <c r="X81" s="201">
        <v>0</v>
      </c>
      <c r="Y81" s="201">
        <v>0</v>
      </c>
      <c r="Z81" s="203">
        <v>0</v>
      </c>
      <c r="AA81" s="202">
        <v>0</v>
      </c>
      <c r="AB81" s="200">
        <v>0</v>
      </c>
      <c r="AC81" s="203">
        <v>0</v>
      </c>
      <c r="AD81" s="203">
        <v>0</v>
      </c>
      <c r="AE81" s="203">
        <v>0</v>
      </c>
      <c r="AF81" s="203">
        <v>0</v>
      </c>
      <c r="AG81" s="203">
        <v>0</v>
      </c>
      <c r="AH81" s="203">
        <v>0</v>
      </c>
      <c r="AI81" s="203">
        <v>0</v>
      </c>
      <c r="AJ81" s="203">
        <v>0</v>
      </c>
      <c r="AK81" s="203">
        <v>0</v>
      </c>
      <c r="AL81" s="203">
        <v>0</v>
      </c>
      <c r="AM81" s="202">
        <v>0</v>
      </c>
      <c r="AN81" s="200">
        <v>0</v>
      </c>
      <c r="AO81" s="203">
        <v>0</v>
      </c>
      <c r="AP81" s="203">
        <v>0</v>
      </c>
      <c r="AQ81" s="203">
        <v>0</v>
      </c>
      <c r="AR81" s="203">
        <v>0</v>
      </c>
      <c r="AS81" s="203">
        <v>0</v>
      </c>
      <c r="AT81" s="203">
        <v>0</v>
      </c>
      <c r="AU81" s="203">
        <v>0</v>
      </c>
      <c r="AV81" s="203">
        <v>0</v>
      </c>
      <c r="AW81" s="203">
        <v>0</v>
      </c>
      <c r="AX81" s="203">
        <v>0</v>
      </c>
      <c r="AY81" s="202">
        <v>0</v>
      </c>
      <c r="AZ81" s="200">
        <v>0</v>
      </c>
      <c r="BA81" s="203">
        <v>0</v>
      </c>
      <c r="BB81" s="203">
        <v>0</v>
      </c>
      <c r="BC81" s="203">
        <v>0</v>
      </c>
      <c r="BD81" s="203">
        <v>0</v>
      </c>
      <c r="BE81" s="203">
        <v>0</v>
      </c>
      <c r="BF81" s="203">
        <v>0</v>
      </c>
      <c r="BG81" s="203">
        <v>0</v>
      </c>
      <c r="BH81" s="203">
        <v>0</v>
      </c>
      <c r="BI81" s="203">
        <v>0</v>
      </c>
      <c r="BJ81" s="203">
        <v>0</v>
      </c>
      <c r="BK81" s="202">
        <v>0</v>
      </c>
      <c r="BL81" s="200">
        <v>0</v>
      </c>
      <c r="BM81" s="203">
        <v>0</v>
      </c>
      <c r="BN81" s="203">
        <v>0</v>
      </c>
      <c r="BO81" s="203">
        <v>0</v>
      </c>
      <c r="BP81" s="203">
        <v>0</v>
      </c>
      <c r="BQ81" s="203">
        <v>0</v>
      </c>
      <c r="BR81" s="203">
        <v>0</v>
      </c>
      <c r="BS81" s="203">
        <v>0</v>
      </c>
      <c r="BT81" s="203">
        <v>0</v>
      </c>
      <c r="BU81" s="203">
        <v>0</v>
      </c>
      <c r="BV81" s="203">
        <v>0</v>
      </c>
      <c r="BW81" s="202">
        <v>0</v>
      </c>
      <c r="BX81" s="200">
        <v>0</v>
      </c>
      <c r="BY81" s="203">
        <v>0</v>
      </c>
      <c r="BZ81" s="203">
        <v>0</v>
      </c>
      <c r="CA81" s="203">
        <v>0</v>
      </c>
      <c r="CB81" s="203">
        <v>0</v>
      </c>
      <c r="CC81" s="203">
        <v>0</v>
      </c>
      <c r="CD81" s="203">
        <v>0</v>
      </c>
      <c r="CE81" s="203">
        <v>0</v>
      </c>
      <c r="CF81" s="203">
        <v>0</v>
      </c>
      <c r="CG81" s="203">
        <v>0</v>
      </c>
      <c r="CH81" s="203">
        <v>0</v>
      </c>
      <c r="CI81" s="202">
        <v>0</v>
      </c>
      <c r="CJ81" s="200">
        <v>0</v>
      </c>
      <c r="CK81" s="203">
        <v>0</v>
      </c>
      <c r="CL81" s="203">
        <v>0</v>
      </c>
      <c r="CM81" s="203">
        <v>0</v>
      </c>
      <c r="CN81" s="203">
        <v>0</v>
      </c>
      <c r="CO81" s="203">
        <v>0</v>
      </c>
      <c r="CP81" s="203">
        <v>0</v>
      </c>
      <c r="CQ81" s="203">
        <v>0</v>
      </c>
      <c r="CR81" s="203">
        <v>0</v>
      </c>
      <c r="CS81" s="203">
        <v>0</v>
      </c>
      <c r="CT81" s="203">
        <v>0</v>
      </c>
      <c r="CU81" s="202">
        <v>0</v>
      </c>
      <c r="CV81" s="200">
        <v>0</v>
      </c>
      <c r="CW81" s="203">
        <v>0</v>
      </c>
      <c r="CX81" s="203">
        <v>0</v>
      </c>
      <c r="CY81" s="203">
        <v>0</v>
      </c>
      <c r="CZ81" s="203">
        <v>0</v>
      </c>
      <c r="DA81" s="203">
        <v>0</v>
      </c>
      <c r="DB81" s="203">
        <v>0</v>
      </c>
      <c r="DC81" s="203">
        <v>0</v>
      </c>
      <c r="DD81" s="203">
        <v>0</v>
      </c>
      <c r="DE81" s="203">
        <v>0</v>
      </c>
      <c r="DF81" s="203">
        <v>0</v>
      </c>
      <c r="DG81" s="202">
        <v>0</v>
      </c>
      <c r="DH81" s="200">
        <v>0</v>
      </c>
      <c r="DI81" s="203">
        <v>0</v>
      </c>
      <c r="DJ81" s="203">
        <v>0</v>
      </c>
      <c r="DK81" s="203">
        <v>0</v>
      </c>
      <c r="DL81" s="203">
        <v>0</v>
      </c>
      <c r="DM81" s="203">
        <v>0</v>
      </c>
      <c r="DN81" s="203">
        <v>0</v>
      </c>
      <c r="DO81" s="203">
        <v>0</v>
      </c>
      <c r="DP81" s="203">
        <v>0</v>
      </c>
      <c r="DQ81" s="203">
        <v>0</v>
      </c>
      <c r="DR81" s="203">
        <v>0</v>
      </c>
      <c r="DS81" s="202">
        <v>0</v>
      </c>
      <c r="DT81" s="200">
        <v>0</v>
      </c>
      <c r="DU81" s="203">
        <v>0</v>
      </c>
      <c r="DV81" s="203">
        <v>0</v>
      </c>
      <c r="DW81" s="203">
        <v>0</v>
      </c>
      <c r="DX81" s="203">
        <v>0</v>
      </c>
      <c r="DY81" s="203">
        <v>0</v>
      </c>
      <c r="DZ81" s="203">
        <v>0</v>
      </c>
      <c r="EA81" s="203">
        <v>0</v>
      </c>
      <c r="EB81" s="203">
        <v>0</v>
      </c>
      <c r="EC81" s="203">
        <v>0</v>
      </c>
      <c r="ED81" s="203">
        <v>0</v>
      </c>
      <c r="EE81" s="202">
        <v>0</v>
      </c>
      <c r="EF81" s="200">
        <v>0</v>
      </c>
      <c r="EG81" s="203">
        <v>0</v>
      </c>
      <c r="EH81" s="203">
        <v>0</v>
      </c>
      <c r="EI81" s="203">
        <v>0</v>
      </c>
      <c r="EJ81" s="203">
        <v>0</v>
      </c>
      <c r="EK81" s="203">
        <v>0</v>
      </c>
      <c r="EL81" s="203">
        <v>0</v>
      </c>
      <c r="EM81" s="203">
        <v>0</v>
      </c>
      <c r="EN81" s="203">
        <v>0</v>
      </c>
      <c r="EO81" s="203">
        <v>0</v>
      </c>
      <c r="EP81" s="203">
        <v>0</v>
      </c>
      <c r="EQ81" s="202">
        <v>0</v>
      </c>
      <c r="ER81" s="200">
        <v>0</v>
      </c>
      <c r="ES81" s="203">
        <v>0</v>
      </c>
      <c r="ET81" s="203">
        <v>0</v>
      </c>
      <c r="EU81" s="203">
        <v>0</v>
      </c>
      <c r="EV81" s="203">
        <v>0</v>
      </c>
      <c r="EW81" s="203">
        <v>0</v>
      </c>
      <c r="EX81" s="203">
        <v>0</v>
      </c>
      <c r="EY81" s="203">
        <v>0</v>
      </c>
      <c r="EZ81" s="203">
        <v>0</v>
      </c>
      <c r="FA81" s="203">
        <v>0</v>
      </c>
      <c r="FB81" s="203">
        <v>0</v>
      </c>
      <c r="FC81" s="202">
        <v>0</v>
      </c>
      <c r="FD81" s="200">
        <v>0</v>
      </c>
      <c r="FE81" s="203">
        <v>0</v>
      </c>
      <c r="FF81" s="203">
        <v>0</v>
      </c>
      <c r="FG81" s="203">
        <v>0</v>
      </c>
      <c r="FH81" s="203">
        <v>0</v>
      </c>
      <c r="FI81" s="203">
        <v>0</v>
      </c>
      <c r="FJ81" s="203">
        <v>0</v>
      </c>
      <c r="FK81" s="203">
        <v>0</v>
      </c>
      <c r="FL81" s="203">
        <v>0</v>
      </c>
      <c r="FM81" s="203">
        <v>0</v>
      </c>
      <c r="FN81" s="203">
        <v>0</v>
      </c>
      <c r="FO81" s="202">
        <v>0</v>
      </c>
      <c r="FP81" s="200">
        <v>0</v>
      </c>
      <c r="FQ81" s="203">
        <v>0</v>
      </c>
      <c r="FR81" s="203">
        <v>0</v>
      </c>
      <c r="FS81" s="203">
        <v>0</v>
      </c>
      <c r="FT81" s="203">
        <v>0</v>
      </c>
      <c r="FU81" s="203">
        <v>0</v>
      </c>
      <c r="FV81" s="203">
        <v>0</v>
      </c>
      <c r="FW81" s="203">
        <v>0</v>
      </c>
      <c r="FX81" s="203">
        <v>0</v>
      </c>
      <c r="FY81" s="203">
        <v>0</v>
      </c>
      <c r="FZ81" s="203">
        <v>0</v>
      </c>
      <c r="GA81" s="202">
        <v>0</v>
      </c>
      <c r="GB81" s="200">
        <v>0</v>
      </c>
      <c r="GC81" s="203">
        <v>0</v>
      </c>
      <c r="GD81" s="203">
        <v>0</v>
      </c>
      <c r="GE81" s="203">
        <v>0</v>
      </c>
      <c r="GF81" s="203">
        <v>0</v>
      </c>
      <c r="GG81" s="203">
        <v>0</v>
      </c>
      <c r="GH81" s="203">
        <v>0</v>
      </c>
      <c r="GI81" s="203">
        <v>0</v>
      </c>
      <c r="GJ81" s="203">
        <v>0.39400000000000002</v>
      </c>
      <c r="GK81" s="203">
        <v>0</v>
      </c>
      <c r="GL81" s="203">
        <v>0</v>
      </c>
      <c r="GM81" s="202">
        <v>0</v>
      </c>
      <c r="GN81" s="200">
        <v>0</v>
      </c>
      <c r="GO81" s="203">
        <v>0</v>
      </c>
      <c r="GP81" s="203">
        <v>0</v>
      </c>
      <c r="GQ81" s="203">
        <v>0</v>
      </c>
      <c r="GR81" s="203">
        <v>0</v>
      </c>
      <c r="GS81" s="203">
        <v>0</v>
      </c>
      <c r="GT81" s="203">
        <v>0</v>
      </c>
      <c r="GU81" s="203">
        <v>0</v>
      </c>
      <c r="GV81" s="203">
        <v>0</v>
      </c>
      <c r="GW81" s="203">
        <v>0</v>
      </c>
      <c r="GX81" s="203">
        <v>0</v>
      </c>
      <c r="GY81" s="203">
        <v>0</v>
      </c>
      <c r="GZ81" s="200">
        <v>0</v>
      </c>
      <c r="HA81" s="203">
        <v>0</v>
      </c>
      <c r="HB81" s="203">
        <v>0</v>
      </c>
      <c r="HC81" s="203">
        <v>0</v>
      </c>
      <c r="HD81" s="203">
        <v>0</v>
      </c>
      <c r="HE81" s="203">
        <v>0</v>
      </c>
      <c r="HF81" s="203">
        <v>0</v>
      </c>
      <c r="HG81" s="203">
        <v>0</v>
      </c>
      <c r="HH81" s="203">
        <v>0</v>
      </c>
      <c r="HI81" s="203">
        <v>0</v>
      </c>
      <c r="HJ81" s="203">
        <v>0</v>
      </c>
      <c r="HK81" s="203">
        <v>0</v>
      </c>
      <c r="HL81" s="200">
        <v>0</v>
      </c>
      <c r="HM81" s="203">
        <v>0</v>
      </c>
      <c r="HN81" s="203">
        <v>0</v>
      </c>
      <c r="HO81" s="203">
        <v>0</v>
      </c>
      <c r="HP81" s="203">
        <v>0</v>
      </c>
      <c r="HQ81" s="203">
        <v>0</v>
      </c>
      <c r="HR81" s="203">
        <v>0</v>
      </c>
      <c r="HS81" s="203">
        <v>0</v>
      </c>
      <c r="HT81" s="203">
        <v>0</v>
      </c>
      <c r="HU81" s="203">
        <v>0</v>
      </c>
      <c r="HV81" s="203">
        <v>0</v>
      </c>
      <c r="HW81" s="203">
        <v>0</v>
      </c>
      <c r="HX81" s="200">
        <v>0</v>
      </c>
      <c r="HY81" s="203">
        <v>0</v>
      </c>
      <c r="HZ81" s="203">
        <v>0</v>
      </c>
      <c r="IA81" s="203">
        <v>0</v>
      </c>
      <c r="IB81" s="203">
        <v>0</v>
      </c>
      <c r="IC81" s="203">
        <v>0</v>
      </c>
      <c r="ID81" s="203">
        <v>0</v>
      </c>
      <c r="IE81" s="203">
        <v>0</v>
      </c>
      <c r="IF81" s="203">
        <v>0</v>
      </c>
      <c r="IG81" s="203">
        <v>0</v>
      </c>
      <c r="IH81" s="203">
        <v>0</v>
      </c>
      <c r="II81" s="203">
        <v>0</v>
      </c>
      <c r="IJ81" s="200">
        <v>0</v>
      </c>
      <c r="IK81" s="203">
        <v>0</v>
      </c>
      <c r="IL81" s="203">
        <v>0</v>
      </c>
      <c r="IM81" s="203">
        <v>3.5000000000000003E-2</v>
      </c>
      <c r="IN81" s="203">
        <v>0</v>
      </c>
      <c r="IO81" s="203">
        <v>0</v>
      </c>
      <c r="IP81" s="203">
        <v>0</v>
      </c>
      <c r="IQ81" s="203">
        <v>0</v>
      </c>
      <c r="IR81" s="203">
        <v>0</v>
      </c>
      <c r="IS81" s="203">
        <v>0</v>
      </c>
      <c r="IT81" s="203">
        <v>0</v>
      </c>
      <c r="IU81" s="203">
        <v>0</v>
      </c>
      <c r="IV81" s="200">
        <v>0</v>
      </c>
      <c r="IW81" s="201">
        <v>0</v>
      </c>
      <c r="IX81" s="201">
        <v>0</v>
      </c>
      <c r="IY81" s="201">
        <v>0</v>
      </c>
      <c r="IZ81" s="201">
        <v>0</v>
      </c>
      <c r="JA81" s="201">
        <v>0</v>
      </c>
      <c r="JB81" s="201">
        <v>0</v>
      </c>
      <c r="JC81" s="201">
        <v>1.5</v>
      </c>
      <c r="JD81" s="213" t="s">
        <v>234</v>
      </c>
      <c r="JE81" s="213">
        <v>0</v>
      </c>
      <c r="JF81" s="213">
        <v>0</v>
      </c>
      <c r="JG81" s="213">
        <v>0</v>
      </c>
      <c r="JH81" s="214">
        <v>0</v>
      </c>
      <c r="JI81" s="213">
        <v>0</v>
      </c>
      <c r="JJ81" s="213">
        <v>0</v>
      </c>
      <c r="JK81" s="213">
        <v>0</v>
      </c>
      <c r="JL81" s="213">
        <v>0</v>
      </c>
      <c r="JM81" s="213">
        <v>0</v>
      </c>
      <c r="JN81" s="213">
        <v>0</v>
      </c>
      <c r="JO81" s="213">
        <v>0</v>
      </c>
      <c r="JP81" s="213">
        <v>0</v>
      </c>
      <c r="JQ81" s="213">
        <v>0</v>
      </c>
      <c r="JR81" s="213">
        <v>0</v>
      </c>
      <c r="JS81" s="215">
        <v>0</v>
      </c>
      <c r="JT81" s="207"/>
      <c r="JU81" s="216">
        <f t="shared" si="4"/>
        <v>0</v>
      </c>
      <c r="JV81" s="217">
        <f t="shared" si="5"/>
        <v>0</v>
      </c>
    </row>
    <row r="82" spans="2:286">
      <c r="B82" s="198">
        <v>76</v>
      </c>
      <c r="C82" s="199" t="s">
        <v>64</v>
      </c>
      <c r="D82" s="200">
        <v>3.3580000000000001</v>
      </c>
      <c r="E82" s="201">
        <v>1.8069999999999999</v>
      </c>
      <c r="F82" s="201">
        <v>0.1</v>
      </c>
      <c r="G82" s="201">
        <v>2.5000000000000001E-2</v>
      </c>
      <c r="H82" s="201">
        <v>30.059000000000001</v>
      </c>
      <c r="I82" s="201">
        <v>1.7529999999999999</v>
      </c>
      <c r="J82" s="201">
        <v>11.948</v>
      </c>
      <c r="K82" s="201">
        <v>0.25</v>
      </c>
      <c r="L82" s="201">
        <v>0.216</v>
      </c>
      <c r="M82" s="201">
        <v>0.2</v>
      </c>
      <c r="N82" s="201">
        <v>4.2949999999999999</v>
      </c>
      <c r="O82" s="202">
        <v>0</v>
      </c>
      <c r="P82" s="200">
        <v>15.968</v>
      </c>
      <c r="Q82" s="201">
        <v>46.329000000000001</v>
      </c>
      <c r="R82" s="201">
        <v>0.77</v>
      </c>
      <c r="S82" s="201">
        <v>0</v>
      </c>
      <c r="T82" s="201">
        <v>0</v>
      </c>
      <c r="U82" s="201">
        <v>1.1299999999999999</v>
      </c>
      <c r="V82" s="201">
        <v>9.0459999999999994</v>
      </c>
      <c r="W82" s="201">
        <v>0</v>
      </c>
      <c r="X82" s="201">
        <v>7.3540000000000001</v>
      </c>
      <c r="Y82" s="201">
        <v>24.67</v>
      </c>
      <c r="Z82" s="203">
        <v>0</v>
      </c>
      <c r="AA82" s="202">
        <v>0.05</v>
      </c>
      <c r="AB82" s="200">
        <v>1.383</v>
      </c>
      <c r="AC82" s="203">
        <v>11.3</v>
      </c>
      <c r="AD82" s="203">
        <v>0.504</v>
      </c>
      <c r="AE82" s="203">
        <v>2.2200000000000002</v>
      </c>
      <c r="AF82" s="203">
        <v>0</v>
      </c>
      <c r="AG82" s="203">
        <v>0.5</v>
      </c>
      <c r="AH82" s="203">
        <v>5.31</v>
      </c>
      <c r="AI82" s="203">
        <v>0.48199999999999998</v>
      </c>
      <c r="AJ82" s="203">
        <v>10.972</v>
      </c>
      <c r="AK82" s="203">
        <v>0.72</v>
      </c>
      <c r="AL82" s="203">
        <v>1.9670000000000001</v>
      </c>
      <c r="AM82" s="202">
        <v>5.7619999999999996</v>
      </c>
      <c r="AN82" s="200">
        <v>5.0599999999999996</v>
      </c>
      <c r="AO82" s="203">
        <v>0</v>
      </c>
      <c r="AP82" s="203">
        <v>1.399</v>
      </c>
      <c r="AQ82" s="203">
        <v>1.571</v>
      </c>
      <c r="AR82" s="203">
        <v>0</v>
      </c>
      <c r="AS82" s="203">
        <v>0</v>
      </c>
      <c r="AT82" s="203">
        <v>1.895</v>
      </c>
      <c r="AU82" s="203">
        <v>0.3</v>
      </c>
      <c r="AV82" s="203">
        <v>0.61199999999999999</v>
      </c>
      <c r="AW82" s="203">
        <v>5</v>
      </c>
      <c r="AX82" s="203">
        <v>0</v>
      </c>
      <c r="AY82" s="202">
        <v>5.0000000000000001E-3</v>
      </c>
      <c r="AZ82" s="200">
        <v>0</v>
      </c>
      <c r="BA82" s="203">
        <v>5.0000000000000001E-3</v>
      </c>
      <c r="BB82" s="203">
        <v>0</v>
      </c>
      <c r="BC82" s="203">
        <v>1.5</v>
      </c>
      <c r="BD82" s="203">
        <v>2.3119999999999998</v>
      </c>
      <c r="BE82" s="203">
        <v>1.994</v>
      </c>
      <c r="BF82" s="203">
        <v>0</v>
      </c>
      <c r="BG82" s="203">
        <v>6.6660000000000004</v>
      </c>
      <c r="BH82" s="203">
        <v>0</v>
      </c>
      <c r="BI82" s="203">
        <v>2.0489999999999999</v>
      </c>
      <c r="BJ82" s="203">
        <v>71.534000000000006</v>
      </c>
      <c r="BK82" s="202">
        <v>0</v>
      </c>
      <c r="BL82" s="200">
        <v>81.900000000000006</v>
      </c>
      <c r="BM82" s="203">
        <v>6.319</v>
      </c>
      <c r="BN82" s="203">
        <v>20.978000000000002</v>
      </c>
      <c r="BO82" s="203">
        <v>67.724000000000004</v>
      </c>
      <c r="BP82" s="203">
        <v>55.41</v>
      </c>
      <c r="BQ82" s="203">
        <v>12.23</v>
      </c>
      <c r="BR82" s="203">
        <v>22.757999999999999</v>
      </c>
      <c r="BS82" s="203">
        <v>51.225000000000001</v>
      </c>
      <c r="BT82" s="203">
        <v>15.224</v>
      </c>
      <c r="BU82" s="203">
        <v>15.465999999999999</v>
      </c>
      <c r="BV82" s="203">
        <v>10.272</v>
      </c>
      <c r="BW82" s="202">
        <v>7.5529999999999999</v>
      </c>
      <c r="BX82" s="200">
        <v>0</v>
      </c>
      <c r="BY82" s="203">
        <v>0</v>
      </c>
      <c r="BZ82" s="203">
        <v>18.369</v>
      </c>
      <c r="CA82" s="203">
        <v>0.68</v>
      </c>
      <c r="CB82" s="203">
        <v>21.164000000000001</v>
      </c>
      <c r="CC82" s="203">
        <v>0</v>
      </c>
      <c r="CD82" s="203">
        <v>28.15</v>
      </c>
      <c r="CE82" s="203">
        <v>1.677</v>
      </c>
      <c r="CF82" s="203">
        <v>0</v>
      </c>
      <c r="CG82" s="203">
        <v>2.5000000000000001E-2</v>
      </c>
      <c r="CH82" s="203">
        <v>0</v>
      </c>
      <c r="CI82" s="202">
        <v>0</v>
      </c>
      <c r="CJ82" s="200">
        <v>0.6</v>
      </c>
      <c r="CK82" s="203">
        <v>0</v>
      </c>
      <c r="CL82" s="203">
        <v>0.4</v>
      </c>
      <c r="CM82" s="203">
        <v>0</v>
      </c>
      <c r="CN82" s="203">
        <v>10.112</v>
      </c>
      <c r="CO82" s="203">
        <v>1.4970000000000001</v>
      </c>
      <c r="CP82" s="203">
        <v>30</v>
      </c>
      <c r="CQ82" s="203">
        <v>8.1519999999999992</v>
      </c>
      <c r="CR82" s="203">
        <v>0</v>
      </c>
      <c r="CS82" s="203">
        <v>8.5640000000000001</v>
      </c>
      <c r="CT82" s="203">
        <v>0</v>
      </c>
      <c r="CU82" s="202">
        <v>0</v>
      </c>
      <c r="CV82" s="200">
        <v>0</v>
      </c>
      <c r="CW82" s="203">
        <v>0.1</v>
      </c>
      <c r="CX82" s="203">
        <v>0.25</v>
      </c>
      <c r="CY82" s="203">
        <v>0</v>
      </c>
      <c r="CZ82" s="203">
        <v>0</v>
      </c>
      <c r="DA82" s="203">
        <v>0</v>
      </c>
      <c r="DB82" s="203">
        <v>0</v>
      </c>
      <c r="DC82" s="203">
        <v>0</v>
      </c>
      <c r="DD82" s="203">
        <v>1.7310000000000001</v>
      </c>
      <c r="DE82" s="203">
        <v>0</v>
      </c>
      <c r="DF82" s="203">
        <v>56.1</v>
      </c>
      <c r="DG82" s="202">
        <v>0.4</v>
      </c>
      <c r="DH82" s="200">
        <v>2.1800000000000002</v>
      </c>
      <c r="DI82" s="203">
        <v>0</v>
      </c>
      <c r="DJ82" s="203">
        <v>0</v>
      </c>
      <c r="DK82" s="203">
        <v>10.093999999999999</v>
      </c>
      <c r="DL82" s="203">
        <v>20.187999999999999</v>
      </c>
      <c r="DM82" s="203">
        <v>9.0850000000000009</v>
      </c>
      <c r="DN82" s="203">
        <v>2.524</v>
      </c>
      <c r="DO82" s="203">
        <v>0</v>
      </c>
      <c r="DP82" s="203">
        <v>11.486000000000001</v>
      </c>
      <c r="DQ82" s="203">
        <v>0</v>
      </c>
      <c r="DR82" s="203">
        <v>16.952000000000002</v>
      </c>
      <c r="DS82" s="202">
        <v>0</v>
      </c>
      <c r="DT82" s="200">
        <v>0</v>
      </c>
      <c r="DU82" s="203">
        <v>0</v>
      </c>
      <c r="DV82" s="203">
        <v>0</v>
      </c>
      <c r="DW82" s="203">
        <v>0</v>
      </c>
      <c r="DX82" s="203">
        <v>1.2230000000000001</v>
      </c>
      <c r="DY82" s="203">
        <v>0</v>
      </c>
      <c r="DZ82" s="203">
        <v>0</v>
      </c>
      <c r="EA82" s="203">
        <v>0.45200000000000001</v>
      </c>
      <c r="EB82" s="203">
        <v>0</v>
      </c>
      <c r="EC82" s="203">
        <v>0</v>
      </c>
      <c r="ED82" s="203">
        <v>0</v>
      </c>
      <c r="EE82" s="202">
        <v>0.29199999999999998</v>
      </c>
      <c r="EF82" s="200">
        <v>5.3999999999999999E-2</v>
      </c>
      <c r="EG82" s="203">
        <v>0</v>
      </c>
      <c r="EH82" s="203">
        <v>1.9E-2</v>
      </c>
      <c r="EI82" s="203">
        <v>0</v>
      </c>
      <c r="EJ82" s="203">
        <v>0.02</v>
      </c>
      <c r="EK82" s="203">
        <v>0</v>
      </c>
      <c r="EL82" s="203">
        <v>1.9E-2</v>
      </c>
      <c r="EM82" s="203">
        <v>48.890999999999998</v>
      </c>
      <c r="EN82" s="203">
        <v>1.9E-2</v>
      </c>
      <c r="EO82" s="203">
        <v>0.218</v>
      </c>
      <c r="EP82" s="203">
        <v>22.408999999999999</v>
      </c>
      <c r="EQ82" s="202">
        <v>0.19700000000000001</v>
      </c>
      <c r="ER82" s="200">
        <v>0.59799999999999998</v>
      </c>
      <c r="ES82" s="203">
        <v>0.29599999999999999</v>
      </c>
      <c r="ET82" s="203">
        <v>0.97</v>
      </c>
      <c r="EU82" s="203">
        <v>0.90200000000000002</v>
      </c>
      <c r="EV82" s="203">
        <v>0</v>
      </c>
      <c r="EW82" s="203">
        <v>0.3</v>
      </c>
      <c r="EX82" s="203">
        <v>0</v>
      </c>
      <c r="EY82" s="203">
        <v>0.5</v>
      </c>
      <c r="EZ82" s="203">
        <v>0.35299999999999998</v>
      </c>
      <c r="FA82" s="203">
        <v>0</v>
      </c>
      <c r="FB82" s="203">
        <v>0.97699999999999998</v>
      </c>
      <c r="FC82" s="202">
        <v>0</v>
      </c>
      <c r="FD82" s="200">
        <v>0</v>
      </c>
      <c r="FE82" s="203">
        <v>0.42199999999999999</v>
      </c>
      <c r="FF82" s="203">
        <v>0</v>
      </c>
      <c r="FG82" s="203">
        <v>0</v>
      </c>
      <c r="FH82" s="203">
        <v>0</v>
      </c>
      <c r="FI82" s="203">
        <v>0.57799999999999996</v>
      </c>
      <c r="FJ82" s="203">
        <v>3.2309999999999999</v>
      </c>
      <c r="FK82" s="203">
        <v>0.3</v>
      </c>
      <c r="FL82" s="203">
        <v>4.734</v>
      </c>
      <c r="FM82" s="203">
        <v>0.113</v>
      </c>
      <c r="FN82" s="203">
        <v>3.7530000000000001</v>
      </c>
      <c r="FO82" s="202">
        <v>2.0920000000000001</v>
      </c>
      <c r="FP82" s="200">
        <v>1.5</v>
      </c>
      <c r="FQ82" s="203">
        <v>2.839</v>
      </c>
      <c r="FR82" s="203">
        <v>2.7389999999999999</v>
      </c>
      <c r="FS82" s="203">
        <v>5.5060000000000002</v>
      </c>
      <c r="FT82" s="203">
        <v>1.69</v>
      </c>
      <c r="FU82" s="203">
        <v>3.0419999999999998</v>
      </c>
      <c r="FV82" s="203">
        <v>1.5269999999999999</v>
      </c>
      <c r="FW82" s="203">
        <v>2.556</v>
      </c>
      <c r="FX82" s="203">
        <v>1.0820000000000001</v>
      </c>
      <c r="FY82" s="203">
        <v>2.214</v>
      </c>
      <c r="FZ82" s="203">
        <v>1.633</v>
      </c>
      <c r="GA82" s="202">
        <v>35.408000000000001</v>
      </c>
      <c r="GB82" s="200">
        <v>3.41</v>
      </c>
      <c r="GC82" s="203">
        <v>10.89</v>
      </c>
      <c r="GD82" s="203">
        <v>0</v>
      </c>
      <c r="GE82" s="203">
        <v>0.54100000000000004</v>
      </c>
      <c r="GF82" s="203">
        <v>1.835</v>
      </c>
      <c r="GG82" s="203">
        <v>0</v>
      </c>
      <c r="GH82" s="203">
        <v>39.835000000000001</v>
      </c>
      <c r="GI82" s="203">
        <v>0</v>
      </c>
      <c r="GJ82" s="203">
        <v>0.85299999999999998</v>
      </c>
      <c r="GK82" s="203">
        <v>0.2</v>
      </c>
      <c r="GL82" s="203">
        <v>0</v>
      </c>
      <c r="GM82" s="202">
        <v>14.747</v>
      </c>
      <c r="GN82" s="200">
        <v>4.5369999999999999</v>
      </c>
      <c r="GO82" s="203">
        <v>2.492</v>
      </c>
      <c r="GP82" s="203">
        <v>17.925999999999998</v>
      </c>
      <c r="GQ82" s="203">
        <v>4.8449999999999998</v>
      </c>
      <c r="GR82" s="203">
        <v>7.02</v>
      </c>
      <c r="GS82" s="203">
        <v>2.6459999999999999</v>
      </c>
      <c r="GT82" s="203">
        <v>14.802</v>
      </c>
      <c r="GU82" s="203">
        <v>41.488</v>
      </c>
      <c r="GV82" s="203">
        <v>0.30599999999999999</v>
      </c>
      <c r="GW82" s="203">
        <v>25.364999999999998</v>
      </c>
      <c r="GX82" s="203">
        <v>2.4660000000000002</v>
      </c>
      <c r="GY82" s="203">
        <v>2.6619999999999999</v>
      </c>
      <c r="GZ82" s="200">
        <v>0</v>
      </c>
      <c r="HA82" s="203">
        <v>3.113</v>
      </c>
      <c r="HB82" s="203">
        <v>21.669</v>
      </c>
      <c r="HC82" s="203">
        <v>5.5640000000000001</v>
      </c>
      <c r="HD82" s="203">
        <v>0.05</v>
      </c>
      <c r="HE82" s="203">
        <v>24.895</v>
      </c>
      <c r="HF82" s="203">
        <v>0</v>
      </c>
      <c r="HG82" s="203">
        <v>0.2</v>
      </c>
      <c r="HH82" s="203">
        <v>10.291</v>
      </c>
      <c r="HI82" s="203">
        <v>27.66</v>
      </c>
      <c r="HJ82" s="203">
        <v>46.015000000000001</v>
      </c>
      <c r="HK82" s="203">
        <v>0</v>
      </c>
      <c r="HL82" s="200">
        <v>0</v>
      </c>
      <c r="HM82" s="203">
        <v>26.077999999999999</v>
      </c>
      <c r="HN82" s="203">
        <v>17.254480000000001</v>
      </c>
      <c r="HO82" s="203">
        <v>68.81653</v>
      </c>
      <c r="HP82" s="203">
        <v>151.57868999999999</v>
      </c>
      <c r="HQ82" s="203">
        <v>142.38369</v>
      </c>
      <c r="HR82" s="203">
        <v>0</v>
      </c>
      <c r="HS82" s="203">
        <v>0</v>
      </c>
      <c r="HT82" s="203">
        <v>0</v>
      </c>
      <c r="HU82" s="203">
        <v>6.2569999999999997</v>
      </c>
      <c r="HV82" s="203">
        <v>0</v>
      </c>
      <c r="HW82" s="203">
        <v>5.0423999999999998</v>
      </c>
      <c r="HX82" s="200">
        <v>0</v>
      </c>
      <c r="HY82" s="203">
        <v>3.1126</v>
      </c>
      <c r="HZ82" s="203">
        <v>17.9665</v>
      </c>
      <c r="IA82" s="203">
        <v>0</v>
      </c>
      <c r="IB82" s="203">
        <v>1.355</v>
      </c>
      <c r="IC82" s="203">
        <v>3.7770000000000001</v>
      </c>
      <c r="ID82" s="203">
        <v>1.8529</v>
      </c>
      <c r="IE82" s="203">
        <v>0</v>
      </c>
      <c r="IF82" s="203">
        <v>0</v>
      </c>
      <c r="IG82" s="203">
        <v>0</v>
      </c>
      <c r="IH82" s="203">
        <v>0.92645</v>
      </c>
      <c r="II82" s="203">
        <v>0</v>
      </c>
      <c r="IJ82" s="200">
        <v>0</v>
      </c>
      <c r="IK82" s="203">
        <v>19.016699999999997</v>
      </c>
      <c r="IL82" s="203">
        <v>3.85</v>
      </c>
      <c r="IM82" s="203">
        <v>0.23811000000000002</v>
      </c>
      <c r="IN82" s="203">
        <v>3.12683</v>
      </c>
      <c r="IO82" s="203">
        <v>3.8381699999999999</v>
      </c>
      <c r="IP82" s="203">
        <v>5.5410500000000003</v>
      </c>
      <c r="IQ82" s="203">
        <v>0</v>
      </c>
      <c r="IR82" s="203">
        <v>0</v>
      </c>
      <c r="IS82" s="203">
        <v>0</v>
      </c>
      <c r="IT82" s="203">
        <v>15.154</v>
      </c>
      <c r="IU82" s="203">
        <v>6.4509999999999996</v>
      </c>
      <c r="IV82" s="200">
        <v>4.431049999999999</v>
      </c>
      <c r="IW82" s="201">
        <v>0.04</v>
      </c>
      <c r="IX82" s="201">
        <v>2.3860000000000001</v>
      </c>
      <c r="IY82" s="201">
        <v>42.739220000000003</v>
      </c>
      <c r="IZ82" s="201">
        <v>1.2455999999999998</v>
      </c>
      <c r="JA82" s="201">
        <v>0</v>
      </c>
      <c r="JB82" s="201">
        <v>0.4</v>
      </c>
      <c r="JC82" s="201">
        <v>7.4</v>
      </c>
      <c r="JD82" s="213" t="s">
        <v>234</v>
      </c>
      <c r="JE82" s="213">
        <v>0</v>
      </c>
      <c r="JF82" s="213">
        <v>1.0300000000000001E-3</v>
      </c>
      <c r="JG82" s="213">
        <v>0</v>
      </c>
      <c r="JH82" s="214">
        <v>4</v>
      </c>
      <c r="JI82" s="213">
        <v>29.550979999999999</v>
      </c>
      <c r="JJ82" s="213">
        <v>1.56</v>
      </c>
      <c r="JK82" s="213">
        <v>3.5922400000000003</v>
      </c>
      <c r="JL82" s="213">
        <v>9.1600000000000001E-2</v>
      </c>
      <c r="JM82" s="213">
        <v>0.1114</v>
      </c>
      <c r="JN82" s="213">
        <v>0.6</v>
      </c>
      <c r="JO82" s="213">
        <v>1.6662000000000001</v>
      </c>
      <c r="JP82" s="213">
        <v>5.5407399999999996</v>
      </c>
      <c r="JQ82" s="213">
        <v>13.355799999999999</v>
      </c>
      <c r="JR82" s="213">
        <v>1.8154999999999999</v>
      </c>
      <c r="JS82" s="215">
        <v>1.0417400000000001</v>
      </c>
      <c r="JT82" s="207"/>
      <c r="JU82" s="216">
        <f t="shared" si="4"/>
        <v>-42.619664004406488</v>
      </c>
      <c r="JV82" s="217">
        <f t="shared" si="5"/>
        <v>0</v>
      </c>
    </row>
    <row r="83" spans="2:286">
      <c r="B83" s="198">
        <v>77</v>
      </c>
      <c r="C83" s="199" t="s">
        <v>65</v>
      </c>
      <c r="D83" s="200">
        <v>0</v>
      </c>
      <c r="E83" s="201">
        <v>0</v>
      </c>
      <c r="F83" s="201">
        <v>0</v>
      </c>
      <c r="G83" s="201">
        <v>0</v>
      </c>
      <c r="H83" s="201">
        <v>0</v>
      </c>
      <c r="I83" s="201">
        <v>0</v>
      </c>
      <c r="J83" s="201">
        <v>0</v>
      </c>
      <c r="K83" s="201">
        <v>0</v>
      </c>
      <c r="L83" s="201">
        <v>0</v>
      </c>
      <c r="M83" s="201">
        <v>0</v>
      </c>
      <c r="N83" s="201">
        <v>0</v>
      </c>
      <c r="O83" s="202">
        <v>0</v>
      </c>
      <c r="P83" s="200">
        <v>0</v>
      </c>
      <c r="Q83" s="201">
        <v>0</v>
      </c>
      <c r="R83" s="201">
        <v>0</v>
      </c>
      <c r="S83" s="201">
        <v>0</v>
      </c>
      <c r="T83" s="201">
        <v>0</v>
      </c>
      <c r="U83" s="201">
        <v>0</v>
      </c>
      <c r="V83" s="201">
        <v>0</v>
      </c>
      <c r="W83" s="201">
        <v>0</v>
      </c>
      <c r="X83" s="201">
        <v>0</v>
      </c>
      <c r="Y83" s="201">
        <v>0</v>
      </c>
      <c r="Z83" s="203">
        <v>0</v>
      </c>
      <c r="AA83" s="202">
        <v>0</v>
      </c>
      <c r="AB83" s="200">
        <v>0</v>
      </c>
      <c r="AC83" s="203">
        <v>0</v>
      </c>
      <c r="AD83" s="203">
        <v>0</v>
      </c>
      <c r="AE83" s="203">
        <v>4.0460000000000003</v>
      </c>
      <c r="AF83" s="203">
        <v>3.85</v>
      </c>
      <c r="AG83" s="203">
        <v>103.045</v>
      </c>
      <c r="AH83" s="203">
        <v>0.82499999999999996</v>
      </c>
      <c r="AI83" s="203">
        <v>45.86</v>
      </c>
      <c r="AJ83" s="203">
        <v>86.96</v>
      </c>
      <c r="AK83" s="203">
        <v>0.16</v>
      </c>
      <c r="AL83" s="203">
        <v>17.808</v>
      </c>
      <c r="AM83" s="202">
        <v>9</v>
      </c>
      <c r="AN83" s="200">
        <v>9.9380000000000006</v>
      </c>
      <c r="AO83" s="203">
        <v>0</v>
      </c>
      <c r="AP83" s="203">
        <v>0</v>
      </c>
      <c r="AQ83" s="203">
        <v>0</v>
      </c>
      <c r="AR83" s="203">
        <v>0</v>
      </c>
      <c r="AS83" s="203">
        <v>0</v>
      </c>
      <c r="AT83" s="203">
        <v>0</v>
      </c>
      <c r="AU83" s="203">
        <v>0</v>
      </c>
      <c r="AV83" s="203">
        <v>0</v>
      </c>
      <c r="AW83" s="203">
        <v>0</v>
      </c>
      <c r="AX83" s="203">
        <v>0</v>
      </c>
      <c r="AY83" s="202">
        <v>0</v>
      </c>
      <c r="AZ83" s="200">
        <v>0</v>
      </c>
      <c r="BA83" s="203">
        <v>0</v>
      </c>
      <c r="BB83" s="203">
        <v>0</v>
      </c>
      <c r="BC83" s="203">
        <v>0</v>
      </c>
      <c r="BD83" s="203">
        <v>0</v>
      </c>
      <c r="BE83" s="203">
        <v>0</v>
      </c>
      <c r="BF83" s="203">
        <v>0</v>
      </c>
      <c r="BG83" s="203">
        <v>0</v>
      </c>
      <c r="BH83" s="203">
        <v>0</v>
      </c>
      <c r="BI83" s="203">
        <v>0</v>
      </c>
      <c r="BJ83" s="203">
        <v>0</v>
      </c>
      <c r="BK83" s="202">
        <v>0</v>
      </c>
      <c r="BL83" s="200">
        <v>0</v>
      </c>
      <c r="BM83" s="203">
        <v>0</v>
      </c>
      <c r="BN83" s="203">
        <v>0</v>
      </c>
      <c r="BO83" s="203">
        <v>0</v>
      </c>
      <c r="BP83" s="203">
        <v>0</v>
      </c>
      <c r="BQ83" s="203">
        <v>0</v>
      </c>
      <c r="BR83" s="203">
        <v>0</v>
      </c>
      <c r="BS83" s="203">
        <v>0</v>
      </c>
      <c r="BT83" s="203">
        <v>0</v>
      </c>
      <c r="BU83" s="203">
        <v>0</v>
      </c>
      <c r="BV83" s="203">
        <v>0</v>
      </c>
      <c r="BW83" s="202">
        <v>0</v>
      </c>
      <c r="BX83" s="200">
        <v>0</v>
      </c>
      <c r="BY83" s="203">
        <v>0</v>
      </c>
      <c r="BZ83" s="203">
        <v>0</v>
      </c>
      <c r="CA83" s="203">
        <v>0</v>
      </c>
      <c r="CB83" s="203">
        <v>0</v>
      </c>
      <c r="CC83" s="203">
        <v>0</v>
      </c>
      <c r="CD83" s="203">
        <v>0</v>
      </c>
      <c r="CE83" s="203">
        <v>0</v>
      </c>
      <c r="CF83" s="203">
        <v>0</v>
      </c>
      <c r="CG83" s="203">
        <v>0</v>
      </c>
      <c r="CH83" s="203">
        <v>0</v>
      </c>
      <c r="CI83" s="202">
        <v>0</v>
      </c>
      <c r="CJ83" s="200">
        <v>0</v>
      </c>
      <c r="CK83" s="203">
        <v>0</v>
      </c>
      <c r="CL83" s="203">
        <v>0</v>
      </c>
      <c r="CM83" s="203">
        <v>0</v>
      </c>
      <c r="CN83" s="203">
        <v>0</v>
      </c>
      <c r="CO83" s="203">
        <v>0</v>
      </c>
      <c r="CP83" s="203">
        <v>0</v>
      </c>
      <c r="CQ83" s="203">
        <v>0</v>
      </c>
      <c r="CR83" s="203">
        <v>0</v>
      </c>
      <c r="CS83" s="203">
        <v>0</v>
      </c>
      <c r="CT83" s="203">
        <v>0</v>
      </c>
      <c r="CU83" s="202">
        <v>0</v>
      </c>
      <c r="CV83" s="200">
        <v>0</v>
      </c>
      <c r="CW83" s="203">
        <v>1.02</v>
      </c>
      <c r="CX83" s="203">
        <v>2.5000000000000001E-2</v>
      </c>
      <c r="CY83" s="203">
        <v>0</v>
      </c>
      <c r="CZ83" s="203">
        <v>0.5</v>
      </c>
      <c r="DA83" s="203">
        <v>0.3</v>
      </c>
      <c r="DB83" s="203">
        <v>0</v>
      </c>
      <c r="DC83" s="203">
        <v>2.0049999999999999</v>
      </c>
      <c r="DD83" s="203">
        <v>1.97</v>
      </c>
      <c r="DE83" s="203">
        <v>0.05</v>
      </c>
      <c r="DF83" s="203">
        <v>2.7759999999999998</v>
      </c>
      <c r="DG83" s="202">
        <v>10.180999999999999</v>
      </c>
      <c r="DH83" s="200">
        <v>112.827</v>
      </c>
      <c r="DI83" s="203">
        <v>40.380000000000003</v>
      </c>
      <c r="DJ83" s="203">
        <v>1108.721</v>
      </c>
      <c r="DK83" s="203">
        <v>5.9</v>
      </c>
      <c r="DL83" s="203">
        <v>552.57299999999998</v>
      </c>
      <c r="DM83" s="203">
        <v>704.64200000000005</v>
      </c>
      <c r="DN83" s="203">
        <v>42.075000000000003</v>
      </c>
      <c r="DO83" s="203">
        <v>4.2</v>
      </c>
      <c r="DP83" s="203">
        <v>1.087</v>
      </c>
      <c r="DQ83" s="203">
        <v>19.864000000000001</v>
      </c>
      <c r="DR83" s="203">
        <v>0.1</v>
      </c>
      <c r="DS83" s="202">
        <v>5.0000000000000001E-3</v>
      </c>
      <c r="DT83" s="200">
        <v>1.77</v>
      </c>
      <c r="DU83" s="203">
        <v>0.58499999999999996</v>
      </c>
      <c r="DV83" s="203">
        <v>2.4049999999999998</v>
      </c>
      <c r="DW83" s="203">
        <v>2.2000000000000002</v>
      </c>
      <c r="DX83" s="203">
        <v>0.5</v>
      </c>
      <c r="DY83" s="203">
        <v>0</v>
      </c>
      <c r="DZ83" s="203">
        <v>0</v>
      </c>
      <c r="EA83" s="203">
        <v>1.4390000000000001</v>
      </c>
      <c r="EB83" s="203">
        <v>2.29</v>
      </c>
      <c r="EC83" s="203">
        <v>0.439</v>
      </c>
      <c r="ED83" s="203">
        <v>0.6</v>
      </c>
      <c r="EE83" s="202">
        <v>0.75</v>
      </c>
      <c r="EF83" s="200">
        <v>0.4</v>
      </c>
      <c r="EG83" s="203">
        <v>1.5</v>
      </c>
      <c r="EH83" s="203">
        <v>11.784000000000001</v>
      </c>
      <c r="EI83" s="203">
        <v>0.625</v>
      </c>
      <c r="EJ83" s="203">
        <v>0.5</v>
      </c>
      <c r="EK83" s="203">
        <v>0.22500000000000001</v>
      </c>
      <c r="EL83" s="203">
        <v>0.3</v>
      </c>
      <c r="EM83" s="203">
        <v>4.601</v>
      </c>
      <c r="EN83" s="203">
        <v>0</v>
      </c>
      <c r="EO83" s="203">
        <v>2.4750000000000001</v>
      </c>
      <c r="EP83" s="203">
        <v>2.0270000000000001</v>
      </c>
      <c r="EQ83" s="202">
        <v>2.4</v>
      </c>
      <c r="ER83" s="200">
        <v>42.639000000000003</v>
      </c>
      <c r="ES83" s="203">
        <v>0.17499999999999999</v>
      </c>
      <c r="ET83" s="203">
        <v>2.0409999999999999</v>
      </c>
      <c r="EU83" s="203">
        <v>0.79300000000000004</v>
      </c>
      <c r="EV83" s="203">
        <v>0.501</v>
      </c>
      <c r="EW83" s="203">
        <v>6.383</v>
      </c>
      <c r="EX83" s="203">
        <v>7.0259999999999998</v>
      </c>
      <c r="EY83" s="203">
        <v>1.712</v>
      </c>
      <c r="EZ83" s="203">
        <v>0</v>
      </c>
      <c r="FA83" s="203">
        <v>2.4180000000000001</v>
      </c>
      <c r="FB83" s="203">
        <v>1.0109999999999999</v>
      </c>
      <c r="FC83" s="202">
        <v>38.284999999999997</v>
      </c>
      <c r="FD83" s="200">
        <v>1.1339999999999999</v>
      </c>
      <c r="FE83" s="203">
        <v>6.6559999999999997</v>
      </c>
      <c r="FF83" s="203">
        <v>1.3580000000000001</v>
      </c>
      <c r="FG83" s="203">
        <v>11.414999999999999</v>
      </c>
      <c r="FH83" s="203">
        <v>20.001000000000001</v>
      </c>
      <c r="FI83" s="203">
        <v>2.3959999999999999</v>
      </c>
      <c r="FJ83" s="203">
        <v>6.28</v>
      </c>
      <c r="FK83" s="203">
        <v>15.654999999999999</v>
      </c>
      <c r="FL83" s="203">
        <v>6.0039999999999996</v>
      </c>
      <c r="FM83" s="203">
        <v>4.1790000000000003</v>
      </c>
      <c r="FN83" s="203">
        <v>5.4480000000000004</v>
      </c>
      <c r="FO83" s="202">
        <v>8.9689999999999994</v>
      </c>
      <c r="FP83" s="200">
        <v>8.5079999999999991</v>
      </c>
      <c r="FQ83" s="203">
        <v>2.2269999999999999</v>
      </c>
      <c r="FR83" s="203">
        <v>7.5620000000000003</v>
      </c>
      <c r="FS83" s="203">
        <v>12.042999999999999</v>
      </c>
      <c r="FT83" s="203">
        <v>18.077000000000002</v>
      </c>
      <c r="FU83" s="203">
        <v>2.375</v>
      </c>
      <c r="FV83" s="203">
        <v>7.7619999999999996</v>
      </c>
      <c r="FW83" s="203">
        <v>4.968</v>
      </c>
      <c r="FX83" s="203">
        <v>2.444</v>
      </c>
      <c r="FY83" s="203">
        <v>2.1960000000000002</v>
      </c>
      <c r="FZ83" s="203">
        <v>46.161999999999999</v>
      </c>
      <c r="GA83" s="202">
        <v>12.112</v>
      </c>
      <c r="GB83" s="200">
        <v>211.06100000000001</v>
      </c>
      <c r="GC83" s="203">
        <v>16.751000000000001</v>
      </c>
      <c r="GD83" s="203">
        <v>18.846</v>
      </c>
      <c r="GE83" s="203">
        <v>3.0030000000000001</v>
      </c>
      <c r="GF83" s="203">
        <v>134.68799999999999</v>
      </c>
      <c r="GG83" s="203">
        <v>148.96600000000001</v>
      </c>
      <c r="GH83" s="203">
        <v>98.215000000000003</v>
      </c>
      <c r="GI83" s="203">
        <v>131.24700000000001</v>
      </c>
      <c r="GJ83" s="203">
        <v>130.047</v>
      </c>
      <c r="GK83" s="203">
        <v>113.69199999999999</v>
      </c>
      <c r="GL83" s="203">
        <v>58.914999999999999</v>
      </c>
      <c r="GM83" s="202">
        <v>109.012</v>
      </c>
      <c r="GN83" s="200">
        <v>90.397999999999996</v>
      </c>
      <c r="GO83" s="203">
        <v>103.3</v>
      </c>
      <c r="GP83" s="203">
        <v>56.034999999999997</v>
      </c>
      <c r="GQ83" s="203">
        <v>54.62</v>
      </c>
      <c r="GR83" s="203">
        <v>129.285</v>
      </c>
      <c r="GS83" s="203">
        <v>105.758</v>
      </c>
      <c r="GT83" s="203">
        <v>47.701000000000001</v>
      </c>
      <c r="GU83" s="203">
        <v>129.34399999999999</v>
      </c>
      <c r="GV83" s="203">
        <v>71.076999999999998</v>
      </c>
      <c r="GW83" s="203">
        <v>0</v>
      </c>
      <c r="GX83" s="203">
        <v>0</v>
      </c>
      <c r="GY83" s="203">
        <v>0</v>
      </c>
      <c r="GZ83" s="200">
        <v>0</v>
      </c>
      <c r="HA83" s="203">
        <v>0</v>
      </c>
      <c r="HB83" s="203">
        <v>0</v>
      </c>
      <c r="HC83" s="203">
        <v>0</v>
      </c>
      <c r="HD83" s="203">
        <v>0</v>
      </c>
      <c r="HE83" s="203">
        <v>0</v>
      </c>
      <c r="HF83" s="203">
        <v>0</v>
      </c>
      <c r="HG83" s="203">
        <v>0</v>
      </c>
      <c r="HH83" s="203">
        <v>0</v>
      </c>
      <c r="HI83" s="203">
        <v>0</v>
      </c>
      <c r="HJ83" s="203">
        <v>0</v>
      </c>
      <c r="HK83" s="203">
        <v>1.76</v>
      </c>
      <c r="HL83" s="200">
        <v>0</v>
      </c>
      <c r="HM83" s="203">
        <v>0</v>
      </c>
      <c r="HN83" s="203">
        <v>0</v>
      </c>
      <c r="HO83" s="203">
        <v>0</v>
      </c>
      <c r="HP83" s="203">
        <v>0</v>
      </c>
      <c r="HQ83" s="203">
        <v>0</v>
      </c>
      <c r="HR83" s="203">
        <v>0</v>
      </c>
      <c r="HS83" s="203">
        <v>0</v>
      </c>
      <c r="HT83" s="203">
        <v>0</v>
      </c>
      <c r="HU83" s="203">
        <v>0</v>
      </c>
      <c r="HV83" s="203">
        <v>0</v>
      </c>
      <c r="HW83" s="203">
        <v>0</v>
      </c>
      <c r="HX83" s="200">
        <v>0</v>
      </c>
      <c r="HY83" s="203">
        <v>0</v>
      </c>
      <c r="HZ83" s="203">
        <v>0.17399999999999999</v>
      </c>
      <c r="IA83" s="203">
        <v>0</v>
      </c>
      <c r="IB83" s="203">
        <v>0</v>
      </c>
      <c r="IC83" s="203">
        <v>0.4</v>
      </c>
      <c r="ID83" s="203">
        <v>0</v>
      </c>
      <c r="IE83" s="203">
        <v>0</v>
      </c>
      <c r="IF83" s="203">
        <v>0</v>
      </c>
      <c r="IG83" s="203">
        <v>0</v>
      </c>
      <c r="IH83" s="203">
        <v>0</v>
      </c>
      <c r="II83" s="203">
        <v>0</v>
      </c>
      <c r="IJ83" s="200">
        <v>0.35</v>
      </c>
      <c r="IK83" s="203">
        <v>1.44</v>
      </c>
      <c r="IL83" s="203">
        <v>0.20499999999999999</v>
      </c>
      <c r="IM83" s="203">
        <v>0</v>
      </c>
      <c r="IN83" s="203">
        <v>0</v>
      </c>
      <c r="IO83" s="203">
        <v>0</v>
      </c>
      <c r="IP83" s="203">
        <v>0</v>
      </c>
      <c r="IQ83" s="203">
        <v>0.30499999999999999</v>
      </c>
      <c r="IR83" s="203">
        <v>0.56999999999999995</v>
      </c>
      <c r="IS83" s="203">
        <v>0.23200000000000001</v>
      </c>
      <c r="IT83" s="203">
        <v>11.28</v>
      </c>
      <c r="IU83" s="203">
        <v>3.41</v>
      </c>
      <c r="IV83" s="200">
        <v>1.2350000000000001</v>
      </c>
      <c r="IW83" s="201">
        <v>0</v>
      </c>
      <c r="IX83" s="201">
        <v>0</v>
      </c>
      <c r="IY83" s="201">
        <v>0</v>
      </c>
      <c r="IZ83" s="201">
        <v>0</v>
      </c>
      <c r="JA83" s="201">
        <v>0</v>
      </c>
      <c r="JB83" s="201">
        <v>0</v>
      </c>
      <c r="JC83" s="201">
        <v>0</v>
      </c>
      <c r="JD83" s="213">
        <v>0.8428199999999999</v>
      </c>
      <c r="JE83" s="213">
        <v>0</v>
      </c>
      <c r="JF83" s="213">
        <v>0.57499999999999996</v>
      </c>
      <c r="JG83" s="213">
        <v>0.01</v>
      </c>
      <c r="JH83" s="214">
        <v>0.4</v>
      </c>
      <c r="JI83" s="213">
        <v>0.9364300000000001</v>
      </c>
      <c r="JJ83" s="213">
        <v>0.47499999999999998</v>
      </c>
      <c r="JK83" s="213">
        <v>0.38500000000000001</v>
      </c>
      <c r="JL83" s="213">
        <v>2.625</v>
      </c>
      <c r="JM83" s="213">
        <v>1.5</v>
      </c>
      <c r="JN83" s="213">
        <v>29.1</v>
      </c>
      <c r="JO83" s="213">
        <v>0.6</v>
      </c>
      <c r="JP83" s="213">
        <v>0.22500000000000001</v>
      </c>
      <c r="JQ83" s="213">
        <v>2.5000000000000001E-2</v>
      </c>
      <c r="JR83" s="213">
        <v>0.45</v>
      </c>
      <c r="JS83" s="215">
        <v>0.05</v>
      </c>
      <c r="JT83" s="207"/>
      <c r="JU83" s="216">
        <f t="shared" si="4"/>
        <v>-88.888888888888886</v>
      </c>
      <c r="JV83" s="217">
        <f t="shared" si="5"/>
        <v>400</v>
      </c>
    </row>
    <row r="84" spans="2:286">
      <c r="B84" s="198">
        <v>78</v>
      </c>
      <c r="C84" s="199" t="s">
        <v>66</v>
      </c>
      <c r="D84" s="200">
        <v>0</v>
      </c>
      <c r="E84" s="201">
        <v>0</v>
      </c>
      <c r="F84" s="201">
        <v>0</v>
      </c>
      <c r="G84" s="201">
        <v>0</v>
      </c>
      <c r="H84" s="201">
        <v>0</v>
      </c>
      <c r="I84" s="201">
        <v>0</v>
      </c>
      <c r="J84" s="201">
        <v>0</v>
      </c>
      <c r="K84" s="201">
        <v>0</v>
      </c>
      <c r="L84" s="201">
        <v>0</v>
      </c>
      <c r="M84" s="201">
        <v>0</v>
      </c>
      <c r="N84" s="201">
        <v>0</v>
      </c>
      <c r="O84" s="202">
        <v>0</v>
      </c>
      <c r="P84" s="200">
        <v>0</v>
      </c>
      <c r="Q84" s="201">
        <v>0</v>
      </c>
      <c r="R84" s="201">
        <v>0</v>
      </c>
      <c r="S84" s="201">
        <v>0</v>
      </c>
      <c r="T84" s="201">
        <v>0</v>
      </c>
      <c r="U84" s="201">
        <v>0</v>
      </c>
      <c r="V84" s="201">
        <v>0</v>
      </c>
      <c r="W84" s="201">
        <v>0</v>
      </c>
      <c r="X84" s="201">
        <v>0</v>
      </c>
      <c r="Y84" s="201">
        <v>0</v>
      </c>
      <c r="Z84" s="203">
        <v>0</v>
      </c>
      <c r="AA84" s="202">
        <v>0</v>
      </c>
      <c r="AB84" s="200">
        <v>0</v>
      </c>
      <c r="AC84" s="203">
        <v>0</v>
      </c>
      <c r="AD84" s="203">
        <v>0</v>
      </c>
      <c r="AE84" s="203">
        <v>0</v>
      </c>
      <c r="AF84" s="203">
        <v>0</v>
      </c>
      <c r="AG84" s="203">
        <v>0</v>
      </c>
      <c r="AH84" s="203">
        <v>0</v>
      </c>
      <c r="AI84" s="203">
        <v>0</v>
      </c>
      <c r="AJ84" s="203">
        <v>0</v>
      </c>
      <c r="AK84" s="203">
        <v>0</v>
      </c>
      <c r="AL84" s="203">
        <v>0</v>
      </c>
      <c r="AM84" s="202">
        <v>0</v>
      </c>
      <c r="AN84" s="200">
        <v>0</v>
      </c>
      <c r="AO84" s="203">
        <v>0</v>
      </c>
      <c r="AP84" s="203">
        <v>0</v>
      </c>
      <c r="AQ84" s="203">
        <v>0</v>
      </c>
      <c r="AR84" s="203">
        <v>0</v>
      </c>
      <c r="AS84" s="203">
        <v>0</v>
      </c>
      <c r="AT84" s="203">
        <v>0</v>
      </c>
      <c r="AU84" s="203">
        <v>0</v>
      </c>
      <c r="AV84" s="203">
        <v>0</v>
      </c>
      <c r="AW84" s="203">
        <v>152.56</v>
      </c>
      <c r="AX84" s="203">
        <v>0</v>
      </c>
      <c r="AY84" s="202">
        <v>0</v>
      </c>
      <c r="AZ84" s="200">
        <v>0</v>
      </c>
      <c r="BA84" s="203">
        <v>0</v>
      </c>
      <c r="BB84" s="203">
        <v>0</v>
      </c>
      <c r="BC84" s="203">
        <v>0</v>
      </c>
      <c r="BD84" s="203">
        <v>0</v>
      </c>
      <c r="BE84" s="203">
        <v>0</v>
      </c>
      <c r="BF84" s="203">
        <v>0</v>
      </c>
      <c r="BG84" s="203">
        <v>0</v>
      </c>
      <c r="BH84" s="203">
        <v>0</v>
      </c>
      <c r="BI84" s="203">
        <v>0</v>
      </c>
      <c r="BJ84" s="203">
        <v>0</v>
      </c>
      <c r="BK84" s="202">
        <v>0</v>
      </c>
      <c r="BL84" s="200">
        <v>0</v>
      </c>
      <c r="BM84" s="203">
        <v>0</v>
      </c>
      <c r="BN84" s="203">
        <v>0</v>
      </c>
      <c r="BO84" s="203">
        <v>0</v>
      </c>
      <c r="BP84" s="203">
        <v>0</v>
      </c>
      <c r="BQ84" s="203">
        <v>0</v>
      </c>
      <c r="BR84" s="203">
        <v>0</v>
      </c>
      <c r="BS84" s="203">
        <v>0</v>
      </c>
      <c r="BT84" s="203">
        <v>0</v>
      </c>
      <c r="BU84" s="203">
        <v>0</v>
      </c>
      <c r="BV84" s="203">
        <v>0</v>
      </c>
      <c r="BW84" s="202">
        <v>0</v>
      </c>
      <c r="BX84" s="200">
        <v>0</v>
      </c>
      <c r="BY84" s="203">
        <v>0</v>
      </c>
      <c r="BZ84" s="203">
        <v>0</v>
      </c>
      <c r="CA84" s="203">
        <v>0</v>
      </c>
      <c r="CB84" s="203">
        <v>0</v>
      </c>
      <c r="CC84" s="203">
        <v>0</v>
      </c>
      <c r="CD84" s="203">
        <v>0</v>
      </c>
      <c r="CE84" s="203">
        <v>0</v>
      </c>
      <c r="CF84" s="203">
        <v>0</v>
      </c>
      <c r="CG84" s="203">
        <v>0</v>
      </c>
      <c r="CH84" s="203">
        <v>0</v>
      </c>
      <c r="CI84" s="202">
        <v>0</v>
      </c>
      <c r="CJ84" s="200">
        <v>0</v>
      </c>
      <c r="CK84" s="203">
        <v>0</v>
      </c>
      <c r="CL84" s="203">
        <v>0</v>
      </c>
      <c r="CM84" s="203">
        <v>0</v>
      </c>
      <c r="CN84" s="203">
        <v>0</v>
      </c>
      <c r="CO84" s="203">
        <v>0</v>
      </c>
      <c r="CP84" s="203">
        <v>0</v>
      </c>
      <c r="CQ84" s="203">
        <v>0</v>
      </c>
      <c r="CR84" s="203">
        <v>0</v>
      </c>
      <c r="CS84" s="203">
        <v>0</v>
      </c>
      <c r="CT84" s="203">
        <v>0</v>
      </c>
      <c r="CU84" s="202">
        <v>0</v>
      </c>
      <c r="CV84" s="200">
        <v>0</v>
      </c>
      <c r="CW84" s="203">
        <v>0</v>
      </c>
      <c r="CX84" s="203">
        <v>0</v>
      </c>
      <c r="CY84" s="203">
        <v>0</v>
      </c>
      <c r="CZ84" s="203">
        <v>0</v>
      </c>
      <c r="DA84" s="203">
        <v>0</v>
      </c>
      <c r="DB84" s="203">
        <v>0</v>
      </c>
      <c r="DC84" s="203">
        <v>0</v>
      </c>
      <c r="DD84" s="203">
        <v>0</v>
      </c>
      <c r="DE84" s="203">
        <v>0</v>
      </c>
      <c r="DF84" s="203">
        <v>0</v>
      </c>
      <c r="DG84" s="202">
        <v>0</v>
      </c>
      <c r="DH84" s="200">
        <v>0</v>
      </c>
      <c r="DI84" s="203">
        <v>0</v>
      </c>
      <c r="DJ84" s="203">
        <v>0</v>
      </c>
      <c r="DK84" s="203">
        <v>0</v>
      </c>
      <c r="DL84" s="203">
        <v>0</v>
      </c>
      <c r="DM84" s="203">
        <v>0</v>
      </c>
      <c r="DN84" s="203">
        <v>0</v>
      </c>
      <c r="DO84" s="203">
        <v>0</v>
      </c>
      <c r="DP84" s="203">
        <v>0</v>
      </c>
      <c r="DQ84" s="203">
        <v>0</v>
      </c>
      <c r="DR84" s="203">
        <v>0</v>
      </c>
      <c r="DS84" s="202">
        <v>0</v>
      </c>
      <c r="DT84" s="200">
        <v>0</v>
      </c>
      <c r="DU84" s="203">
        <v>0</v>
      </c>
      <c r="DV84" s="203">
        <v>0</v>
      </c>
      <c r="DW84" s="203">
        <v>0</v>
      </c>
      <c r="DX84" s="203">
        <v>0</v>
      </c>
      <c r="DY84" s="203">
        <v>0</v>
      </c>
      <c r="DZ84" s="203">
        <v>0</v>
      </c>
      <c r="EA84" s="203">
        <v>0</v>
      </c>
      <c r="EB84" s="203">
        <v>0</v>
      </c>
      <c r="EC84" s="203">
        <v>0</v>
      </c>
      <c r="ED84" s="203">
        <v>0</v>
      </c>
      <c r="EE84" s="202">
        <v>0</v>
      </c>
      <c r="EF84" s="200">
        <v>0</v>
      </c>
      <c r="EG84" s="203">
        <v>0</v>
      </c>
      <c r="EH84" s="203">
        <v>0</v>
      </c>
      <c r="EI84" s="203">
        <v>0</v>
      </c>
      <c r="EJ84" s="203">
        <v>0</v>
      </c>
      <c r="EK84" s="203">
        <v>0</v>
      </c>
      <c r="EL84" s="203">
        <v>0</v>
      </c>
      <c r="EM84" s="203">
        <v>0</v>
      </c>
      <c r="EN84" s="203">
        <v>0</v>
      </c>
      <c r="EO84" s="203">
        <v>0</v>
      </c>
      <c r="EP84" s="203">
        <v>0</v>
      </c>
      <c r="EQ84" s="202">
        <v>0</v>
      </c>
      <c r="ER84" s="200">
        <v>0</v>
      </c>
      <c r="ES84" s="203">
        <v>0</v>
      </c>
      <c r="ET84" s="203">
        <v>0</v>
      </c>
      <c r="EU84" s="203">
        <v>0</v>
      </c>
      <c r="EV84" s="203">
        <v>0</v>
      </c>
      <c r="EW84" s="203">
        <v>0</v>
      </c>
      <c r="EX84" s="203">
        <v>0</v>
      </c>
      <c r="EY84" s="203">
        <v>0</v>
      </c>
      <c r="EZ84" s="203">
        <v>0</v>
      </c>
      <c r="FA84" s="203">
        <v>0</v>
      </c>
      <c r="FB84" s="203">
        <v>0</v>
      </c>
      <c r="FC84" s="202">
        <v>0</v>
      </c>
      <c r="FD84" s="200">
        <v>0</v>
      </c>
      <c r="FE84" s="203">
        <v>0</v>
      </c>
      <c r="FF84" s="203">
        <v>0</v>
      </c>
      <c r="FG84" s="203">
        <v>0</v>
      </c>
      <c r="FH84" s="203">
        <v>0</v>
      </c>
      <c r="FI84" s="203">
        <v>0</v>
      </c>
      <c r="FJ84" s="203">
        <v>0</v>
      </c>
      <c r="FK84" s="203">
        <v>0</v>
      </c>
      <c r="FL84" s="203">
        <v>0</v>
      </c>
      <c r="FM84" s="203">
        <v>0</v>
      </c>
      <c r="FN84" s="203">
        <v>0</v>
      </c>
      <c r="FO84" s="202">
        <v>0</v>
      </c>
      <c r="FP84" s="200">
        <v>0</v>
      </c>
      <c r="FQ84" s="203">
        <v>0</v>
      </c>
      <c r="FR84" s="203">
        <v>0</v>
      </c>
      <c r="FS84" s="203">
        <v>0</v>
      </c>
      <c r="FT84" s="203">
        <v>0</v>
      </c>
      <c r="FU84" s="203">
        <v>0</v>
      </c>
      <c r="FV84" s="203">
        <v>0</v>
      </c>
      <c r="FW84" s="203">
        <v>0</v>
      </c>
      <c r="FX84" s="203">
        <v>0</v>
      </c>
      <c r="FY84" s="203">
        <v>0</v>
      </c>
      <c r="FZ84" s="203">
        <v>0</v>
      </c>
      <c r="GA84" s="202">
        <v>0</v>
      </c>
      <c r="GB84" s="200">
        <v>0</v>
      </c>
      <c r="GC84" s="203">
        <v>0</v>
      </c>
      <c r="GD84" s="203">
        <v>0</v>
      </c>
      <c r="GE84" s="203">
        <v>0</v>
      </c>
      <c r="GF84" s="203">
        <v>0</v>
      </c>
      <c r="GG84" s="203">
        <v>0</v>
      </c>
      <c r="GH84" s="203">
        <v>0</v>
      </c>
      <c r="GI84" s="203">
        <v>0</v>
      </c>
      <c r="GJ84" s="203">
        <v>0</v>
      </c>
      <c r="GK84" s="203">
        <v>0</v>
      </c>
      <c r="GL84" s="203">
        <v>0</v>
      </c>
      <c r="GM84" s="202">
        <v>0</v>
      </c>
      <c r="GN84" s="200">
        <v>0</v>
      </c>
      <c r="GO84" s="203">
        <v>0</v>
      </c>
      <c r="GP84" s="203">
        <v>0</v>
      </c>
      <c r="GQ84" s="203">
        <v>0</v>
      </c>
      <c r="GR84" s="203">
        <v>0.02</v>
      </c>
      <c r="GS84" s="203">
        <v>0</v>
      </c>
      <c r="GT84" s="203">
        <v>0</v>
      </c>
      <c r="GU84" s="203">
        <v>0</v>
      </c>
      <c r="GV84" s="203">
        <v>0</v>
      </c>
      <c r="GW84" s="203">
        <v>0</v>
      </c>
      <c r="GX84" s="203">
        <v>0</v>
      </c>
      <c r="GY84" s="203">
        <v>0</v>
      </c>
      <c r="GZ84" s="200">
        <v>0</v>
      </c>
      <c r="HA84" s="203">
        <v>0</v>
      </c>
      <c r="HB84" s="203">
        <v>0</v>
      </c>
      <c r="HC84" s="203">
        <v>0</v>
      </c>
      <c r="HD84" s="203">
        <v>0</v>
      </c>
      <c r="HE84" s="203">
        <v>0</v>
      </c>
      <c r="HF84" s="203">
        <v>0</v>
      </c>
      <c r="HG84" s="203">
        <v>0</v>
      </c>
      <c r="HH84" s="203">
        <v>0</v>
      </c>
      <c r="HI84" s="203">
        <v>0</v>
      </c>
      <c r="HJ84" s="203">
        <v>0</v>
      </c>
      <c r="HK84" s="203">
        <v>0</v>
      </c>
      <c r="HL84" s="200">
        <v>0</v>
      </c>
      <c r="HM84" s="203">
        <v>0</v>
      </c>
      <c r="HN84" s="203">
        <v>0</v>
      </c>
      <c r="HO84" s="203">
        <v>0</v>
      </c>
      <c r="HP84" s="203">
        <v>0</v>
      </c>
      <c r="HQ84" s="203">
        <v>0</v>
      </c>
      <c r="HR84" s="203">
        <v>0</v>
      </c>
      <c r="HS84" s="203">
        <v>0</v>
      </c>
      <c r="HT84" s="203">
        <v>0</v>
      </c>
      <c r="HU84" s="203">
        <v>0</v>
      </c>
      <c r="HV84" s="203">
        <v>0</v>
      </c>
      <c r="HW84" s="203">
        <v>0</v>
      </c>
      <c r="HX84" s="200">
        <v>0</v>
      </c>
      <c r="HY84" s="203">
        <v>0</v>
      </c>
      <c r="HZ84" s="203">
        <v>0</v>
      </c>
      <c r="IA84" s="203">
        <v>0</v>
      </c>
      <c r="IB84" s="203">
        <v>0</v>
      </c>
      <c r="IC84" s="203">
        <v>0</v>
      </c>
      <c r="ID84" s="203">
        <v>0</v>
      </c>
      <c r="IE84" s="203">
        <v>0</v>
      </c>
      <c r="IF84" s="203">
        <v>0</v>
      </c>
      <c r="IG84" s="203">
        <v>0</v>
      </c>
      <c r="IH84" s="203">
        <v>0</v>
      </c>
      <c r="II84" s="203">
        <v>0</v>
      </c>
      <c r="IJ84" s="200">
        <v>0</v>
      </c>
      <c r="IK84" s="203">
        <v>0</v>
      </c>
      <c r="IL84" s="203">
        <v>0</v>
      </c>
      <c r="IM84" s="203">
        <v>0</v>
      </c>
      <c r="IN84" s="203">
        <v>0</v>
      </c>
      <c r="IO84" s="203">
        <v>0</v>
      </c>
      <c r="IP84" s="203">
        <v>0</v>
      </c>
      <c r="IQ84" s="203">
        <v>0</v>
      </c>
      <c r="IR84" s="203">
        <v>46.603000000000002</v>
      </c>
      <c r="IS84" s="203">
        <v>0</v>
      </c>
      <c r="IT84" s="203">
        <v>0</v>
      </c>
      <c r="IU84" s="203">
        <v>0</v>
      </c>
      <c r="IV84" s="200">
        <v>0</v>
      </c>
      <c r="IW84" s="201">
        <v>0</v>
      </c>
      <c r="IX84" s="201">
        <v>0</v>
      </c>
      <c r="IY84" s="201">
        <v>0</v>
      </c>
      <c r="IZ84" s="201">
        <v>0</v>
      </c>
      <c r="JA84" s="201">
        <v>0</v>
      </c>
      <c r="JB84" s="201">
        <v>0</v>
      </c>
      <c r="JC84" s="201">
        <v>0</v>
      </c>
      <c r="JD84" s="213" t="s">
        <v>234</v>
      </c>
      <c r="JE84" s="213">
        <v>0</v>
      </c>
      <c r="JF84" s="213">
        <v>0</v>
      </c>
      <c r="JG84" s="213">
        <v>0</v>
      </c>
      <c r="JH84" s="214">
        <v>0.5</v>
      </c>
      <c r="JI84" s="213">
        <v>0</v>
      </c>
      <c r="JJ84" s="213">
        <v>0</v>
      </c>
      <c r="JK84" s="213">
        <v>0</v>
      </c>
      <c r="JL84" s="213">
        <v>0</v>
      </c>
      <c r="JM84" s="213">
        <v>0</v>
      </c>
      <c r="JN84" s="213">
        <v>0</v>
      </c>
      <c r="JO84" s="213">
        <v>0</v>
      </c>
      <c r="JP84" s="213">
        <v>0</v>
      </c>
      <c r="JQ84" s="213">
        <v>0</v>
      </c>
      <c r="JR84" s="213">
        <v>0</v>
      </c>
      <c r="JS84" s="215">
        <v>0</v>
      </c>
      <c r="JT84" s="207"/>
      <c r="JU84" s="216">
        <f t="shared" si="4"/>
        <v>0</v>
      </c>
      <c r="JV84" s="217">
        <f t="shared" si="5"/>
        <v>0</v>
      </c>
    </row>
    <row r="85" spans="2:286">
      <c r="B85" s="198">
        <v>79</v>
      </c>
      <c r="C85" s="199" t="s">
        <v>126</v>
      </c>
      <c r="D85" s="200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2"/>
      <c r="P85" s="200"/>
      <c r="Q85" s="201"/>
      <c r="R85" s="201"/>
      <c r="S85" s="201"/>
      <c r="T85" s="201"/>
      <c r="U85" s="201"/>
      <c r="V85" s="201"/>
      <c r="W85" s="201"/>
      <c r="X85" s="201"/>
      <c r="Y85" s="201"/>
      <c r="Z85" s="203"/>
      <c r="AA85" s="202"/>
      <c r="AB85" s="200"/>
      <c r="AC85" s="203"/>
      <c r="AD85" s="203"/>
      <c r="AE85" s="203"/>
      <c r="AF85" s="203"/>
      <c r="AG85" s="203"/>
      <c r="AH85" s="203"/>
      <c r="AI85" s="203"/>
      <c r="AJ85" s="203"/>
      <c r="AK85" s="203"/>
      <c r="AL85" s="203"/>
      <c r="AM85" s="202"/>
      <c r="AN85" s="200"/>
      <c r="AO85" s="203"/>
      <c r="AP85" s="203"/>
      <c r="AQ85" s="203"/>
      <c r="AR85" s="203"/>
      <c r="AS85" s="203"/>
      <c r="AT85" s="203"/>
      <c r="AU85" s="203"/>
      <c r="AV85" s="203"/>
      <c r="AW85" s="203"/>
      <c r="AX85" s="203"/>
      <c r="AY85" s="202"/>
      <c r="AZ85" s="200"/>
      <c r="BA85" s="203"/>
      <c r="BB85" s="203"/>
      <c r="BC85" s="203"/>
      <c r="BD85" s="203"/>
      <c r="BE85" s="203"/>
      <c r="BF85" s="203"/>
      <c r="BG85" s="203"/>
      <c r="BH85" s="203"/>
      <c r="BI85" s="203"/>
      <c r="BJ85" s="203"/>
      <c r="BK85" s="202"/>
      <c r="BL85" s="200"/>
      <c r="BM85" s="203"/>
      <c r="BN85" s="203"/>
      <c r="BO85" s="203"/>
      <c r="BP85" s="203"/>
      <c r="BQ85" s="203"/>
      <c r="BR85" s="203"/>
      <c r="BS85" s="203"/>
      <c r="BT85" s="203"/>
      <c r="BU85" s="203"/>
      <c r="BV85" s="203"/>
      <c r="BW85" s="202"/>
      <c r="BX85" s="200"/>
      <c r="BY85" s="203"/>
      <c r="BZ85" s="203"/>
      <c r="CA85" s="203"/>
      <c r="CB85" s="203"/>
      <c r="CC85" s="203"/>
      <c r="CD85" s="203"/>
      <c r="CE85" s="203"/>
      <c r="CF85" s="203"/>
      <c r="CG85" s="203"/>
      <c r="CH85" s="203"/>
      <c r="CI85" s="202"/>
      <c r="CJ85" s="200"/>
      <c r="CK85" s="203"/>
      <c r="CL85" s="203"/>
      <c r="CM85" s="203"/>
      <c r="CN85" s="203"/>
      <c r="CO85" s="203"/>
      <c r="CP85" s="203"/>
      <c r="CQ85" s="203"/>
      <c r="CR85" s="203"/>
      <c r="CS85" s="203"/>
      <c r="CT85" s="203"/>
      <c r="CU85" s="202"/>
      <c r="CV85" s="200"/>
      <c r="CW85" s="203"/>
      <c r="CX85" s="203"/>
      <c r="CY85" s="203"/>
      <c r="CZ85" s="203"/>
      <c r="DA85" s="203"/>
      <c r="DB85" s="203"/>
      <c r="DC85" s="203"/>
      <c r="DD85" s="203"/>
      <c r="DE85" s="203"/>
      <c r="DF85" s="203"/>
      <c r="DG85" s="202"/>
      <c r="DH85" s="200"/>
      <c r="DI85" s="203"/>
      <c r="DJ85" s="203"/>
      <c r="DK85" s="203"/>
      <c r="DL85" s="203"/>
      <c r="DM85" s="203"/>
      <c r="DN85" s="203"/>
      <c r="DO85" s="203"/>
      <c r="DP85" s="203"/>
      <c r="DQ85" s="203"/>
      <c r="DR85" s="203"/>
      <c r="DS85" s="202"/>
      <c r="DT85" s="200"/>
      <c r="DU85" s="203"/>
      <c r="DV85" s="203"/>
      <c r="DW85" s="203"/>
      <c r="DX85" s="203"/>
      <c r="DY85" s="203"/>
      <c r="DZ85" s="203"/>
      <c r="EA85" s="203"/>
      <c r="EB85" s="203"/>
      <c r="EC85" s="203"/>
      <c r="ED85" s="203"/>
      <c r="EE85" s="202"/>
      <c r="EF85" s="200"/>
      <c r="EG85" s="203"/>
      <c r="EH85" s="203"/>
      <c r="EI85" s="203"/>
      <c r="EJ85" s="203"/>
      <c r="EK85" s="203"/>
      <c r="EL85" s="203"/>
      <c r="EM85" s="203"/>
      <c r="EN85" s="203"/>
      <c r="EO85" s="203"/>
      <c r="EP85" s="203"/>
      <c r="EQ85" s="202"/>
      <c r="ER85" s="200"/>
      <c r="ES85" s="203"/>
      <c r="ET85" s="203"/>
      <c r="EU85" s="203"/>
      <c r="EV85" s="203"/>
      <c r="EW85" s="203"/>
      <c r="EX85" s="203"/>
      <c r="EY85" s="203"/>
      <c r="EZ85" s="203"/>
      <c r="FA85" s="203"/>
      <c r="FB85" s="203"/>
      <c r="FC85" s="202"/>
      <c r="FD85" s="200"/>
      <c r="FE85" s="203"/>
      <c r="FF85" s="203"/>
      <c r="FG85" s="203"/>
      <c r="FH85" s="203"/>
      <c r="FI85" s="203"/>
      <c r="FJ85" s="203"/>
      <c r="FK85" s="203"/>
      <c r="FL85" s="203"/>
      <c r="FM85" s="203"/>
      <c r="FN85" s="203"/>
      <c r="FO85" s="202"/>
      <c r="FP85" s="200"/>
      <c r="FQ85" s="203"/>
      <c r="FR85" s="203"/>
      <c r="FS85" s="203"/>
      <c r="FT85" s="203"/>
      <c r="FU85" s="203"/>
      <c r="FV85" s="203"/>
      <c r="FW85" s="203"/>
      <c r="FX85" s="203"/>
      <c r="FY85" s="203"/>
      <c r="FZ85" s="203"/>
      <c r="GA85" s="202"/>
      <c r="GB85" s="200"/>
      <c r="GC85" s="203"/>
      <c r="GD85" s="203"/>
      <c r="GE85" s="203"/>
      <c r="GF85" s="203"/>
      <c r="GG85" s="203"/>
      <c r="GH85" s="203"/>
      <c r="GI85" s="203"/>
      <c r="GJ85" s="203"/>
      <c r="GK85" s="203"/>
      <c r="GL85" s="203"/>
      <c r="GM85" s="202"/>
      <c r="GN85" s="200"/>
      <c r="GO85" s="203"/>
      <c r="GP85" s="203"/>
      <c r="GQ85" s="203"/>
      <c r="GR85" s="203"/>
      <c r="GS85" s="203"/>
      <c r="GT85" s="203"/>
      <c r="GU85" s="203"/>
      <c r="GV85" s="203"/>
      <c r="GW85" s="203"/>
      <c r="GX85" s="203"/>
      <c r="GY85" s="203"/>
      <c r="GZ85" s="200"/>
      <c r="HA85" s="203"/>
      <c r="HB85" s="203"/>
      <c r="HC85" s="203"/>
      <c r="HD85" s="203"/>
      <c r="HE85" s="203"/>
      <c r="HF85" s="203"/>
      <c r="HG85" s="203"/>
      <c r="HH85" s="203"/>
      <c r="HI85" s="203"/>
      <c r="HJ85" s="203"/>
      <c r="HK85" s="203"/>
      <c r="HL85" s="200"/>
      <c r="HM85" s="203"/>
      <c r="HN85" s="203"/>
      <c r="HO85" s="203"/>
      <c r="HP85" s="203"/>
      <c r="HQ85" s="203"/>
      <c r="HR85" s="203"/>
      <c r="HS85" s="203"/>
      <c r="HT85" s="203"/>
      <c r="HU85" s="203"/>
      <c r="HV85" s="203"/>
      <c r="HW85" s="203"/>
      <c r="HX85" s="200"/>
      <c r="HY85" s="203"/>
      <c r="HZ85" s="203"/>
      <c r="IA85" s="203"/>
      <c r="IB85" s="203"/>
      <c r="IC85" s="203"/>
      <c r="ID85" s="203"/>
      <c r="IE85" s="203"/>
      <c r="IF85" s="203"/>
      <c r="IG85" s="203"/>
      <c r="IH85" s="203"/>
      <c r="II85" s="203"/>
      <c r="IJ85" s="200"/>
      <c r="IK85" s="203"/>
      <c r="IL85" s="203"/>
      <c r="IM85" s="203"/>
      <c r="IN85" s="203"/>
      <c r="IO85" s="203"/>
      <c r="IP85" s="203"/>
      <c r="IQ85" s="203"/>
      <c r="IR85" s="203"/>
      <c r="IS85" s="203"/>
      <c r="IT85" s="203"/>
      <c r="IU85" s="203"/>
      <c r="IV85" s="200"/>
      <c r="IW85" s="201"/>
      <c r="IX85" s="201"/>
      <c r="IY85" s="201"/>
      <c r="IZ85" s="201"/>
      <c r="JA85" s="201"/>
      <c r="JB85" s="201"/>
      <c r="JC85" s="201"/>
      <c r="JD85" s="213"/>
      <c r="JE85" s="213"/>
      <c r="JF85" s="213"/>
      <c r="JG85" s="213"/>
      <c r="JH85" s="214"/>
      <c r="JI85" s="213"/>
      <c r="JJ85" s="213"/>
      <c r="JK85" s="213"/>
      <c r="JL85" s="213"/>
      <c r="JM85" s="213"/>
      <c r="JN85" s="213"/>
      <c r="JO85" s="213">
        <v>3.0499999999999999E-2</v>
      </c>
      <c r="JP85" s="213">
        <v>0</v>
      </c>
      <c r="JQ85" s="213">
        <v>0</v>
      </c>
      <c r="JR85" s="213">
        <v>0</v>
      </c>
      <c r="JS85" s="215">
        <v>0</v>
      </c>
      <c r="JT85" s="207"/>
      <c r="JU85" s="216">
        <f t="shared" si="4"/>
        <v>0</v>
      </c>
      <c r="JV85" s="217">
        <f t="shared" si="5"/>
        <v>0</v>
      </c>
    </row>
    <row r="86" spans="2:286">
      <c r="B86" s="198">
        <v>80</v>
      </c>
      <c r="C86" s="199" t="s">
        <v>67</v>
      </c>
      <c r="D86" s="200">
        <v>0</v>
      </c>
      <c r="E86" s="201">
        <v>0.25</v>
      </c>
      <c r="F86" s="201">
        <v>0</v>
      </c>
      <c r="G86" s="201">
        <v>0</v>
      </c>
      <c r="H86" s="201">
        <v>0</v>
      </c>
      <c r="I86" s="201">
        <v>0</v>
      </c>
      <c r="J86" s="201">
        <v>0</v>
      </c>
      <c r="K86" s="201">
        <v>0</v>
      </c>
      <c r="L86" s="201">
        <v>0</v>
      </c>
      <c r="M86" s="201">
        <v>0</v>
      </c>
      <c r="N86" s="201">
        <v>0</v>
      </c>
      <c r="O86" s="202">
        <v>0</v>
      </c>
      <c r="P86" s="200">
        <v>0</v>
      </c>
      <c r="Q86" s="201">
        <v>0</v>
      </c>
      <c r="R86" s="201">
        <v>0</v>
      </c>
      <c r="S86" s="201">
        <v>0</v>
      </c>
      <c r="T86" s="201">
        <v>0</v>
      </c>
      <c r="U86" s="201">
        <v>0</v>
      </c>
      <c r="V86" s="201">
        <v>0</v>
      </c>
      <c r="W86" s="201">
        <v>0</v>
      </c>
      <c r="X86" s="201">
        <v>0</v>
      </c>
      <c r="Y86" s="201">
        <v>0</v>
      </c>
      <c r="Z86" s="203">
        <v>0</v>
      </c>
      <c r="AA86" s="202">
        <v>0</v>
      </c>
      <c r="AB86" s="200">
        <v>0</v>
      </c>
      <c r="AC86" s="203">
        <v>0</v>
      </c>
      <c r="AD86" s="203">
        <v>0</v>
      </c>
      <c r="AE86" s="203">
        <v>0</v>
      </c>
      <c r="AF86" s="203">
        <v>0</v>
      </c>
      <c r="AG86" s="203">
        <v>0</v>
      </c>
      <c r="AH86" s="203">
        <v>0</v>
      </c>
      <c r="AI86" s="203">
        <v>0</v>
      </c>
      <c r="AJ86" s="203">
        <v>0</v>
      </c>
      <c r="AK86" s="203">
        <v>0</v>
      </c>
      <c r="AL86" s="203">
        <v>0</v>
      </c>
      <c r="AM86" s="202">
        <v>0</v>
      </c>
      <c r="AN86" s="200">
        <v>0</v>
      </c>
      <c r="AO86" s="203">
        <v>0</v>
      </c>
      <c r="AP86" s="203">
        <v>0</v>
      </c>
      <c r="AQ86" s="203">
        <v>0</v>
      </c>
      <c r="AR86" s="203">
        <v>1.4850000000000001</v>
      </c>
      <c r="AS86" s="203">
        <v>0</v>
      </c>
      <c r="AT86" s="203">
        <v>0</v>
      </c>
      <c r="AU86" s="203">
        <v>0</v>
      </c>
      <c r="AV86" s="203">
        <v>0</v>
      </c>
      <c r="AW86" s="203">
        <v>1.538</v>
      </c>
      <c r="AX86" s="203">
        <v>0</v>
      </c>
      <c r="AY86" s="202">
        <v>0</v>
      </c>
      <c r="AZ86" s="200">
        <v>0</v>
      </c>
      <c r="BA86" s="203">
        <v>0</v>
      </c>
      <c r="BB86" s="203">
        <v>0</v>
      </c>
      <c r="BC86" s="203">
        <v>0</v>
      </c>
      <c r="BD86" s="203">
        <v>0</v>
      </c>
      <c r="BE86" s="203">
        <v>0</v>
      </c>
      <c r="BF86" s="203">
        <v>0</v>
      </c>
      <c r="BG86" s="203">
        <v>0</v>
      </c>
      <c r="BH86" s="203">
        <v>0</v>
      </c>
      <c r="BI86" s="203">
        <v>0</v>
      </c>
      <c r="BJ86" s="203">
        <v>0</v>
      </c>
      <c r="BK86" s="202">
        <v>0</v>
      </c>
      <c r="BL86" s="200">
        <v>0</v>
      </c>
      <c r="BM86" s="203">
        <v>0</v>
      </c>
      <c r="BN86" s="203">
        <v>0</v>
      </c>
      <c r="BO86" s="203">
        <v>0</v>
      </c>
      <c r="BP86" s="203">
        <v>0</v>
      </c>
      <c r="BQ86" s="203">
        <v>0</v>
      </c>
      <c r="BR86" s="203">
        <v>0</v>
      </c>
      <c r="BS86" s="203">
        <v>0</v>
      </c>
      <c r="BT86" s="203">
        <v>4</v>
      </c>
      <c r="BU86" s="203">
        <v>0</v>
      </c>
      <c r="BV86" s="203">
        <v>0</v>
      </c>
      <c r="BW86" s="202">
        <v>0</v>
      </c>
      <c r="BX86" s="200">
        <v>0.2</v>
      </c>
      <c r="BY86" s="203">
        <v>0</v>
      </c>
      <c r="BZ86" s="203">
        <v>0</v>
      </c>
      <c r="CA86" s="203">
        <v>0</v>
      </c>
      <c r="CB86" s="203">
        <v>0</v>
      </c>
      <c r="CC86" s="203">
        <v>0</v>
      </c>
      <c r="CD86" s="203">
        <v>0</v>
      </c>
      <c r="CE86" s="203">
        <v>0</v>
      </c>
      <c r="CF86" s="203">
        <v>0</v>
      </c>
      <c r="CG86" s="203">
        <v>0</v>
      </c>
      <c r="CH86" s="203">
        <v>0</v>
      </c>
      <c r="CI86" s="202">
        <v>0</v>
      </c>
      <c r="CJ86" s="200">
        <v>0.3</v>
      </c>
      <c r="CK86" s="203">
        <v>0</v>
      </c>
      <c r="CL86" s="203">
        <v>0</v>
      </c>
      <c r="CM86" s="203">
        <v>0</v>
      </c>
      <c r="CN86" s="203">
        <v>0</v>
      </c>
      <c r="CO86" s="203">
        <v>0</v>
      </c>
      <c r="CP86" s="203">
        <v>0</v>
      </c>
      <c r="CQ86" s="203">
        <v>0</v>
      </c>
      <c r="CR86" s="203">
        <v>0</v>
      </c>
      <c r="CS86" s="203">
        <v>0</v>
      </c>
      <c r="CT86" s="203">
        <v>0</v>
      </c>
      <c r="CU86" s="202">
        <v>0</v>
      </c>
      <c r="CV86" s="200">
        <v>0</v>
      </c>
      <c r="CW86" s="203">
        <v>0</v>
      </c>
      <c r="CX86" s="203">
        <v>0</v>
      </c>
      <c r="CY86" s="203">
        <v>0</v>
      </c>
      <c r="CZ86" s="203">
        <v>0</v>
      </c>
      <c r="DA86" s="203">
        <v>0</v>
      </c>
      <c r="DB86" s="203">
        <v>0</v>
      </c>
      <c r="DC86" s="203">
        <v>0</v>
      </c>
      <c r="DD86" s="203">
        <v>0</v>
      </c>
      <c r="DE86" s="203">
        <v>0</v>
      </c>
      <c r="DF86" s="203">
        <v>0</v>
      </c>
      <c r="DG86" s="202">
        <v>0</v>
      </c>
      <c r="DH86" s="200">
        <v>0</v>
      </c>
      <c r="DI86" s="203">
        <v>0</v>
      </c>
      <c r="DJ86" s="203">
        <v>0</v>
      </c>
      <c r="DK86" s="203">
        <v>0</v>
      </c>
      <c r="DL86" s="203">
        <v>0</v>
      </c>
      <c r="DM86" s="203">
        <v>0</v>
      </c>
      <c r="DN86" s="203">
        <v>0</v>
      </c>
      <c r="DO86" s="203">
        <v>0</v>
      </c>
      <c r="DP86" s="203">
        <v>0.25</v>
      </c>
      <c r="DQ86" s="203">
        <v>0</v>
      </c>
      <c r="DR86" s="203">
        <v>0</v>
      </c>
      <c r="DS86" s="202">
        <v>0</v>
      </c>
      <c r="DT86" s="200">
        <v>0</v>
      </c>
      <c r="DU86" s="203">
        <v>0</v>
      </c>
      <c r="DV86" s="203">
        <v>0</v>
      </c>
      <c r="DW86" s="203">
        <v>0</v>
      </c>
      <c r="DX86" s="203">
        <v>0</v>
      </c>
      <c r="DY86" s="203">
        <v>0</v>
      </c>
      <c r="DZ86" s="203">
        <v>0</v>
      </c>
      <c r="EA86" s="203">
        <v>0</v>
      </c>
      <c r="EB86" s="203">
        <v>0</v>
      </c>
      <c r="EC86" s="203">
        <v>0</v>
      </c>
      <c r="ED86" s="203">
        <v>0</v>
      </c>
      <c r="EE86" s="202">
        <v>0</v>
      </c>
      <c r="EF86" s="200">
        <v>0</v>
      </c>
      <c r="EG86" s="203">
        <v>0</v>
      </c>
      <c r="EH86" s="203">
        <v>0</v>
      </c>
      <c r="EI86" s="203">
        <v>0</v>
      </c>
      <c r="EJ86" s="203">
        <v>0</v>
      </c>
      <c r="EK86" s="203">
        <v>0</v>
      </c>
      <c r="EL86" s="203">
        <v>0</v>
      </c>
      <c r="EM86" s="203">
        <v>0.3</v>
      </c>
      <c r="EN86" s="203">
        <v>0</v>
      </c>
      <c r="EO86" s="203">
        <v>3.9470000000000001</v>
      </c>
      <c r="EP86" s="203">
        <v>0</v>
      </c>
      <c r="EQ86" s="202">
        <v>0</v>
      </c>
      <c r="ER86" s="200">
        <v>0</v>
      </c>
      <c r="ES86" s="203">
        <v>0</v>
      </c>
      <c r="ET86" s="203">
        <v>0</v>
      </c>
      <c r="EU86" s="203">
        <v>0</v>
      </c>
      <c r="EV86" s="203">
        <v>0</v>
      </c>
      <c r="EW86" s="203">
        <v>0</v>
      </c>
      <c r="EX86" s="203">
        <v>0</v>
      </c>
      <c r="EY86" s="203">
        <v>0</v>
      </c>
      <c r="EZ86" s="203">
        <v>0</v>
      </c>
      <c r="FA86" s="203">
        <v>0</v>
      </c>
      <c r="FB86" s="203">
        <v>0</v>
      </c>
      <c r="FC86" s="202">
        <v>0</v>
      </c>
      <c r="FD86" s="200">
        <v>0</v>
      </c>
      <c r="FE86" s="203">
        <v>0</v>
      </c>
      <c r="FF86" s="203">
        <v>0</v>
      </c>
      <c r="FG86" s="203">
        <v>0</v>
      </c>
      <c r="FH86" s="203">
        <v>0</v>
      </c>
      <c r="FI86" s="203">
        <v>0</v>
      </c>
      <c r="FJ86" s="203">
        <v>0</v>
      </c>
      <c r="FK86" s="203">
        <v>0</v>
      </c>
      <c r="FL86" s="203">
        <v>0</v>
      </c>
      <c r="FM86" s="203">
        <v>0</v>
      </c>
      <c r="FN86" s="203">
        <v>0</v>
      </c>
      <c r="FO86" s="202">
        <v>0</v>
      </c>
      <c r="FP86" s="200">
        <v>0</v>
      </c>
      <c r="FQ86" s="203">
        <v>0</v>
      </c>
      <c r="FR86" s="203">
        <v>0</v>
      </c>
      <c r="FS86" s="203">
        <v>0</v>
      </c>
      <c r="FT86" s="203">
        <v>0</v>
      </c>
      <c r="FU86" s="203">
        <v>0</v>
      </c>
      <c r="FV86" s="203">
        <v>0</v>
      </c>
      <c r="FW86" s="203">
        <v>0</v>
      </c>
      <c r="FX86" s="203">
        <v>0</v>
      </c>
      <c r="FY86" s="203">
        <v>0</v>
      </c>
      <c r="FZ86" s="203">
        <v>0</v>
      </c>
      <c r="GA86" s="202">
        <v>0</v>
      </c>
      <c r="GB86" s="200">
        <v>0</v>
      </c>
      <c r="GC86" s="203">
        <v>0</v>
      </c>
      <c r="GD86" s="203">
        <v>0</v>
      </c>
      <c r="GE86" s="203">
        <v>0</v>
      </c>
      <c r="GF86" s="203">
        <v>0</v>
      </c>
      <c r="GG86" s="203">
        <v>0</v>
      </c>
      <c r="GH86" s="203">
        <v>0</v>
      </c>
      <c r="GI86" s="203">
        <v>0</v>
      </c>
      <c r="GJ86" s="203">
        <v>0</v>
      </c>
      <c r="GK86" s="203">
        <v>0</v>
      </c>
      <c r="GL86" s="203">
        <v>0</v>
      </c>
      <c r="GM86" s="202">
        <v>0</v>
      </c>
      <c r="GN86" s="200">
        <v>0</v>
      </c>
      <c r="GO86" s="203">
        <v>0</v>
      </c>
      <c r="GP86" s="203">
        <v>0</v>
      </c>
      <c r="GQ86" s="203">
        <v>0</v>
      </c>
      <c r="GR86" s="203">
        <v>0</v>
      </c>
      <c r="GS86" s="203">
        <v>0</v>
      </c>
      <c r="GT86" s="203">
        <v>0</v>
      </c>
      <c r="GU86" s="203">
        <v>0.33600000000000002</v>
      </c>
      <c r="GV86" s="203">
        <v>0</v>
      </c>
      <c r="GW86" s="203">
        <v>0</v>
      </c>
      <c r="GX86" s="203">
        <v>0</v>
      </c>
      <c r="GY86" s="203">
        <v>0</v>
      </c>
      <c r="GZ86" s="200">
        <v>0</v>
      </c>
      <c r="HA86" s="203">
        <v>0</v>
      </c>
      <c r="HB86" s="203">
        <v>0</v>
      </c>
      <c r="HC86" s="203">
        <v>0</v>
      </c>
      <c r="HD86" s="203">
        <v>0</v>
      </c>
      <c r="HE86" s="203">
        <v>0</v>
      </c>
      <c r="HF86" s="203">
        <v>0</v>
      </c>
      <c r="HG86" s="203">
        <v>0</v>
      </c>
      <c r="HH86" s="203">
        <v>0</v>
      </c>
      <c r="HI86" s="203">
        <v>0</v>
      </c>
      <c r="HJ86" s="203">
        <v>0</v>
      </c>
      <c r="HK86" s="203">
        <v>0</v>
      </c>
      <c r="HL86" s="200">
        <v>0</v>
      </c>
      <c r="HM86" s="203">
        <v>0</v>
      </c>
      <c r="HN86" s="203">
        <v>0</v>
      </c>
      <c r="HO86" s="203">
        <v>0</v>
      </c>
      <c r="HP86" s="203">
        <v>0</v>
      </c>
      <c r="HQ86" s="203">
        <v>0</v>
      </c>
      <c r="HR86" s="203">
        <v>0</v>
      </c>
      <c r="HS86" s="203">
        <v>0</v>
      </c>
      <c r="HT86" s="203">
        <v>0</v>
      </c>
      <c r="HU86" s="203">
        <v>0</v>
      </c>
      <c r="HV86" s="203">
        <v>0</v>
      </c>
      <c r="HW86" s="203">
        <v>0</v>
      </c>
      <c r="HX86" s="200">
        <v>0</v>
      </c>
      <c r="HY86" s="203">
        <v>0</v>
      </c>
      <c r="HZ86" s="203">
        <v>0</v>
      </c>
      <c r="IA86" s="203">
        <v>0</v>
      </c>
      <c r="IB86" s="203">
        <v>0</v>
      </c>
      <c r="IC86" s="203">
        <v>0</v>
      </c>
      <c r="ID86" s="203">
        <v>0</v>
      </c>
      <c r="IE86" s="203">
        <v>0</v>
      </c>
      <c r="IF86" s="203">
        <v>0</v>
      </c>
      <c r="IG86" s="203">
        <v>0</v>
      </c>
      <c r="IH86" s="203">
        <v>0</v>
      </c>
      <c r="II86" s="203">
        <v>0</v>
      </c>
      <c r="IJ86" s="200">
        <v>0</v>
      </c>
      <c r="IK86" s="203">
        <v>0</v>
      </c>
      <c r="IL86" s="203">
        <v>0</v>
      </c>
      <c r="IM86" s="203">
        <v>0</v>
      </c>
      <c r="IN86" s="203">
        <v>0</v>
      </c>
      <c r="IO86" s="203">
        <v>0</v>
      </c>
      <c r="IP86" s="203">
        <v>0</v>
      </c>
      <c r="IQ86" s="203">
        <v>0</v>
      </c>
      <c r="IR86" s="203">
        <v>0</v>
      </c>
      <c r="IS86" s="203">
        <v>0</v>
      </c>
      <c r="IT86" s="203">
        <v>0</v>
      </c>
      <c r="IU86" s="203">
        <v>0</v>
      </c>
      <c r="IV86" s="200">
        <v>0</v>
      </c>
      <c r="IW86" s="201">
        <v>0</v>
      </c>
      <c r="IX86" s="201">
        <v>0</v>
      </c>
      <c r="IY86" s="201">
        <v>0</v>
      </c>
      <c r="IZ86" s="201">
        <v>0</v>
      </c>
      <c r="JA86" s="201">
        <v>0</v>
      </c>
      <c r="JB86" s="201">
        <v>0</v>
      </c>
      <c r="JC86" s="201">
        <v>0</v>
      </c>
      <c r="JD86" s="213" t="s">
        <v>234</v>
      </c>
      <c r="JE86" s="213">
        <v>0</v>
      </c>
      <c r="JF86" s="213">
        <v>0</v>
      </c>
      <c r="JG86" s="213">
        <v>0</v>
      </c>
      <c r="JH86" s="214">
        <v>0</v>
      </c>
      <c r="JI86" s="213">
        <v>0</v>
      </c>
      <c r="JJ86" s="213">
        <v>0</v>
      </c>
      <c r="JK86" s="213">
        <v>0</v>
      </c>
      <c r="JL86" s="213">
        <v>0</v>
      </c>
      <c r="JM86" s="213">
        <v>0</v>
      </c>
      <c r="JN86" s="213">
        <v>0</v>
      </c>
      <c r="JO86" s="213">
        <v>0</v>
      </c>
      <c r="JP86" s="213">
        <v>0</v>
      </c>
      <c r="JQ86" s="213">
        <v>0</v>
      </c>
      <c r="JR86" s="213">
        <v>0</v>
      </c>
      <c r="JS86" s="215">
        <v>0</v>
      </c>
      <c r="JT86" s="207"/>
      <c r="JU86" s="216">
        <f t="shared" si="4"/>
        <v>0</v>
      </c>
      <c r="JV86" s="217">
        <f t="shared" si="5"/>
        <v>0</v>
      </c>
    </row>
    <row r="87" spans="2:286">
      <c r="B87" s="198">
        <v>81</v>
      </c>
      <c r="C87" s="199" t="s">
        <v>68</v>
      </c>
      <c r="D87" s="200">
        <v>0</v>
      </c>
      <c r="E87" s="201">
        <v>0</v>
      </c>
      <c r="F87" s="201">
        <v>0</v>
      </c>
      <c r="G87" s="201">
        <v>0</v>
      </c>
      <c r="H87" s="201">
        <v>0</v>
      </c>
      <c r="I87" s="201">
        <v>0</v>
      </c>
      <c r="J87" s="201">
        <v>0</v>
      </c>
      <c r="K87" s="201">
        <v>0</v>
      </c>
      <c r="L87" s="201">
        <v>0</v>
      </c>
      <c r="M87" s="201">
        <v>0</v>
      </c>
      <c r="N87" s="201">
        <v>0</v>
      </c>
      <c r="O87" s="202">
        <v>0</v>
      </c>
      <c r="P87" s="200">
        <v>0</v>
      </c>
      <c r="Q87" s="201">
        <v>0</v>
      </c>
      <c r="R87" s="201">
        <v>0</v>
      </c>
      <c r="S87" s="201">
        <v>0</v>
      </c>
      <c r="T87" s="201">
        <v>0</v>
      </c>
      <c r="U87" s="201">
        <v>0</v>
      </c>
      <c r="V87" s="201">
        <v>0</v>
      </c>
      <c r="W87" s="201">
        <v>0</v>
      </c>
      <c r="X87" s="201">
        <v>0</v>
      </c>
      <c r="Y87" s="201">
        <v>0</v>
      </c>
      <c r="Z87" s="203">
        <v>0</v>
      </c>
      <c r="AA87" s="202">
        <v>0</v>
      </c>
      <c r="AB87" s="200">
        <v>0</v>
      </c>
      <c r="AC87" s="203">
        <v>0</v>
      </c>
      <c r="AD87" s="203">
        <v>0</v>
      </c>
      <c r="AE87" s="203">
        <v>0</v>
      </c>
      <c r="AF87" s="203">
        <v>0</v>
      </c>
      <c r="AG87" s="203">
        <v>0</v>
      </c>
      <c r="AH87" s="203">
        <v>0</v>
      </c>
      <c r="AI87" s="203">
        <v>0</v>
      </c>
      <c r="AJ87" s="203">
        <v>0</v>
      </c>
      <c r="AK87" s="203">
        <v>0</v>
      </c>
      <c r="AL87" s="203">
        <v>0</v>
      </c>
      <c r="AM87" s="202">
        <v>0</v>
      </c>
      <c r="AN87" s="200">
        <v>0</v>
      </c>
      <c r="AO87" s="203">
        <v>0</v>
      </c>
      <c r="AP87" s="203">
        <v>0</v>
      </c>
      <c r="AQ87" s="203">
        <v>0</v>
      </c>
      <c r="AR87" s="203">
        <v>0</v>
      </c>
      <c r="AS87" s="203">
        <v>27.581</v>
      </c>
      <c r="AT87" s="203">
        <v>0</v>
      </c>
      <c r="AU87" s="203">
        <v>0</v>
      </c>
      <c r="AV87" s="203">
        <v>0</v>
      </c>
      <c r="AW87" s="203">
        <v>0</v>
      </c>
      <c r="AX87" s="203">
        <v>0</v>
      </c>
      <c r="AY87" s="202">
        <v>0</v>
      </c>
      <c r="AZ87" s="200">
        <v>0</v>
      </c>
      <c r="BA87" s="203">
        <v>0</v>
      </c>
      <c r="BB87" s="203">
        <v>0</v>
      </c>
      <c r="BC87" s="203">
        <v>0</v>
      </c>
      <c r="BD87" s="203">
        <v>0</v>
      </c>
      <c r="BE87" s="203">
        <v>0</v>
      </c>
      <c r="BF87" s="203">
        <v>0</v>
      </c>
      <c r="BG87" s="203">
        <v>0</v>
      </c>
      <c r="BH87" s="203">
        <v>0</v>
      </c>
      <c r="BI87" s="203">
        <v>0</v>
      </c>
      <c r="BJ87" s="203">
        <v>0</v>
      </c>
      <c r="BK87" s="202">
        <v>0</v>
      </c>
      <c r="BL87" s="200">
        <v>0</v>
      </c>
      <c r="BM87" s="203">
        <v>0</v>
      </c>
      <c r="BN87" s="203">
        <v>0</v>
      </c>
      <c r="BO87" s="203">
        <v>0</v>
      </c>
      <c r="BP87" s="203">
        <v>0</v>
      </c>
      <c r="BQ87" s="203">
        <v>0</v>
      </c>
      <c r="BR87" s="203">
        <v>0</v>
      </c>
      <c r="BS87" s="203">
        <v>0</v>
      </c>
      <c r="BT87" s="203">
        <v>0.89</v>
      </c>
      <c r="BU87" s="203">
        <v>0</v>
      </c>
      <c r="BV87" s="203">
        <v>13.388</v>
      </c>
      <c r="BW87" s="202">
        <v>0</v>
      </c>
      <c r="BX87" s="200">
        <v>0</v>
      </c>
      <c r="BY87" s="203">
        <v>0</v>
      </c>
      <c r="BZ87" s="203">
        <v>0</v>
      </c>
      <c r="CA87" s="203">
        <v>0</v>
      </c>
      <c r="CB87" s="203">
        <v>0</v>
      </c>
      <c r="CC87" s="203">
        <v>0</v>
      </c>
      <c r="CD87" s="203">
        <v>0</v>
      </c>
      <c r="CE87" s="203">
        <v>0</v>
      </c>
      <c r="CF87" s="203">
        <v>0</v>
      </c>
      <c r="CG87" s="203">
        <v>0</v>
      </c>
      <c r="CH87" s="203">
        <v>0</v>
      </c>
      <c r="CI87" s="202">
        <v>0</v>
      </c>
      <c r="CJ87" s="200">
        <v>0</v>
      </c>
      <c r="CK87" s="203">
        <v>0</v>
      </c>
      <c r="CL87" s="203">
        <v>0</v>
      </c>
      <c r="CM87" s="203">
        <v>0</v>
      </c>
      <c r="CN87" s="203">
        <v>0</v>
      </c>
      <c r="CO87" s="203">
        <v>0</v>
      </c>
      <c r="CP87" s="203">
        <v>0</v>
      </c>
      <c r="CQ87" s="203">
        <v>0</v>
      </c>
      <c r="CR87" s="203">
        <v>0</v>
      </c>
      <c r="CS87" s="203">
        <v>0</v>
      </c>
      <c r="CT87" s="203">
        <v>0</v>
      </c>
      <c r="CU87" s="202">
        <v>48.344000000000001</v>
      </c>
      <c r="CV87" s="200">
        <v>0</v>
      </c>
      <c r="CW87" s="203">
        <v>0</v>
      </c>
      <c r="CX87" s="203">
        <v>0</v>
      </c>
      <c r="CY87" s="203">
        <v>0</v>
      </c>
      <c r="CZ87" s="203">
        <v>0</v>
      </c>
      <c r="DA87" s="203">
        <v>0</v>
      </c>
      <c r="DB87" s="203">
        <v>0</v>
      </c>
      <c r="DC87" s="203">
        <v>0</v>
      </c>
      <c r="DD87" s="203">
        <v>0</v>
      </c>
      <c r="DE87" s="203">
        <v>0</v>
      </c>
      <c r="DF87" s="203">
        <v>0</v>
      </c>
      <c r="DG87" s="202">
        <v>0</v>
      </c>
      <c r="DH87" s="200">
        <v>0</v>
      </c>
      <c r="DI87" s="203">
        <v>0</v>
      </c>
      <c r="DJ87" s="203">
        <v>0</v>
      </c>
      <c r="DK87" s="203">
        <v>0</v>
      </c>
      <c r="DL87" s="203">
        <v>0</v>
      </c>
      <c r="DM87" s="203">
        <v>0</v>
      </c>
      <c r="DN87" s="203">
        <v>0</v>
      </c>
      <c r="DO87" s="203">
        <v>0</v>
      </c>
      <c r="DP87" s="203">
        <v>0</v>
      </c>
      <c r="DQ87" s="203">
        <v>0</v>
      </c>
      <c r="DR87" s="203">
        <v>0</v>
      </c>
      <c r="DS87" s="202">
        <v>0</v>
      </c>
      <c r="DT87" s="200">
        <v>0</v>
      </c>
      <c r="DU87" s="203">
        <v>0</v>
      </c>
      <c r="DV87" s="203">
        <v>0</v>
      </c>
      <c r="DW87" s="203">
        <v>0</v>
      </c>
      <c r="DX87" s="203">
        <v>0</v>
      </c>
      <c r="DY87" s="203">
        <v>0</v>
      </c>
      <c r="DZ87" s="203">
        <v>0</v>
      </c>
      <c r="EA87" s="203">
        <v>0</v>
      </c>
      <c r="EB87" s="203">
        <v>0</v>
      </c>
      <c r="EC87" s="203">
        <v>0</v>
      </c>
      <c r="ED87" s="203">
        <v>0</v>
      </c>
      <c r="EE87" s="202">
        <v>0</v>
      </c>
      <c r="EF87" s="200">
        <v>0</v>
      </c>
      <c r="EG87" s="203">
        <v>0</v>
      </c>
      <c r="EH87" s="203">
        <v>0</v>
      </c>
      <c r="EI87" s="203">
        <v>0</v>
      </c>
      <c r="EJ87" s="203">
        <v>0</v>
      </c>
      <c r="EK87" s="203">
        <v>0</v>
      </c>
      <c r="EL87" s="203">
        <v>0</v>
      </c>
      <c r="EM87" s="203">
        <v>0.65</v>
      </c>
      <c r="EN87" s="203">
        <v>0</v>
      </c>
      <c r="EO87" s="203">
        <v>0</v>
      </c>
      <c r="EP87" s="203">
        <v>0</v>
      </c>
      <c r="EQ87" s="202">
        <v>0</v>
      </c>
      <c r="ER87" s="200">
        <v>0</v>
      </c>
      <c r="ES87" s="203">
        <v>0</v>
      </c>
      <c r="ET87" s="203">
        <v>0</v>
      </c>
      <c r="EU87" s="203">
        <v>0</v>
      </c>
      <c r="EV87" s="203">
        <v>0</v>
      </c>
      <c r="EW87" s="203">
        <v>22.411000000000001</v>
      </c>
      <c r="EX87" s="203">
        <v>18.498000000000001</v>
      </c>
      <c r="EY87" s="203">
        <v>0</v>
      </c>
      <c r="EZ87" s="203">
        <v>9.4420000000000002</v>
      </c>
      <c r="FA87" s="203">
        <v>9.7910000000000004</v>
      </c>
      <c r="FB87" s="203">
        <v>0</v>
      </c>
      <c r="FC87" s="202">
        <v>40.505000000000003</v>
      </c>
      <c r="FD87" s="200">
        <v>0</v>
      </c>
      <c r="FE87" s="203">
        <v>0</v>
      </c>
      <c r="FF87" s="203">
        <v>0</v>
      </c>
      <c r="FG87" s="203">
        <v>0</v>
      </c>
      <c r="FH87" s="203">
        <v>0</v>
      </c>
      <c r="FI87" s="203">
        <v>0</v>
      </c>
      <c r="FJ87" s="203">
        <v>0</v>
      </c>
      <c r="FK87" s="203">
        <v>0</v>
      </c>
      <c r="FL87" s="203">
        <v>0</v>
      </c>
      <c r="FM87" s="203">
        <v>0</v>
      </c>
      <c r="FN87" s="203">
        <v>0</v>
      </c>
      <c r="FO87" s="202">
        <v>0</v>
      </c>
      <c r="FP87" s="200">
        <v>0</v>
      </c>
      <c r="FQ87" s="203">
        <v>0</v>
      </c>
      <c r="FR87" s="203">
        <v>37.281999999999996</v>
      </c>
      <c r="FS87" s="203">
        <v>0</v>
      </c>
      <c r="FT87" s="203">
        <v>0</v>
      </c>
      <c r="FU87" s="203">
        <v>0</v>
      </c>
      <c r="FV87" s="203">
        <v>0</v>
      </c>
      <c r="FW87" s="203">
        <v>0</v>
      </c>
      <c r="FX87" s="203">
        <v>83.495000000000005</v>
      </c>
      <c r="FY87" s="203">
        <v>0</v>
      </c>
      <c r="FZ87" s="203">
        <v>0</v>
      </c>
      <c r="GA87" s="202">
        <v>0</v>
      </c>
      <c r="GB87" s="200">
        <v>0</v>
      </c>
      <c r="GC87" s="203">
        <v>0</v>
      </c>
      <c r="GD87" s="203">
        <v>0</v>
      </c>
      <c r="GE87" s="203">
        <v>0</v>
      </c>
      <c r="GF87" s="203">
        <v>0</v>
      </c>
      <c r="GG87" s="203">
        <v>0</v>
      </c>
      <c r="GH87" s="203">
        <v>0</v>
      </c>
      <c r="GI87" s="203">
        <v>0</v>
      </c>
      <c r="GJ87" s="203">
        <v>40.564999999999998</v>
      </c>
      <c r="GK87" s="203">
        <v>0</v>
      </c>
      <c r="GL87" s="203">
        <v>0</v>
      </c>
      <c r="GM87" s="202">
        <v>0</v>
      </c>
      <c r="GN87" s="200">
        <v>0</v>
      </c>
      <c r="GO87" s="203">
        <v>0</v>
      </c>
      <c r="GP87" s="203">
        <v>0</v>
      </c>
      <c r="GQ87" s="203">
        <v>0</v>
      </c>
      <c r="GR87" s="203">
        <v>0</v>
      </c>
      <c r="GS87" s="203">
        <v>0</v>
      </c>
      <c r="GT87" s="203">
        <v>0</v>
      </c>
      <c r="GU87" s="203">
        <v>0</v>
      </c>
      <c r="GV87" s="203">
        <v>0</v>
      </c>
      <c r="GW87" s="203">
        <v>0</v>
      </c>
      <c r="GX87" s="203">
        <v>0</v>
      </c>
      <c r="GY87" s="203">
        <v>0</v>
      </c>
      <c r="GZ87" s="200">
        <v>0</v>
      </c>
      <c r="HA87" s="203">
        <v>0</v>
      </c>
      <c r="HB87" s="203">
        <v>0</v>
      </c>
      <c r="HC87" s="203">
        <v>0</v>
      </c>
      <c r="HD87" s="203">
        <v>0</v>
      </c>
      <c r="HE87" s="203">
        <v>0</v>
      </c>
      <c r="HF87" s="203">
        <v>0</v>
      </c>
      <c r="HG87" s="203">
        <v>0</v>
      </c>
      <c r="HH87" s="203">
        <v>0</v>
      </c>
      <c r="HI87" s="203">
        <v>0</v>
      </c>
      <c r="HJ87" s="203">
        <v>0</v>
      </c>
      <c r="HK87" s="203">
        <v>0</v>
      </c>
      <c r="HL87" s="200">
        <v>0</v>
      </c>
      <c r="HM87" s="203">
        <v>0</v>
      </c>
      <c r="HN87" s="203">
        <v>44.903599999999997</v>
      </c>
      <c r="HO87" s="203">
        <v>0</v>
      </c>
      <c r="HP87" s="203">
        <v>38.537739999999999</v>
      </c>
      <c r="HQ87" s="203">
        <v>0</v>
      </c>
      <c r="HR87" s="203">
        <v>0</v>
      </c>
      <c r="HS87" s="203">
        <v>0</v>
      </c>
      <c r="HT87" s="203">
        <v>0</v>
      </c>
      <c r="HU87" s="203">
        <v>0</v>
      </c>
      <c r="HV87" s="203">
        <v>0</v>
      </c>
      <c r="HW87" s="203">
        <v>0</v>
      </c>
      <c r="HX87" s="200">
        <v>0</v>
      </c>
      <c r="HY87" s="203">
        <v>0</v>
      </c>
      <c r="HZ87" s="203">
        <v>0</v>
      </c>
      <c r="IA87" s="203">
        <v>0</v>
      </c>
      <c r="IB87" s="203">
        <v>0</v>
      </c>
      <c r="IC87" s="203">
        <v>0</v>
      </c>
      <c r="ID87" s="203">
        <v>66.96387</v>
      </c>
      <c r="IE87" s="203">
        <v>0</v>
      </c>
      <c r="IF87" s="203">
        <v>0</v>
      </c>
      <c r="IG87" s="203">
        <v>0</v>
      </c>
      <c r="IH87" s="203">
        <v>0</v>
      </c>
      <c r="II87" s="203">
        <v>0</v>
      </c>
      <c r="IJ87" s="200">
        <v>0</v>
      </c>
      <c r="IK87" s="203">
        <v>0</v>
      </c>
      <c r="IL87" s="203">
        <v>0</v>
      </c>
      <c r="IM87" s="203">
        <v>0</v>
      </c>
      <c r="IN87" s="203">
        <v>0</v>
      </c>
      <c r="IO87" s="203">
        <v>0</v>
      </c>
      <c r="IP87" s="203">
        <v>0</v>
      </c>
      <c r="IQ87" s="203">
        <v>0</v>
      </c>
      <c r="IR87" s="203">
        <v>0</v>
      </c>
      <c r="IS87" s="203">
        <v>0</v>
      </c>
      <c r="IT87" s="203">
        <v>0</v>
      </c>
      <c r="IU87" s="203">
        <v>0</v>
      </c>
      <c r="IV87" s="200">
        <v>0</v>
      </c>
      <c r="IW87" s="201">
        <v>0</v>
      </c>
      <c r="IX87" s="201">
        <v>0</v>
      </c>
      <c r="IY87" s="201">
        <v>0</v>
      </c>
      <c r="IZ87" s="201">
        <v>0</v>
      </c>
      <c r="JA87" s="201">
        <v>0</v>
      </c>
      <c r="JB87" s="201">
        <v>0</v>
      </c>
      <c r="JC87" s="201">
        <v>0</v>
      </c>
      <c r="JD87" s="213" t="s">
        <v>234</v>
      </c>
      <c r="JE87" s="213">
        <v>0</v>
      </c>
      <c r="JF87" s="213">
        <v>0</v>
      </c>
      <c r="JG87" s="213">
        <v>0</v>
      </c>
      <c r="JH87" s="214">
        <v>0</v>
      </c>
      <c r="JI87" s="213">
        <v>7.4799999999999991E-2</v>
      </c>
      <c r="JJ87" s="213">
        <v>0</v>
      </c>
      <c r="JK87" s="213">
        <v>0</v>
      </c>
      <c r="JL87" s="213">
        <v>0</v>
      </c>
      <c r="JM87" s="213">
        <v>0</v>
      </c>
      <c r="JN87" s="213">
        <v>0</v>
      </c>
      <c r="JO87" s="213">
        <v>0.4</v>
      </c>
      <c r="JP87" s="213">
        <v>0</v>
      </c>
      <c r="JQ87" s="213">
        <v>0</v>
      </c>
      <c r="JR87" s="213">
        <v>0</v>
      </c>
      <c r="JS87" s="215">
        <v>0</v>
      </c>
      <c r="JT87" s="207"/>
      <c r="JU87" s="216">
        <f t="shared" si="4"/>
        <v>0</v>
      </c>
      <c r="JV87" s="217">
        <f t="shared" si="5"/>
        <v>0</v>
      </c>
    </row>
    <row r="88" spans="2:286">
      <c r="B88" s="198">
        <v>82</v>
      </c>
      <c r="C88" s="199" t="s">
        <v>69</v>
      </c>
      <c r="D88" s="200">
        <v>19.866</v>
      </c>
      <c r="E88" s="201">
        <v>1.05</v>
      </c>
      <c r="F88" s="201">
        <v>5.8390000000000004</v>
      </c>
      <c r="G88" s="201">
        <v>1.115</v>
      </c>
      <c r="H88" s="201">
        <v>32.039000000000001</v>
      </c>
      <c r="I88" s="201">
        <v>0</v>
      </c>
      <c r="J88" s="201">
        <v>18.995000000000001</v>
      </c>
      <c r="K88" s="201">
        <v>0</v>
      </c>
      <c r="L88" s="201">
        <v>7.194</v>
      </c>
      <c r="M88" s="201">
        <v>0.81399999999999995</v>
      </c>
      <c r="N88" s="201">
        <v>0</v>
      </c>
      <c r="O88" s="202">
        <v>0.46899999999999997</v>
      </c>
      <c r="P88" s="200">
        <v>1</v>
      </c>
      <c r="Q88" s="201">
        <v>0.20499999999999999</v>
      </c>
      <c r="R88" s="201">
        <v>365.85199999999998</v>
      </c>
      <c r="S88" s="201">
        <v>2.7970000000000002</v>
      </c>
      <c r="T88" s="201">
        <v>5</v>
      </c>
      <c r="U88" s="201">
        <v>10</v>
      </c>
      <c r="V88" s="201">
        <v>2.0720000000000001</v>
      </c>
      <c r="W88" s="201">
        <v>4.3380000000000001</v>
      </c>
      <c r="X88" s="201">
        <v>395.23599999999999</v>
      </c>
      <c r="Y88" s="201">
        <v>50.865000000000002</v>
      </c>
      <c r="Z88" s="203">
        <v>1.446</v>
      </c>
      <c r="AA88" s="202">
        <v>0</v>
      </c>
      <c r="AB88" s="200">
        <v>0.1</v>
      </c>
      <c r="AC88" s="203">
        <v>1.96</v>
      </c>
      <c r="AD88" s="203">
        <v>1.1000000000000001</v>
      </c>
      <c r="AE88" s="203">
        <v>30.442</v>
      </c>
      <c r="AF88" s="203">
        <v>0.15</v>
      </c>
      <c r="AG88" s="203">
        <v>0.05</v>
      </c>
      <c r="AH88" s="203">
        <v>16.818000000000001</v>
      </c>
      <c r="AI88" s="203">
        <v>3.47</v>
      </c>
      <c r="AJ88" s="203">
        <v>2.77</v>
      </c>
      <c r="AK88" s="203">
        <v>0</v>
      </c>
      <c r="AL88" s="203">
        <v>0.5</v>
      </c>
      <c r="AM88" s="202">
        <v>0.5</v>
      </c>
      <c r="AN88" s="200">
        <v>4.5999999999999996</v>
      </c>
      <c r="AO88" s="203">
        <v>27.710999999999999</v>
      </c>
      <c r="AP88" s="203">
        <v>212.71299999999999</v>
      </c>
      <c r="AQ88" s="203">
        <v>3</v>
      </c>
      <c r="AR88" s="203">
        <v>1.4339999999999999</v>
      </c>
      <c r="AS88" s="203">
        <v>10.047000000000001</v>
      </c>
      <c r="AT88" s="203">
        <v>14.413</v>
      </c>
      <c r="AU88" s="203">
        <v>5.343</v>
      </c>
      <c r="AV88" s="203">
        <v>10.632999999999999</v>
      </c>
      <c r="AW88" s="203">
        <v>25.318000000000001</v>
      </c>
      <c r="AX88" s="203">
        <v>1.38</v>
      </c>
      <c r="AY88" s="202">
        <v>0.38700000000000001</v>
      </c>
      <c r="AZ88" s="200">
        <v>1.7869999999999999</v>
      </c>
      <c r="BA88" s="203">
        <v>0.505</v>
      </c>
      <c r="BB88" s="203">
        <v>4.1109999999999998</v>
      </c>
      <c r="BC88" s="203">
        <v>0.5</v>
      </c>
      <c r="BD88" s="203">
        <v>1.9359999999999999</v>
      </c>
      <c r="BE88" s="203">
        <v>0.06</v>
      </c>
      <c r="BF88" s="203">
        <v>0.03</v>
      </c>
      <c r="BG88" s="203">
        <v>0.2</v>
      </c>
      <c r="BH88" s="203">
        <v>0</v>
      </c>
      <c r="BI88" s="203">
        <v>1.7490000000000001</v>
      </c>
      <c r="BJ88" s="203">
        <v>2.8370000000000002</v>
      </c>
      <c r="BK88" s="202">
        <v>0.21</v>
      </c>
      <c r="BL88" s="200">
        <v>0.83099999999999996</v>
      </c>
      <c r="BM88" s="203">
        <v>1.7</v>
      </c>
      <c r="BN88" s="203">
        <v>0.189</v>
      </c>
      <c r="BO88" s="203">
        <v>1</v>
      </c>
      <c r="BP88" s="203">
        <v>1.37</v>
      </c>
      <c r="BQ88" s="203">
        <v>0</v>
      </c>
      <c r="BR88" s="203">
        <v>0</v>
      </c>
      <c r="BS88" s="203">
        <v>0.435</v>
      </c>
      <c r="BT88" s="203">
        <v>0.30599999999999999</v>
      </c>
      <c r="BU88" s="203">
        <v>0.6</v>
      </c>
      <c r="BV88" s="203">
        <v>0.65</v>
      </c>
      <c r="BW88" s="202">
        <v>0</v>
      </c>
      <c r="BX88" s="200">
        <v>5.7000000000000002E-2</v>
      </c>
      <c r="BY88" s="203">
        <v>17.803000000000001</v>
      </c>
      <c r="BZ88" s="203">
        <v>0</v>
      </c>
      <c r="CA88" s="203">
        <v>0.48</v>
      </c>
      <c r="CB88" s="203">
        <v>0.61499999999999999</v>
      </c>
      <c r="CC88" s="203">
        <v>0</v>
      </c>
      <c r="CD88" s="203">
        <v>0</v>
      </c>
      <c r="CE88" s="203">
        <v>0.2</v>
      </c>
      <c r="CF88" s="203">
        <v>0.2</v>
      </c>
      <c r="CG88" s="203">
        <v>0</v>
      </c>
      <c r="CH88" s="203">
        <v>0.26</v>
      </c>
      <c r="CI88" s="202">
        <v>0</v>
      </c>
      <c r="CJ88" s="200">
        <v>0.72899999999999998</v>
      </c>
      <c r="CK88" s="203">
        <v>0.03</v>
      </c>
      <c r="CL88" s="203">
        <v>1.2629999999999999</v>
      </c>
      <c r="CM88" s="203">
        <v>0.04</v>
      </c>
      <c r="CN88" s="203">
        <v>0</v>
      </c>
      <c r="CO88" s="203">
        <v>5.5259999999999998</v>
      </c>
      <c r="CP88" s="203">
        <v>0.3</v>
      </c>
      <c r="CQ88" s="203">
        <v>33.624000000000002</v>
      </c>
      <c r="CR88" s="203">
        <v>0</v>
      </c>
      <c r="CS88" s="203">
        <v>0</v>
      </c>
      <c r="CT88" s="203">
        <v>0.1</v>
      </c>
      <c r="CU88" s="202">
        <v>1.4999999999999999E-2</v>
      </c>
      <c r="CV88" s="200">
        <v>0</v>
      </c>
      <c r="CW88" s="203">
        <v>0</v>
      </c>
      <c r="CX88" s="203">
        <v>0.4</v>
      </c>
      <c r="CY88" s="203">
        <v>0</v>
      </c>
      <c r="CZ88" s="203">
        <v>1.659</v>
      </c>
      <c r="DA88" s="203">
        <v>0</v>
      </c>
      <c r="DB88" s="203">
        <v>0</v>
      </c>
      <c r="DC88" s="203">
        <v>0.2</v>
      </c>
      <c r="DD88" s="203">
        <v>0.45500000000000002</v>
      </c>
      <c r="DE88" s="203">
        <v>0</v>
      </c>
      <c r="DF88" s="203">
        <v>0.04</v>
      </c>
      <c r="DG88" s="202">
        <v>0.64</v>
      </c>
      <c r="DH88" s="200">
        <v>2</v>
      </c>
      <c r="DI88" s="203">
        <v>0</v>
      </c>
      <c r="DJ88" s="203">
        <v>9.0999999999999998E-2</v>
      </c>
      <c r="DK88" s="203">
        <v>0</v>
      </c>
      <c r="DL88" s="203">
        <v>0</v>
      </c>
      <c r="DM88" s="203">
        <v>1.95</v>
      </c>
      <c r="DN88" s="203">
        <v>3.024</v>
      </c>
      <c r="DO88" s="203">
        <v>0</v>
      </c>
      <c r="DP88" s="203">
        <v>0.5</v>
      </c>
      <c r="DQ88" s="203">
        <v>0</v>
      </c>
      <c r="DR88" s="203">
        <v>9.1170000000000009</v>
      </c>
      <c r="DS88" s="202">
        <v>0.81699999999999995</v>
      </c>
      <c r="DT88" s="200">
        <v>31.33</v>
      </c>
      <c r="DU88" s="203">
        <v>19.855</v>
      </c>
      <c r="DV88" s="203">
        <v>0</v>
      </c>
      <c r="DW88" s="203">
        <v>0.2</v>
      </c>
      <c r="DX88" s="203">
        <v>0</v>
      </c>
      <c r="DY88" s="203">
        <v>1.2E-2</v>
      </c>
      <c r="DZ88" s="203">
        <v>0</v>
      </c>
      <c r="EA88" s="203">
        <v>32.468000000000004</v>
      </c>
      <c r="EB88" s="203">
        <v>1.899</v>
      </c>
      <c r="EC88" s="203">
        <v>0</v>
      </c>
      <c r="ED88" s="203">
        <v>3.9E-2</v>
      </c>
      <c r="EE88" s="202">
        <v>0.192</v>
      </c>
      <c r="EF88" s="200">
        <v>0</v>
      </c>
      <c r="EG88" s="203">
        <v>0</v>
      </c>
      <c r="EH88" s="203">
        <v>1.5</v>
      </c>
      <c r="EI88" s="203">
        <v>0.4</v>
      </c>
      <c r="EJ88" s="203">
        <v>1.321</v>
      </c>
      <c r="EK88" s="203">
        <v>0</v>
      </c>
      <c r="EL88" s="203">
        <v>0.85</v>
      </c>
      <c r="EM88" s="203">
        <v>23.777000000000001</v>
      </c>
      <c r="EN88" s="203">
        <v>0.2</v>
      </c>
      <c r="EO88" s="203">
        <v>0.4</v>
      </c>
      <c r="EP88" s="203">
        <v>13.679</v>
      </c>
      <c r="EQ88" s="202">
        <v>0</v>
      </c>
      <c r="ER88" s="200">
        <v>0</v>
      </c>
      <c r="ES88" s="203">
        <v>0.90900000000000003</v>
      </c>
      <c r="ET88" s="203">
        <v>0</v>
      </c>
      <c r="EU88" s="203">
        <v>0</v>
      </c>
      <c r="EV88" s="203">
        <v>0.6</v>
      </c>
      <c r="EW88" s="203">
        <v>0</v>
      </c>
      <c r="EX88" s="203">
        <v>3.5419999999999998</v>
      </c>
      <c r="EY88" s="203">
        <v>1.339</v>
      </c>
      <c r="EZ88" s="203">
        <v>4.3959999999999999</v>
      </c>
      <c r="FA88" s="203">
        <v>0.97799999999999998</v>
      </c>
      <c r="FB88" s="203">
        <v>1.1319999999999999</v>
      </c>
      <c r="FC88" s="202">
        <v>0</v>
      </c>
      <c r="FD88" s="200">
        <v>0</v>
      </c>
      <c r="FE88" s="203">
        <v>15.33</v>
      </c>
      <c r="FF88" s="203">
        <v>0.46800000000000003</v>
      </c>
      <c r="FG88" s="203">
        <v>0.25</v>
      </c>
      <c r="FH88" s="203">
        <v>0.126</v>
      </c>
      <c r="FI88" s="203">
        <v>32.774999999999999</v>
      </c>
      <c r="FJ88" s="203">
        <v>0.127</v>
      </c>
      <c r="FK88" s="203">
        <v>0.72199999999999998</v>
      </c>
      <c r="FL88" s="203">
        <v>1.5629999999999999</v>
      </c>
      <c r="FM88" s="203">
        <v>11.018000000000001</v>
      </c>
      <c r="FN88" s="203">
        <v>6.5000000000000002E-2</v>
      </c>
      <c r="FO88" s="202">
        <v>1.353</v>
      </c>
      <c r="FP88" s="200">
        <v>0.1</v>
      </c>
      <c r="FQ88" s="203">
        <v>0.64400000000000002</v>
      </c>
      <c r="FR88" s="203">
        <v>0.1</v>
      </c>
      <c r="FS88" s="203">
        <v>1.417</v>
      </c>
      <c r="FT88" s="203">
        <v>0.1</v>
      </c>
      <c r="FU88" s="203">
        <v>0</v>
      </c>
      <c r="FV88" s="203">
        <v>1.1499999999999999</v>
      </c>
      <c r="FW88" s="203">
        <v>0.1</v>
      </c>
      <c r="FX88" s="203">
        <v>0.32900000000000001</v>
      </c>
      <c r="FY88" s="203">
        <v>0.58699999999999997</v>
      </c>
      <c r="FZ88" s="203">
        <v>0.35</v>
      </c>
      <c r="GA88" s="202">
        <v>0.32500000000000001</v>
      </c>
      <c r="GB88" s="200">
        <v>0.505</v>
      </c>
      <c r="GC88" s="203">
        <v>0</v>
      </c>
      <c r="GD88" s="203">
        <v>5.28</v>
      </c>
      <c r="GE88" s="203">
        <v>0.1</v>
      </c>
      <c r="GF88" s="203">
        <v>0</v>
      </c>
      <c r="GG88" s="203">
        <v>169.05099999999999</v>
      </c>
      <c r="GH88" s="203">
        <v>11.146000000000001</v>
      </c>
      <c r="GI88" s="203">
        <v>0.64800000000000002</v>
      </c>
      <c r="GJ88" s="203">
        <v>44.542000000000002</v>
      </c>
      <c r="GK88" s="203">
        <v>0.3</v>
      </c>
      <c r="GL88" s="203">
        <v>0.05</v>
      </c>
      <c r="GM88" s="202">
        <v>0</v>
      </c>
      <c r="GN88" s="200">
        <v>0</v>
      </c>
      <c r="GO88" s="203">
        <v>0.06</v>
      </c>
      <c r="GP88" s="203">
        <v>1.35</v>
      </c>
      <c r="GQ88" s="203">
        <v>0.245</v>
      </c>
      <c r="GR88" s="203">
        <v>0.1</v>
      </c>
      <c r="GS88" s="203">
        <v>0</v>
      </c>
      <c r="GT88" s="203">
        <v>1.238</v>
      </c>
      <c r="GU88" s="203">
        <v>19.236000000000001</v>
      </c>
      <c r="GV88" s="203">
        <v>0</v>
      </c>
      <c r="GW88" s="203">
        <v>0.24</v>
      </c>
      <c r="GX88" s="203">
        <v>11.401999999999999</v>
      </c>
      <c r="GY88" s="203">
        <v>0.45</v>
      </c>
      <c r="GZ88" s="200">
        <v>0</v>
      </c>
      <c r="HA88" s="203">
        <v>0.06</v>
      </c>
      <c r="HB88" s="203">
        <v>0.125</v>
      </c>
      <c r="HC88" s="203">
        <v>0.03</v>
      </c>
      <c r="HD88" s="203">
        <v>1.79</v>
      </c>
      <c r="HE88" s="203">
        <v>0.05</v>
      </c>
      <c r="HF88" s="203">
        <v>0</v>
      </c>
      <c r="HG88" s="203">
        <v>0</v>
      </c>
      <c r="HH88" s="203">
        <v>0.67500000000000004</v>
      </c>
      <c r="HI88" s="203">
        <v>0</v>
      </c>
      <c r="HJ88" s="203">
        <v>0.05</v>
      </c>
      <c r="HK88" s="203">
        <v>15.689859999999999</v>
      </c>
      <c r="HL88" s="200">
        <v>0</v>
      </c>
      <c r="HM88" s="203">
        <v>0</v>
      </c>
      <c r="HN88" s="203">
        <v>0</v>
      </c>
      <c r="HO88" s="203">
        <v>0</v>
      </c>
      <c r="HP88" s="203">
        <v>1.6</v>
      </c>
      <c r="HQ88" s="203">
        <v>3.7469099999999997</v>
      </c>
      <c r="HR88" s="203">
        <v>16.686119999999999</v>
      </c>
      <c r="HS88" s="203">
        <v>0</v>
      </c>
      <c r="HT88" s="203">
        <v>0</v>
      </c>
      <c r="HU88" s="203">
        <v>0</v>
      </c>
      <c r="HV88" s="203">
        <v>2.5</v>
      </c>
      <c r="HW88" s="203">
        <v>2.5095000000000001</v>
      </c>
      <c r="HX88" s="200">
        <v>0</v>
      </c>
      <c r="HY88" s="203">
        <v>5.4615</v>
      </c>
      <c r="HZ88" s="203">
        <v>0</v>
      </c>
      <c r="IA88" s="203">
        <v>0.1</v>
      </c>
      <c r="IB88" s="203">
        <v>1.2E-2</v>
      </c>
      <c r="IC88" s="203">
        <v>1.4479000000000002</v>
      </c>
      <c r="ID88" s="203">
        <v>0.2</v>
      </c>
      <c r="IE88" s="203">
        <v>4.6596500000000001</v>
      </c>
      <c r="IF88" s="203">
        <v>0.56000000000000005</v>
      </c>
      <c r="IG88" s="203">
        <v>0</v>
      </c>
      <c r="IH88" s="203">
        <v>0</v>
      </c>
      <c r="II88" s="203">
        <v>0</v>
      </c>
      <c r="IJ88" s="200">
        <v>2.5000000000000001E-2</v>
      </c>
      <c r="IK88" s="203">
        <v>18.176419999999997</v>
      </c>
      <c r="IL88" s="203">
        <v>0</v>
      </c>
      <c r="IM88" s="203">
        <v>0.67200000000000004</v>
      </c>
      <c r="IN88" s="203">
        <v>9.4519999999999993E-2</v>
      </c>
      <c r="IO88" s="203">
        <v>0.21</v>
      </c>
      <c r="IP88" s="203">
        <v>0.11259999999999999</v>
      </c>
      <c r="IQ88" s="203">
        <v>0.15</v>
      </c>
      <c r="IR88" s="203">
        <v>6.5590000000000002</v>
      </c>
      <c r="IS88" s="203">
        <v>14.292</v>
      </c>
      <c r="IT88" s="203">
        <v>4.0670000000000002</v>
      </c>
      <c r="IU88" s="203">
        <v>4.3999999999999997E-2</v>
      </c>
      <c r="IV88" s="200">
        <v>4.21265</v>
      </c>
      <c r="IW88" s="201">
        <v>4.1299999999999996E-2</v>
      </c>
      <c r="IX88" s="201">
        <v>0.753</v>
      </c>
      <c r="IY88" s="201">
        <v>0.73360000000000003</v>
      </c>
      <c r="IZ88" s="201">
        <v>0.19850000000000001</v>
      </c>
      <c r="JA88" s="201">
        <v>0</v>
      </c>
      <c r="JB88" s="201">
        <v>0.2</v>
      </c>
      <c r="JC88" s="201">
        <v>3.2</v>
      </c>
      <c r="JD88" s="213">
        <v>0.09</v>
      </c>
      <c r="JE88" s="213">
        <v>0.7</v>
      </c>
      <c r="JF88" s="213">
        <v>0.1</v>
      </c>
      <c r="JG88" s="213">
        <v>0</v>
      </c>
      <c r="JH88" s="214">
        <v>0.2</v>
      </c>
      <c r="JI88" s="213">
        <v>14.27107</v>
      </c>
      <c r="JJ88" s="213">
        <v>0</v>
      </c>
      <c r="JK88" s="213">
        <v>0.15</v>
      </c>
      <c r="JL88" s="213">
        <v>0</v>
      </c>
      <c r="JM88" s="213">
        <v>0.1</v>
      </c>
      <c r="JN88" s="213">
        <v>1.2470000000000001</v>
      </c>
      <c r="JO88" s="213">
        <v>0</v>
      </c>
      <c r="JP88" s="213">
        <v>0</v>
      </c>
      <c r="JQ88" s="213">
        <v>1.7537799999999999</v>
      </c>
      <c r="JR88" s="213">
        <v>0.123</v>
      </c>
      <c r="JS88" s="215">
        <v>0.2</v>
      </c>
      <c r="JT88" s="207"/>
      <c r="JU88" s="216">
        <f t="shared" si="4"/>
        <v>62.601626016260184</v>
      </c>
      <c r="JV88" s="217">
        <f t="shared" si="5"/>
        <v>0</v>
      </c>
      <c r="JZ88" s="219"/>
    </row>
    <row r="89" spans="2:286">
      <c r="B89" s="198">
        <v>83</v>
      </c>
      <c r="C89" s="199" t="s">
        <v>70</v>
      </c>
      <c r="D89" s="200">
        <v>0.01</v>
      </c>
      <c r="E89" s="201">
        <v>1.0269999999999999</v>
      </c>
      <c r="F89" s="201">
        <v>1.524</v>
      </c>
      <c r="G89" s="201">
        <v>0.2</v>
      </c>
      <c r="H89" s="201">
        <v>0.54700000000000004</v>
      </c>
      <c r="I89" s="201">
        <v>0</v>
      </c>
      <c r="J89" s="201">
        <v>0.1</v>
      </c>
      <c r="K89" s="201">
        <v>0</v>
      </c>
      <c r="L89" s="201">
        <v>0</v>
      </c>
      <c r="M89" s="201">
        <v>0</v>
      </c>
      <c r="N89" s="201">
        <v>0.2</v>
      </c>
      <c r="O89" s="202">
        <v>0</v>
      </c>
      <c r="P89" s="200">
        <v>0</v>
      </c>
      <c r="Q89" s="201">
        <v>0</v>
      </c>
      <c r="R89" s="201">
        <v>0</v>
      </c>
      <c r="S89" s="201">
        <v>0</v>
      </c>
      <c r="T89" s="201">
        <v>0</v>
      </c>
      <c r="U89" s="201">
        <v>0</v>
      </c>
      <c r="V89" s="201">
        <v>0.90600000000000003</v>
      </c>
      <c r="W89" s="201">
        <v>0.01</v>
      </c>
      <c r="X89" s="201">
        <v>4.5590000000000002</v>
      </c>
      <c r="Y89" s="201">
        <v>0.96499999999999997</v>
      </c>
      <c r="Z89" s="203">
        <v>0</v>
      </c>
      <c r="AA89" s="202">
        <v>0</v>
      </c>
      <c r="AB89" s="200">
        <v>0</v>
      </c>
      <c r="AC89" s="203">
        <v>0</v>
      </c>
      <c r="AD89" s="203">
        <v>0.104</v>
      </c>
      <c r="AE89" s="203">
        <v>0.5</v>
      </c>
      <c r="AF89" s="203">
        <v>0.1</v>
      </c>
      <c r="AG89" s="203">
        <v>0</v>
      </c>
      <c r="AH89" s="203">
        <v>0</v>
      </c>
      <c r="AI89" s="203">
        <v>7.5999999999999998E-2</v>
      </c>
      <c r="AJ89" s="203">
        <v>1.2230000000000001</v>
      </c>
      <c r="AK89" s="203">
        <v>0</v>
      </c>
      <c r="AL89" s="203">
        <v>0</v>
      </c>
      <c r="AM89" s="202">
        <v>0</v>
      </c>
      <c r="AN89" s="200">
        <v>0</v>
      </c>
      <c r="AO89" s="203">
        <v>0</v>
      </c>
      <c r="AP89" s="203">
        <v>0.02</v>
      </c>
      <c r="AQ89" s="203">
        <v>0</v>
      </c>
      <c r="AR89" s="203">
        <v>0.19700000000000001</v>
      </c>
      <c r="AS89" s="203">
        <v>0</v>
      </c>
      <c r="AT89" s="203">
        <v>0</v>
      </c>
      <c r="AU89" s="203">
        <v>0</v>
      </c>
      <c r="AV89" s="203">
        <v>0.376</v>
      </c>
      <c r="AW89" s="203">
        <v>30.4</v>
      </c>
      <c r="AX89" s="203">
        <v>5</v>
      </c>
      <c r="AY89" s="202">
        <v>51.78</v>
      </c>
      <c r="AZ89" s="200">
        <v>0</v>
      </c>
      <c r="BA89" s="203">
        <v>7.4999999999999997E-2</v>
      </c>
      <c r="BB89" s="203">
        <v>0</v>
      </c>
      <c r="BC89" s="203">
        <v>0.60499999999999998</v>
      </c>
      <c r="BD89" s="203">
        <v>0.1</v>
      </c>
      <c r="BE89" s="203">
        <v>18.981000000000002</v>
      </c>
      <c r="BF89" s="203">
        <v>40</v>
      </c>
      <c r="BG89" s="203">
        <v>164.12</v>
      </c>
      <c r="BH89" s="203">
        <v>0</v>
      </c>
      <c r="BI89" s="203">
        <v>20</v>
      </c>
      <c r="BJ89" s="203">
        <v>0</v>
      </c>
      <c r="BK89" s="202">
        <v>1.0760000000000001</v>
      </c>
      <c r="BL89" s="200">
        <v>20</v>
      </c>
      <c r="BM89" s="203">
        <v>22.504999999999999</v>
      </c>
      <c r="BN89" s="203">
        <v>32.340000000000003</v>
      </c>
      <c r="BO89" s="203">
        <v>2.1000000000000001E-2</v>
      </c>
      <c r="BP89" s="203">
        <v>75.153999999999996</v>
      </c>
      <c r="BQ89" s="203">
        <v>57.511000000000003</v>
      </c>
      <c r="BR89" s="203">
        <v>66.262</v>
      </c>
      <c r="BS89" s="203">
        <v>28.497</v>
      </c>
      <c r="BT89" s="203">
        <v>16.465</v>
      </c>
      <c r="BU89" s="203">
        <v>0.45</v>
      </c>
      <c r="BV89" s="203">
        <v>0.2</v>
      </c>
      <c r="BW89" s="202">
        <v>22.062999999999999</v>
      </c>
      <c r="BX89" s="200">
        <v>0</v>
      </c>
      <c r="BY89" s="203">
        <v>0</v>
      </c>
      <c r="BZ89" s="203">
        <v>0</v>
      </c>
      <c r="CA89" s="203">
        <v>0.4</v>
      </c>
      <c r="CB89" s="203">
        <v>0</v>
      </c>
      <c r="CC89" s="203">
        <v>0</v>
      </c>
      <c r="CD89" s="203">
        <v>55.731000000000002</v>
      </c>
      <c r="CE89" s="203">
        <v>0</v>
      </c>
      <c r="CF89" s="203">
        <v>0</v>
      </c>
      <c r="CG89" s="203">
        <v>0</v>
      </c>
      <c r="CH89" s="203">
        <v>0</v>
      </c>
      <c r="CI89" s="202">
        <v>0</v>
      </c>
      <c r="CJ89" s="200">
        <v>0.49299999999999999</v>
      </c>
      <c r="CK89" s="203">
        <v>0</v>
      </c>
      <c r="CL89" s="203">
        <v>0</v>
      </c>
      <c r="CM89" s="203">
        <v>0</v>
      </c>
      <c r="CN89" s="203">
        <v>0</v>
      </c>
      <c r="CO89" s="203">
        <v>0</v>
      </c>
      <c r="CP89" s="203">
        <v>0.1</v>
      </c>
      <c r="CQ89" s="203">
        <v>0</v>
      </c>
      <c r="CR89" s="203">
        <v>0</v>
      </c>
      <c r="CS89" s="203">
        <v>0</v>
      </c>
      <c r="CT89" s="203">
        <v>0</v>
      </c>
      <c r="CU89" s="202">
        <v>0</v>
      </c>
      <c r="CV89" s="200">
        <v>0</v>
      </c>
      <c r="CW89" s="203">
        <v>0</v>
      </c>
      <c r="CX89" s="203">
        <v>0</v>
      </c>
      <c r="CY89" s="203">
        <v>0</v>
      </c>
      <c r="CZ89" s="203">
        <v>0</v>
      </c>
      <c r="DA89" s="203">
        <v>0</v>
      </c>
      <c r="DB89" s="203">
        <v>0.03</v>
      </c>
      <c r="DC89" s="203">
        <v>0.1</v>
      </c>
      <c r="DD89" s="203">
        <v>0</v>
      </c>
      <c r="DE89" s="203">
        <v>0</v>
      </c>
      <c r="DF89" s="203">
        <v>0</v>
      </c>
      <c r="DG89" s="202">
        <v>0</v>
      </c>
      <c r="DH89" s="200">
        <v>0</v>
      </c>
      <c r="DI89" s="203">
        <v>0</v>
      </c>
      <c r="DJ89" s="203">
        <v>0</v>
      </c>
      <c r="DK89" s="203">
        <v>1.2</v>
      </c>
      <c r="DL89" s="203">
        <v>0</v>
      </c>
      <c r="DM89" s="203">
        <v>0</v>
      </c>
      <c r="DN89" s="203">
        <v>0</v>
      </c>
      <c r="DO89" s="203">
        <v>0</v>
      </c>
      <c r="DP89" s="203">
        <v>0</v>
      </c>
      <c r="DQ89" s="203">
        <v>0</v>
      </c>
      <c r="DR89" s="203">
        <v>2.2970000000000002</v>
      </c>
      <c r="DS89" s="202">
        <v>0</v>
      </c>
      <c r="DT89" s="200">
        <v>0</v>
      </c>
      <c r="DU89" s="203">
        <v>0</v>
      </c>
      <c r="DV89" s="203">
        <v>0</v>
      </c>
      <c r="DW89" s="203">
        <v>0</v>
      </c>
      <c r="DX89" s="203">
        <v>0</v>
      </c>
      <c r="DY89" s="203">
        <v>0</v>
      </c>
      <c r="DZ89" s="203">
        <v>0.189</v>
      </c>
      <c r="EA89" s="203">
        <v>0</v>
      </c>
      <c r="EB89" s="203">
        <v>0</v>
      </c>
      <c r="EC89" s="203">
        <v>0.193</v>
      </c>
      <c r="ED89" s="203">
        <v>0</v>
      </c>
      <c r="EE89" s="202">
        <v>0</v>
      </c>
      <c r="EF89" s="200">
        <v>0</v>
      </c>
      <c r="EG89" s="203">
        <v>4.9000000000000002E-2</v>
      </c>
      <c r="EH89" s="203">
        <v>0</v>
      </c>
      <c r="EI89" s="203">
        <v>0</v>
      </c>
      <c r="EJ89" s="203">
        <v>0</v>
      </c>
      <c r="EK89" s="203">
        <v>0</v>
      </c>
      <c r="EL89" s="203">
        <v>0</v>
      </c>
      <c r="EM89" s="203">
        <v>15.56</v>
      </c>
      <c r="EN89" s="203">
        <v>0</v>
      </c>
      <c r="EO89" s="203">
        <v>1.4</v>
      </c>
      <c r="EP89" s="203">
        <v>97.599000000000004</v>
      </c>
      <c r="EQ89" s="202">
        <v>0</v>
      </c>
      <c r="ER89" s="200">
        <v>0.47799999999999998</v>
      </c>
      <c r="ES89" s="203">
        <v>0</v>
      </c>
      <c r="ET89" s="203">
        <v>0</v>
      </c>
      <c r="EU89" s="203">
        <v>0.20300000000000001</v>
      </c>
      <c r="EV89" s="203">
        <v>0</v>
      </c>
      <c r="EW89" s="203">
        <v>0</v>
      </c>
      <c r="EX89" s="203">
        <v>0</v>
      </c>
      <c r="EY89" s="203">
        <v>0</v>
      </c>
      <c r="EZ89" s="203">
        <v>0</v>
      </c>
      <c r="FA89" s="203">
        <v>0</v>
      </c>
      <c r="FB89" s="203">
        <v>0</v>
      </c>
      <c r="FC89" s="202">
        <v>0</v>
      </c>
      <c r="FD89" s="200">
        <v>0</v>
      </c>
      <c r="FE89" s="203">
        <v>0.05</v>
      </c>
      <c r="FF89" s="203">
        <v>0</v>
      </c>
      <c r="FG89" s="203">
        <v>0.2</v>
      </c>
      <c r="FH89" s="203">
        <v>0</v>
      </c>
      <c r="FI89" s="203">
        <v>0</v>
      </c>
      <c r="FJ89" s="203">
        <v>0.82499999999999996</v>
      </c>
      <c r="FK89" s="203">
        <v>0.48</v>
      </c>
      <c r="FL89" s="203">
        <v>1.135</v>
      </c>
      <c r="FM89" s="203">
        <v>11.388</v>
      </c>
      <c r="FN89" s="203">
        <v>18.87</v>
      </c>
      <c r="FO89" s="202">
        <v>0</v>
      </c>
      <c r="FP89" s="200">
        <v>6.9000000000000006E-2</v>
      </c>
      <c r="FQ89" s="203">
        <v>0.1</v>
      </c>
      <c r="FR89" s="203">
        <v>0.63100000000000001</v>
      </c>
      <c r="FS89" s="203">
        <v>0</v>
      </c>
      <c r="FT89" s="203">
        <v>0.38900000000000001</v>
      </c>
      <c r="FU89" s="203">
        <v>0</v>
      </c>
      <c r="FV89" s="203">
        <v>0.47499999999999998</v>
      </c>
      <c r="FW89" s="203">
        <v>0</v>
      </c>
      <c r="FX89" s="203">
        <v>0.01</v>
      </c>
      <c r="FY89" s="203">
        <v>0.01</v>
      </c>
      <c r="FZ89" s="203">
        <v>0.214</v>
      </c>
      <c r="GA89" s="202">
        <v>0</v>
      </c>
      <c r="GB89" s="200">
        <v>0.13700000000000001</v>
      </c>
      <c r="GC89" s="203">
        <v>0.1</v>
      </c>
      <c r="GD89" s="203">
        <v>0</v>
      </c>
      <c r="GE89" s="203">
        <v>0</v>
      </c>
      <c r="GF89" s="203">
        <v>0</v>
      </c>
      <c r="GG89" s="203">
        <v>0</v>
      </c>
      <c r="GH89" s="203">
        <v>0</v>
      </c>
      <c r="GI89" s="203">
        <v>0</v>
      </c>
      <c r="GJ89" s="203">
        <v>1.88</v>
      </c>
      <c r="GK89" s="203">
        <v>0.3</v>
      </c>
      <c r="GL89" s="203">
        <v>0</v>
      </c>
      <c r="GM89" s="202">
        <v>0.36</v>
      </c>
      <c r="GN89" s="200">
        <v>0.35</v>
      </c>
      <c r="GO89" s="203">
        <v>0</v>
      </c>
      <c r="GP89" s="203">
        <v>1.25</v>
      </c>
      <c r="GQ89" s="203">
        <v>6.6440000000000001</v>
      </c>
      <c r="GR89" s="203">
        <v>4.173</v>
      </c>
      <c r="GS89" s="203">
        <v>5.2999999999999999E-2</v>
      </c>
      <c r="GT89" s="203">
        <v>2.5750000000000002</v>
      </c>
      <c r="GU89" s="203">
        <v>0</v>
      </c>
      <c r="GV89" s="203">
        <v>0.69</v>
      </c>
      <c r="GW89" s="203">
        <v>0.2</v>
      </c>
      <c r="GX89" s="203">
        <v>0.1</v>
      </c>
      <c r="GY89" s="203">
        <v>3.7050000000000001</v>
      </c>
      <c r="GZ89" s="200">
        <v>0</v>
      </c>
      <c r="HA89" s="203">
        <v>0</v>
      </c>
      <c r="HB89" s="203">
        <v>0.43</v>
      </c>
      <c r="HC89" s="203">
        <v>0.59799999999999998</v>
      </c>
      <c r="HD89" s="203">
        <v>1.1870000000000001</v>
      </c>
      <c r="HE89" s="203">
        <v>0</v>
      </c>
      <c r="HF89" s="203">
        <v>0</v>
      </c>
      <c r="HG89" s="203">
        <v>0.2</v>
      </c>
      <c r="HH89" s="203">
        <v>0.1</v>
      </c>
      <c r="HI89" s="203">
        <v>13.628</v>
      </c>
      <c r="HJ89" s="203">
        <v>1.39</v>
      </c>
      <c r="HK89" s="203">
        <v>1.1339999999999999E-2</v>
      </c>
      <c r="HL89" s="200">
        <v>0</v>
      </c>
      <c r="HM89" s="203">
        <v>1.931</v>
      </c>
      <c r="HN89" s="203">
        <v>0</v>
      </c>
      <c r="HO89" s="203">
        <v>2.08</v>
      </c>
      <c r="HP89" s="203">
        <v>0.88876999999999995</v>
      </c>
      <c r="HQ89" s="203">
        <v>2.0539999999999998</v>
      </c>
      <c r="HR89" s="203">
        <v>1.752</v>
      </c>
      <c r="HS89" s="203">
        <v>0</v>
      </c>
      <c r="HT89" s="203">
        <v>0</v>
      </c>
      <c r="HU89" s="203">
        <v>0</v>
      </c>
      <c r="HV89" s="203">
        <v>0</v>
      </c>
      <c r="HW89" s="203">
        <v>6.47</v>
      </c>
      <c r="HX89" s="200">
        <v>0</v>
      </c>
      <c r="HY89" s="203">
        <v>2.3161</v>
      </c>
      <c r="HZ89" s="203">
        <v>3.8935999999999997</v>
      </c>
      <c r="IA89" s="203">
        <v>0</v>
      </c>
      <c r="IB89" s="203">
        <v>1E-3</v>
      </c>
      <c r="IC89" s="203">
        <v>0.22425999999999999</v>
      </c>
      <c r="ID89" s="203">
        <v>0</v>
      </c>
      <c r="IE89" s="203">
        <v>0</v>
      </c>
      <c r="IF89" s="203">
        <v>3.2372299999999998</v>
      </c>
      <c r="IG89" s="203">
        <v>0</v>
      </c>
      <c r="IH89" s="203">
        <v>0</v>
      </c>
      <c r="II89" s="203">
        <v>0.1</v>
      </c>
      <c r="IJ89" s="200">
        <v>0.2334</v>
      </c>
      <c r="IK89" s="203">
        <v>21.279599999999999</v>
      </c>
      <c r="IL89" s="203">
        <v>0.1</v>
      </c>
      <c r="IM89" s="203">
        <v>0.55000000000000004</v>
      </c>
      <c r="IN89" s="203">
        <v>4.2</v>
      </c>
      <c r="IO89" s="203">
        <v>16.065999999999999</v>
      </c>
      <c r="IP89" s="203">
        <v>0.249</v>
      </c>
      <c r="IQ89" s="203">
        <v>0.08</v>
      </c>
      <c r="IR89" s="203">
        <v>6.9020000000000001</v>
      </c>
      <c r="IS89" s="203">
        <v>0</v>
      </c>
      <c r="IT89" s="203">
        <v>0.06</v>
      </c>
      <c r="IU89" s="203">
        <v>0.3</v>
      </c>
      <c r="IV89" s="200">
        <v>0.02</v>
      </c>
      <c r="IW89" s="201">
        <v>0</v>
      </c>
      <c r="IX89" s="201">
        <v>0.09</v>
      </c>
      <c r="IY89" s="201">
        <v>6.2799999999999995E-2</v>
      </c>
      <c r="IZ89" s="201">
        <v>0.81499999999999995</v>
      </c>
      <c r="JA89" s="201">
        <v>0</v>
      </c>
      <c r="JB89" s="201">
        <v>0.1</v>
      </c>
      <c r="JC89" s="201">
        <v>0</v>
      </c>
      <c r="JD89" s="213">
        <v>0.15</v>
      </c>
      <c r="JE89" s="213">
        <v>0</v>
      </c>
      <c r="JF89" s="213">
        <v>0.01</v>
      </c>
      <c r="JG89" s="213">
        <v>2.29E-2</v>
      </c>
      <c r="JH89" s="214">
        <v>0</v>
      </c>
      <c r="JI89" s="213">
        <v>0</v>
      </c>
      <c r="JJ89" s="213">
        <v>0</v>
      </c>
      <c r="JK89" s="213">
        <v>0</v>
      </c>
      <c r="JL89" s="213">
        <v>0.04</v>
      </c>
      <c r="JM89" s="213">
        <v>0</v>
      </c>
      <c r="JN89" s="213">
        <v>83.933399999999992</v>
      </c>
      <c r="JO89" s="213">
        <v>0.29160000000000003</v>
      </c>
      <c r="JP89" s="213">
        <v>0</v>
      </c>
      <c r="JQ89" s="213">
        <v>0.30160999999999999</v>
      </c>
      <c r="JR89" s="213">
        <v>0.02</v>
      </c>
      <c r="JS89" s="215">
        <v>3.6150000000000002</v>
      </c>
      <c r="JT89" s="207"/>
      <c r="JU89" s="216">
        <f t="shared" si="4"/>
        <v>17975</v>
      </c>
      <c r="JV89" s="217">
        <f t="shared" si="5"/>
        <v>15686.026200873363</v>
      </c>
    </row>
    <row r="90" spans="2:286">
      <c r="B90" s="198">
        <v>84</v>
      </c>
      <c r="C90" s="199" t="s">
        <v>71</v>
      </c>
      <c r="D90" s="200">
        <v>62.002000000000002</v>
      </c>
      <c r="E90" s="201">
        <v>27.378</v>
      </c>
      <c r="F90" s="201">
        <v>861.27099999999996</v>
      </c>
      <c r="G90" s="201">
        <v>895.54600000000005</v>
      </c>
      <c r="H90" s="201">
        <v>2301.7330000000002</v>
      </c>
      <c r="I90" s="201">
        <v>116.059</v>
      </c>
      <c r="J90" s="201">
        <v>1982.202</v>
      </c>
      <c r="K90" s="201">
        <v>9.9540000000000006</v>
      </c>
      <c r="L90" s="201">
        <v>348.238</v>
      </c>
      <c r="M90" s="201">
        <v>49.764000000000003</v>
      </c>
      <c r="N90" s="201">
        <v>223.73</v>
      </c>
      <c r="O90" s="202">
        <v>6.91</v>
      </c>
      <c r="P90" s="200">
        <v>25.222999999999999</v>
      </c>
      <c r="Q90" s="201">
        <v>24.059000000000001</v>
      </c>
      <c r="R90" s="201">
        <v>1798.63</v>
      </c>
      <c r="S90" s="201">
        <v>663.58600000000001</v>
      </c>
      <c r="T90" s="201">
        <v>45.695999999999998</v>
      </c>
      <c r="U90" s="201">
        <v>105.471</v>
      </c>
      <c r="V90" s="201">
        <v>420.80500000000001</v>
      </c>
      <c r="W90" s="201">
        <v>58.395000000000003</v>
      </c>
      <c r="X90" s="201">
        <v>248.41399999999999</v>
      </c>
      <c r="Y90" s="201">
        <v>26.609000000000002</v>
      </c>
      <c r="Z90" s="203">
        <v>120.377</v>
      </c>
      <c r="AA90" s="202">
        <v>54.429000000000002</v>
      </c>
      <c r="AB90" s="200">
        <v>1906.453</v>
      </c>
      <c r="AC90" s="203">
        <v>12.231</v>
      </c>
      <c r="AD90" s="203">
        <v>149.77699999999999</v>
      </c>
      <c r="AE90" s="203">
        <v>56.143999999999998</v>
      </c>
      <c r="AF90" s="203">
        <v>23.748000000000001</v>
      </c>
      <c r="AG90" s="203">
        <v>321.601</v>
      </c>
      <c r="AH90" s="203">
        <v>68.120999999999995</v>
      </c>
      <c r="AI90" s="203">
        <v>88.009</v>
      </c>
      <c r="AJ90" s="203">
        <v>43.991</v>
      </c>
      <c r="AK90" s="203">
        <v>13.632</v>
      </c>
      <c r="AL90" s="203">
        <v>72.712000000000003</v>
      </c>
      <c r="AM90" s="202">
        <v>188.23</v>
      </c>
      <c r="AN90" s="200">
        <v>27.478000000000002</v>
      </c>
      <c r="AO90" s="203">
        <v>46.92</v>
      </c>
      <c r="AP90" s="203">
        <v>499.904</v>
      </c>
      <c r="AQ90" s="203">
        <v>78.216999999999999</v>
      </c>
      <c r="AR90" s="203">
        <v>5.9859999999999998</v>
      </c>
      <c r="AS90" s="203">
        <v>102.752</v>
      </c>
      <c r="AT90" s="203">
        <v>68.072999999999993</v>
      </c>
      <c r="AU90" s="203">
        <v>93.468999999999994</v>
      </c>
      <c r="AV90" s="203">
        <v>395.85500000000002</v>
      </c>
      <c r="AW90" s="203">
        <v>130.40100000000001</v>
      </c>
      <c r="AX90" s="203">
        <v>129.04400000000001</v>
      </c>
      <c r="AY90" s="202">
        <v>332.20600000000002</v>
      </c>
      <c r="AZ90" s="200">
        <v>13.068</v>
      </c>
      <c r="BA90" s="203">
        <v>120.896</v>
      </c>
      <c r="BB90" s="203">
        <v>13.321</v>
      </c>
      <c r="BC90" s="203">
        <v>9.2200000000000006</v>
      </c>
      <c r="BD90" s="203">
        <v>54.213000000000001</v>
      </c>
      <c r="BE90" s="203">
        <v>39.987000000000002</v>
      </c>
      <c r="BF90" s="203">
        <v>31.161999999999999</v>
      </c>
      <c r="BG90" s="203">
        <v>30.745000000000001</v>
      </c>
      <c r="BH90" s="203">
        <v>49.866</v>
      </c>
      <c r="BI90" s="203">
        <v>5.4589999999999996</v>
      </c>
      <c r="BJ90" s="203">
        <v>42.433999999999997</v>
      </c>
      <c r="BK90" s="202">
        <v>11.308999999999999</v>
      </c>
      <c r="BL90" s="200">
        <v>115.696</v>
      </c>
      <c r="BM90" s="203">
        <v>17.023</v>
      </c>
      <c r="BN90" s="203">
        <v>66.396000000000001</v>
      </c>
      <c r="BO90" s="203">
        <v>26.762</v>
      </c>
      <c r="BP90" s="203">
        <v>104.523</v>
      </c>
      <c r="BQ90" s="203">
        <v>22.222000000000001</v>
      </c>
      <c r="BR90" s="203">
        <v>22.405999999999999</v>
      </c>
      <c r="BS90" s="203">
        <v>2.9409999999999998</v>
      </c>
      <c r="BT90" s="203">
        <v>17.751999999999999</v>
      </c>
      <c r="BU90" s="203">
        <v>8.718</v>
      </c>
      <c r="BV90" s="203">
        <v>10.260999999999999</v>
      </c>
      <c r="BW90" s="202">
        <v>17.902000000000001</v>
      </c>
      <c r="BX90" s="200">
        <v>37.749000000000002</v>
      </c>
      <c r="BY90" s="203">
        <v>2.7770000000000001</v>
      </c>
      <c r="BZ90" s="203">
        <v>139.21</v>
      </c>
      <c r="CA90" s="203">
        <v>97.296000000000006</v>
      </c>
      <c r="CB90" s="203">
        <v>10.09</v>
      </c>
      <c r="CC90" s="203">
        <v>25.998000000000001</v>
      </c>
      <c r="CD90" s="203">
        <v>29.579000000000001</v>
      </c>
      <c r="CE90" s="203">
        <v>12.067</v>
      </c>
      <c r="CF90" s="203">
        <v>37.235999999999997</v>
      </c>
      <c r="CG90" s="203">
        <v>13.545999999999999</v>
      </c>
      <c r="CH90" s="203">
        <v>5.2670000000000003</v>
      </c>
      <c r="CI90" s="202">
        <v>12.611000000000001</v>
      </c>
      <c r="CJ90" s="200">
        <v>25.106000000000002</v>
      </c>
      <c r="CK90" s="203">
        <v>41.225999999999999</v>
      </c>
      <c r="CL90" s="203">
        <v>9.5690000000000008</v>
      </c>
      <c r="CM90" s="203">
        <v>8.3840000000000003</v>
      </c>
      <c r="CN90" s="203">
        <v>17.274000000000001</v>
      </c>
      <c r="CO90" s="203">
        <v>6.6849999999999996</v>
      </c>
      <c r="CP90" s="203">
        <v>4.8479999999999999</v>
      </c>
      <c r="CQ90" s="203">
        <v>4.4660000000000002</v>
      </c>
      <c r="CR90" s="203">
        <v>38.262999999999998</v>
      </c>
      <c r="CS90" s="203">
        <v>14.361000000000001</v>
      </c>
      <c r="CT90" s="203">
        <v>4.3230000000000004</v>
      </c>
      <c r="CU90" s="202">
        <v>10.836</v>
      </c>
      <c r="CV90" s="200">
        <v>5.8970000000000002</v>
      </c>
      <c r="CW90" s="203">
        <v>12.715</v>
      </c>
      <c r="CX90" s="203">
        <v>9.7870000000000008</v>
      </c>
      <c r="CY90" s="203">
        <v>8.2140000000000004</v>
      </c>
      <c r="CZ90" s="203">
        <v>167.93799999999999</v>
      </c>
      <c r="DA90" s="203">
        <v>10.035</v>
      </c>
      <c r="DB90" s="203">
        <v>33.380000000000003</v>
      </c>
      <c r="DC90" s="203">
        <v>64.494</v>
      </c>
      <c r="DD90" s="203">
        <v>13.006</v>
      </c>
      <c r="DE90" s="203">
        <v>30.35</v>
      </c>
      <c r="DF90" s="203">
        <v>19.530999999999999</v>
      </c>
      <c r="DG90" s="202">
        <v>11.506</v>
      </c>
      <c r="DH90" s="200">
        <v>313.56799999999998</v>
      </c>
      <c r="DI90" s="203">
        <v>5.2270000000000003</v>
      </c>
      <c r="DJ90" s="203">
        <v>27.596</v>
      </c>
      <c r="DK90" s="203">
        <v>8.77</v>
      </c>
      <c r="DL90" s="203">
        <v>16.190999999999999</v>
      </c>
      <c r="DM90" s="203">
        <v>23.962</v>
      </c>
      <c r="DN90" s="203">
        <v>27.853999999999999</v>
      </c>
      <c r="DO90" s="203">
        <v>19.146999999999998</v>
      </c>
      <c r="DP90" s="203">
        <v>42.539000000000001</v>
      </c>
      <c r="DQ90" s="203">
        <v>73.668999999999997</v>
      </c>
      <c r="DR90" s="203">
        <v>888.59400000000005</v>
      </c>
      <c r="DS90" s="202">
        <v>16.513000000000002</v>
      </c>
      <c r="DT90" s="200">
        <v>8.9450000000000003</v>
      </c>
      <c r="DU90" s="203">
        <v>21.631</v>
      </c>
      <c r="DV90" s="203">
        <v>5.2130000000000001</v>
      </c>
      <c r="DW90" s="203">
        <v>21.556999999999999</v>
      </c>
      <c r="DX90" s="203">
        <v>44.027999999999999</v>
      </c>
      <c r="DY90" s="203">
        <v>70.034999999999997</v>
      </c>
      <c r="DZ90" s="203">
        <v>18.923999999999999</v>
      </c>
      <c r="EA90" s="203">
        <v>131.16200000000001</v>
      </c>
      <c r="EB90" s="203">
        <v>34.061999999999998</v>
      </c>
      <c r="EC90" s="203">
        <v>15.372</v>
      </c>
      <c r="ED90" s="203">
        <v>20.11</v>
      </c>
      <c r="EE90" s="202">
        <v>7.0460000000000003</v>
      </c>
      <c r="EF90" s="200">
        <v>11.329000000000001</v>
      </c>
      <c r="EG90" s="203">
        <v>28.082000000000001</v>
      </c>
      <c r="EH90" s="203">
        <v>69.13</v>
      </c>
      <c r="EI90" s="203">
        <v>49.488999999999997</v>
      </c>
      <c r="EJ90" s="203">
        <v>16.809000000000001</v>
      </c>
      <c r="EK90" s="203">
        <v>18.337</v>
      </c>
      <c r="EL90" s="203">
        <v>10.765000000000001</v>
      </c>
      <c r="EM90" s="203">
        <v>230.73699999999999</v>
      </c>
      <c r="EN90" s="203">
        <v>4.66</v>
      </c>
      <c r="EO90" s="203">
        <v>42.975000000000001</v>
      </c>
      <c r="EP90" s="203">
        <v>110.38500000000001</v>
      </c>
      <c r="EQ90" s="202">
        <v>48.762</v>
      </c>
      <c r="ER90" s="200">
        <v>4.4690000000000003</v>
      </c>
      <c r="ES90" s="203">
        <v>13.743</v>
      </c>
      <c r="ET90" s="203">
        <v>51.738999999999997</v>
      </c>
      <c r="EU90" s="203">
        <v>34.472999999999999</v>
      </c>
      <c r="EV90" s="203">
        <v>10.14</v>
      </c>
      <c r="EW90" s="203">
        <v>5.6829999999999998</v>
      </c>
      <c r="EX90" s="203">
        <v>274.38600000000002</v>
      </c>
      <c r="EY90" s="203">
        <v>25.402999999999999</v>
      </c>
      <c r="EZ90" s="203">
        <v>136.953</v>
      </c>
      <c r="FA90" s="203">
        <v>10.047000000000001</v>
      </c>
      <c r="FB90" s="203">
        <v>21.585999999999999</v>
      </c>
      <c r="FC90" s="202">
        <v>20.172999999999998</v>
      </c>
      <c r="FD90" s="200">
        <v>9.5</v>
      </c>
      <c r="FE90" s="203">
        <v>23.542000000000002</v>
      </c>
      <c r="FF90" s="203">
        <v>23.417999999999999</v>
      </c>
      <c r="FG90" s="203">
        <v>29.045000000000002</v>
      </c>
      <c r="FH90" s="203">
        <v>11.169</v>
      </c>
      <c r="FI90" s="203">
        <v>9.5779999999999994</v>
      </c>
      <c r="FJ90" s="203">
        <v>148.989</v>
      </c>
      <c r="FK90" s="203">
        <v>14.349</v>
      </c>
      <c r="FL90" s="203">
        <v>91.646000000000001</v>
      </c>
      <c r="FM90" s="203">
        <v>38.030999999999999</v>
      </c>
      <c r="FN90" s="203">
        <v>22.497</v>
      </c>
      <c r="FO90" s="202">
        <v>14.839</v>
      </c>
      <c r="FP90" s="200">
        <v>2.0129999999999999</v>
      </c>
      <c r="FQ90" s="203">
        <v>41.988</v>
      </c>
      <c r="FR90" s="203">
        <v>20.219000000000001</v>
      </c>
      <c r="FS90" s="203">
        <v>12.939</v>
      </c>
      <c r="FT90" s="203">
        <v>18.085999999999999</v>
      </c>
      <c r="FU90" s="203">
        <v>36.749000000000002</v>
      </c>
      <c r="FV90" s="203">
        <v>39.848999999999997</v>
      </c>
      <c r="FW90" s="203">
        <v>56.837000000000003</v>
      </c>
      <c r="FX90" s="203">
        <v>19.198</v>
      </c>
      <c r="FY90" s="203">
        <v>16.867000000000001</v>
      </c>
      <c r="FZ90" s="203">
        <v>22.434999999999999</v>
      </c>
      <c r="GA90" s="202">
        <v>15.077999999999999</v>
      </c>
      <c r="GB90" s="200">
        <v>2.9049999999999998</v>
      </c>
      <c r="GC90" s="203">
        <v>1.411</v>
      </c>
      <c r="GD90" s="203">
        <v>1.992</v>
      </c>
      <c r="GE90" s="203">
        <v>18.172000000000001</v>
      </c>
      <c r="GF90" s="203">
        <v>8.8000000000000007</v>
      </c>
      <c r="GG90" s="203">
        <v>94.77</v>
      </c>
      <c r="GH90" s="203">
        <v>0</v>
      </c>
      <c r="GI90" s="203">
        <v>256.16300000000001</v>
      </c>
      <c r="GJ90" s="203">
        <v>12.01</v>
      </c>
      <c r="GK90" s="203">
        <v>131.80500000000001</v>
      </c>
      <c r="GL90" s="203">
        <v>0.6</v>
      </c>
      <c r="GM90" s="202">
        <v>3.2029999999999998</v>
      </c>
      <c r="GN90" s="200">
        <v>4.9050000000000002</v>
      </c>
      <c r="GO90" s="203">
        <v>13.180999999999999</v>
      </c>
      <c r="GP90" s="203">
        <v>1.86</v>
      </c>
      <c r="GQ90" s="203">
        <v>115.03700000000001</v>
      </c>
      <c r="GR90" s="203">
        <v>5.6390000000000002</v>
      </c>
      <c r="GS90" s="203">
        <v>3.9710000000000001</v>
      </c>
      <c r="GT90" s="203">
        <v>90.177999999999997</v>
      </c>
      <c r="GU90" s="203">
        <v>3.1709999999999998</v>
      </c>
      <c r="GV90" s="203">
        <v>53.304000000000002</v>
      </c>
      <c r="GW90" s="203">
        <v>35.845999999999997</v>
      </c>
      <c r="GX90" s="203">
        <v>172.54</v>
      </c>
      <c r="GY90" s="203">
        <v>4.8940000000000001</v>
      </c>
      <c r="GZ90" s="200">
        <v>148.059</v>
      </c>
      <c r="HA90" s="203">
        <v>29.58</v>
      </c>
      <c r="HB90" s="203">
        <v>204.13200000000001</v>
      </c>
      <c r="HC90" s="203">
        <v>20.190999999999999</v>
      </c>
      <c r="HD90" s="203">
        <v>7.38</v>
      </c>
      <c r="HE90" s="203">
        <v>19.001000000000001</v>
      </c>
      <c r="HF90" s="203">
        <v>25.341999999999999</v>
      </c>
      <c r="HG90" s="203">
        <v>8.0609999999999999</v>
      </c>
      <c r="HH90" s="203">
        <v>5.75</v>
      </c>
      <c r="HI90" s="203">
        <v>68.644000000000005</v>
      </c>
      <c r="HJ90" s="203">
        <v>266.84399999999999</v>
      </c>
      <c r="HK90" s="203">
        <v>4.8136400000000004</v>
      </c>
      <c r="HL90" s="200">
        <v>14.7</v>
      </c>
      <c r="HM90" s="203">
        <v>11.853399999999999</v>
      </c>
      <c r="HN90" s="203">
        <v>234.55246</v>
      </c>
      <c r="HO90" s="203">
        <v>8.99</v>
      </c>
      <c r="HP90" s="203">
        <v>19.480440000000002</v>
      </c>
      <c r="HQ90" s="203">
        <v>25.738919999999997</v>
      </c>
      <c r="HR90" s="203">
        <v>16.787179999999999</v>
      </c>
      <c r="HS90" s="203">
        <v>2.0262699999999998</v>
      </c>
      <c r="HT90" s="203">
        <v>34.287570000000002</v>
      </c>
      <c r="HU90" s="203">
        <v>16.453479999999999</v>
      </c>
      <c r="HV90" s="203">
        <v>18.21547</v>
      </c>
      <c r="HW90" s="203">
        <v>1.24</v>
      </c>
      <c r="HX90" s="200">
        <v>5.9317399999999996</v>
      </c>
      <c r="HY90" s="203">
        <v>1.72905</v>
      </c>
      <c r="HZ90" s="203">
        <v>0.82</v>
      </c>
      <c r="IA90" s="203">
        <v>1.16306</v>
      </c>
      <c r="IB90" s="203">
        <v>166.06282000000002</v>
      </c>
      <c r="IC90" s="203">
        <v>1.0526599999999999</v>
      </c>
      <c r="ID90" s="203">
        <v>5.3113799999999998</v>
      </c>
      <c r="IE90" s="203">
        <v>2.4216600000000001</v>
      </c>
      <c r="IF90" s="203">
        <v>5.8395000000000001</v>
      </c>
      <c r="IG90" s="203">
        <v>0.57968000000000008</v>
      </c>
      <c r="IH90" s="203">
        <v>11.04</v>
      </c>
      <c r="II90" s="203">
        <v>18.444440000000004</v>
      </c>
      <c r="IJ90" s="200">
        <v>3.3551400000000005</v>
      </c>
      <c r="IK90" s="203">
        <v>20.274709999999999</v>
      </c>
      <c r="IL90" s="203">
        <v>7.4094499999999996</v>
      </c>
      <c r="IM90" s="203">
        <v>9.4010300000000004</v>
      </c>
      <c r="IN90" s="203">
        <v>10.82572</v>
      </c>
      <c r="IO90" s="203">
        <v>25.237869999999997</v>
      </c>
      <c r="IP90" s="203">
        <v>31.6739</v>
      </c>
      <c r="IQ90" s="203">
        <v>24.152999999999999</v>
      </c>
      <c r="IR90" s="203">
        <v>64.221999999999994</v>
      </c>
      <c r="IS90" s="203">
        <v>11.164</v>
      </c>
      <c r="IT90" s="203">
        <v>32.128999999999998</v>
      </c>
      <c r="IU90" s="203">
        <v>45.468000000000004</v>
      </c>
      <c r="IV90" s="200">
        <v>71.262799999999999</v>
      </c>
      <c r="IW90" s="201">
        <v>6.7566800000000002</v>
      </c>
      <c r="IX90" s="201">
        <v>15.692</v>
      </c>
      <c r="IY90" s="201">
        <v>1.1793499999999999</v>
      </c>
      <c r="IZ90" s="201">
        <v>11.392760000000001</v>
      </c>
      <c r="JA90" s="201">
        <v>24</v>
      </c>
      <c r="JB90" s="201">
        <v>4.9000000000000004</v>
      </c>
      <c r="JC90" s="201">
        <v>2.9</v>
      </c>
      <c r="JD90" s="213">
        <v>169.73321999999999</v>
      </c>
      <c r="JE90" s="213">
        <v>3</v>
      </c>
      <c r="JF90" s="213">
        <v>458.26754000000005</v>
      </c>
      <c r="JG90" s="213">
        <v>0.19223999999999999</v>
      </c>
      <c r="JH90" s="214">
        <v>4</v>
      </c>
      <c r="JI90" s="213">
        <v>47.671299999999995</v>
      </c>
      <c r="JJ90" s="213">
        <v>2.7509399999999995</v>
      </c>
      <c r="JK90" s="213">
        <v>44.761479999999999</v>
      </c>
      <c r="JL90" s="213">
        <v>13.596259999999999</v>
      </c>
      <c r="JM90" s="213">
        <v>4.8096200000000007</v>
      </c>
      <c r="JN90" s="213">
        <v>8.5221</v>
      </c>
      <c r="JO90" s="213">
        <v>2.2660200000000001</v>
      </c>
      <c r="JP90" s="213">
        <v>7.9678500000000003</v>
      </c>
      <c r="JQ90" s="213">
        <v>26.594339999999995</v>
      </c>
      <c r="JR90" s="213">
        <v>143.26729999999998</v>
      </c>
      <c r="JS90" s="215">
        <v>19.425740000000001</v>
      </c>
      <c r="JT90" s="207"/>
      <c r="JU90" s="216">
        <f t="shared" si="4"/>
        <v>-86.440911498995234</v>
      </c>
      <c r="JV90" s="217">
        <f t="shared" si="5"/>
        <v>10004.941739492302</v>
      </c>
    </row>
    <row r="91" spans="2:286">
      <c r="B91" s="212">
        <v>85</v>
      </c>
      <c r="C91" s="199" t="s">
        <v>92</v>
      </c>
      <c r="D91" s="200">
        <v>4569.2460000000001</v>
      </c>
      <c r="E91" s="201">
        <v>5593.2240000000002</v>
      </c>
      <c r="F91" s="201">
        <v>11763.466</v>
      </c>
      <c r="G91" s="201">
        <v>11148.875</v>
      </c>
      <c r="H91" s="201">
        <v>12365.339</v>
      </c>
      <c r="I91" s="201">
        <v>14447.688</v>
      </c>
      <c r="J91" s="201">
        <v>11353.618</v>
      </c>
      <c r="K91" s="201">
        <v>12822.968000000001</v>
      </c>
      <c r="L91" s="201">
        <v>16433.682000000001</v>
      </c>
      <c r="M91" s="201">
        <v>16288.46</v>
      </c>
      <c r="N91" s="201">
        <v>13987.374</v>
      </c>
      <c r="O91" s="202">
        <v>13693.106</v>
      </c>
      <c r="P91" s="200">
        <v>11104.276</v>
      </c>
      <c r="Q91" s="201">
        <v>11923.625</v>
      </c>
      <c r="R91" s="201">
        <v>11282.343000000001</v>
      </c>
      <c r="S91" s="201">
        <v>15364.802</v>
      </c>
      <c r="T91" s="201">
        <v>14029.947</v>
      </c>
      <c r="U91" s="201">
        <v>16622.39</v>
      </c>
      <c r="V91" s="201">
        <v>17346.557000000001</v>
      </c>
      <c r="W91" s="201">
        <v>17735.955000000002</v>
      </c>
      <c r="X91" s="201">
        <v>17958.759999999998</v>
      </c>
      <c r="Y91" s="201">
        <v>17695.455000000002</v>
      </c>
      <c r="Z91" s="203">
        <v>16415.261999999999</v>
      </c>
      <c r="AA91" s="202">
        <v>14199.718999999999</v>
      </c>
      <c r="AB91" s="200">
        <v>11978.723</v>
      </c>
      <c r="AC91" s="203">
        <v>15672.138999999999</v>
      </c>
      <c r="AD91" s="203">
        <v>17539.705999999998</v>
      </c>
      <c r="AE91" s="203">
        <v>13035.556</v>
      </c>
      <c r="AF91" s="203">
        <v>16527.289000000001</v>
      </c>
      <c r="AG91" s="203">
        <v>4890.1310000000003</v>
      </c>
      <c r="AH91" s="203">
        <v>12179.333000000001</v>
      </c>
      <c r="AI91" s="203">
        <v>10730.204</v>
      </c>
      <c r="AJ91" s="203">
        <v>16206.511</v>
      </c>
      <c r="AK91" s="203">
        <v>17574.171999999999</v>
      </c>
      <c r="AL91" s="203">
        <v>16602.295999999998</v>
      </c>
      <c r="AM91" s="202">
        <v>13923.563</v>
      </c>
      <c r="AN91" s="200">
        <v>9520.8289999999997</v>
      </c>
      <c r="AO91" s="203">
        <v>7176.7809999999999</v>
      </c>
      <c r="AP91" s="203">
        <v>19353.106</v>
      </c>
      <c r="AQ91" s="203">
        <v>17516.503000000001</v>
      </c>
      <c r="AR91" s="203">
        <v>16683.292000000001</v>
      </c>
      <c r="AS91" s="203">
        <v>8779.7790000000005</v>
      </c>
      <c r="AT91" s="203">
        <v>16678.079000000002</v>
      </c>
      <c r="AU91" s="203">
        <v>12815.602999999999</v>
      </c>
      <c r="AV91" s="203">
        <v>16582.363000000001</v>
      </c>
      <c r="AW91" s="203">
        <v>16507.34</v>
      </c>
      <c r="AX91" s="203">
        <v>13939.337</v>
      </c>
      <c r="AY91" s="202">
        <v>17831.002</v>
      </c>
      <c r="AZ91" s="200">
        <v>6777.9129999999996</v>
      </c>
      <c r="BA91" s="203">
        <v>15623.433000000001</v>
      </c>
      <c r="BB91" s="203">
        <v>12552.517</v>
      </c>
      <c r="BC91" s="203">
        <v>10213.599</v>
      </c>
      <c r="BD91" s="203">
        <v>10525.671</v>
      </c>
      <c r="BE91" s="203">
        <v>4848.83</v>
      </c>
      <c r="BF91" s="203">
        <v>13623.535</v>
      </c>
      <c r="BG91" s="203">
        <v>16267.7</v>
      </c>
      <c r="BH91" s="203">
        <v>7255.7950000000001</v>
      </c>
      <c r="BI91" s="203">
        <v>8034.9629999999997</v>
      </c>
      <c r="BJ91" s="203">
        <v>18517.405999999999</v>
      </c>
      <c r="BK91" s="202">
        <v>8150.1689999999999</v>
      </c>
      <c r="BL91" s="200">
        <v>6459.1750000000002</v>
      </c>
      <c r="BM91" s="203">
        <v>12887.77</v>
      </c>
      <c r="BN91" s="203">
        <v>19301.555</v>
      </c>
      <c r="BO91" s="203">
        <v>13195.97</v>
      </c>
      <c r="BP91" s="203">
        <v>23929.649000000001</v>
      </c>
      <c r="BQ91" s="203">
        <v>8316.625</v>
      </c>
      <c r="BR91" s="203">
        <v>16704.105</v>
      </c>
      <c r="BS91" s="203">
        <v>31626.964</v>
      </c>
      <c r="BT91" s="203">
        <v>15676.707</v>
      </c>
      <c r="BU91" s="203">
        <v>17800.782999999999</v>
      </c>
      <c r="BV91" s="203">
        <v>23116.996999999999</v>
      </c>
      <c r="BW91" s="202">
        <v>13084.442999999999</v>
      </c>
      <c r="BX91" s="200">
        <v>9369.7860000000001</v>
      </c>
      <c r="BY91" s="203">
        <v>8689.1049999999996</v>
      </c>
      <c r="BZ91" s="203">
        <v>16170.93</v>
      </c>
      <c r="CA91" s="203">
        <v>22087.052</v>
      </c>
      <c r="CB91" s="203">
        <v>16332.721</v>
      </c>
      <c r="CC91" s="203">
        <v>8407.9480000000003</v>
      </c>
      <c r="CD91" s="203">
        <v>13959.978999999999</v>
      </c>
      <c r="CE91" s="203">
        <v>16329.522000000001</v>
      </c>
      <c r="CF91" s="203">
        <v>15157.647999999999</v>
      </c>
      <c r="CG91" s="203">
        <v>10456.803</v>
      </c>
      <c r="CH91" s="203">
        <v>11952.955</v>
      </c>
      <c r="CI91" s="202">
        <v>5068.0720000000001</v>
      </c>
      <c r="CJ91" s="200">
        <v>4314.8829999999998</v>
      </c>
      <c r="CK91" s="203">
        <v>3205.65</v>
      </c>
      <c r="CL91" s="203">
        <v>1643.9570000000001</v>
      </c>
      <c r="CM91" s="203">
        <v>5694.3879999999999</v>
      </c>
      <c r="CN91" s="203">
        <v>7883.9170000000004</v>
      </c>
      <c r="CO91" s="203">
        <v>7744.5259999999998</v>
      </c>
      <c r="CP91" s="203">
        <v>8786.3029999999999</v>
      </c>
      <c r="CQ91" s="203">
        <v>8089.1859999999997</v>
      </c>
      <c r="CR91" s="203">
        <v>2710.5250000000001</v>
      </c>
      <c r="CS91" s="203">
        <v>13426.912</v>
      </c>
      <c r="CT91" s="203">
        <v>11044.413</v>
      </c>
      <c r="CU91" s="202">
        <v>12429.052</v>
      </c>
      <c r="CV91" s="200">
        <v>9496.08</v>
      </c>
      <c r="CW91" s="203">
        <v>8705.8080000000009</v>
      </c>
      <c r="CX91" s="203">
        <v>12291.050999999999</v>
      </c>
      <c r="CY91" s="203">
        <v>12889.432000000001</v>
      </c>
      <c r="CZ91" s="203">
        <v>4543.3519999999999</v>
      </c>
      <c r="DA91" s="203">
        <v>9335.0210000000006</v>
      </c>
      <c r="DB91" s="203">
        <v>9437.6</v>
      </c>
      <c r="DC91" s="203">
        <v>10472.304</v>
      </c>
      <c r="DD91" s="203">
        <v>4373.9849999999997</v>
      </c>
      <c r="DE91" s="203">
        <v>12434.629000000001</v>
      </c>
      <c r="DF91" s="203">
        <v>11541.531000000001</v>
      </c>
      <c r="DG91" s="202">
        <v>10474.712</v>
      </c>
      <c r="DH91" s="200">
        <v>2910.21</v>
      </c>
      <c r="DI91" s="203">
        <v>9256.1290000000008</v>
      </c>
      <c r="DJ91" s="203">
        <v>3086.462</v>
      </c>
      <c r="DK91" s="203">
        <v>3878.66</v>
      </c>
      <c r="DL91" s="203">
        <v>2974.1060000000002</v>
      </c>
      <c r="DM91" s="203">
        <v>11575.987999999999</v>
      </c>
      <c r="DN91" s="203">
        <v>10625.858</v>
      </c>
      <c r="DO91" s="203">
        <v>6480.1949999999997</v>
      </c>
      <c r="DP91" s="203">
        <v>3202.25</v>
      </c>
      <c r="DQ91" s="203">
        <v>7437.0060000000003</v>
      </c>
      <c r="DR91" s="203">
        <v>9170.6929999999993</v>
      </c>
      <c r="DS91" s="202">
        <v>4608</v>
      </c>
      <c r="DT91" s="200">
        <v>3881.4740000000002</v>
      </c>
      <c r="DU91" s="203">
        <v>7257.6</v>
      </c>
      <c r="DV91" s="203">
        <v>8731.9060000000009</v>
      </c>
      <c r="DW91" s="203">
        <v>6392.393</v>
      </c>
      <c r="DX91" s="203">
        <v>9258.3430000000008</v>
      </c>
      <c r="DY91" s="203">
        <v>3608.1750000000002</v>
      </c>
      <c r="DZ91" s="203">
        <v>14296.071</v>
      </c>
      <c r="EA91" s="203">
        <v>8996.39</v>
      </c>
      <c r="EB91" s="203">
        <v>4605.7610000000004</v>
      </c>
      <c r="EC91" s="203">
        <v>5651.8280000000004</v>
      </c>
      <c r="ED91" s="203">
        <v>6007.8209999999999</v>
      </c>
      <c r="EE91" s="202">
        <v>4982.4809999999998</v>
      </c>
      <c r="EF91" s="200">
        <v>4063.4740000000002</v>
      </c>
      <c r="EG91" s="203">
        <v>4560.3969999999999</v>
      </c>
      <c r="EH91" s="203">
        <v>6387.9269999999997</v>
      </c>
      <c r="EI91" s="203">
        <v>1667.7760000000001</v>
      </c>
      <c r="EJ91" s="203">
        <v>3598.8530000000001</v>
      </c>
      <c r="EK91" s="203">
        <v>6921.9049999999997</v>
      </c>
      <c r="EL91" s="203">
        <v>6616.4840000000004</v>
      </c>
      <c r="EM91" s="203">
        <v>11412.83</v>
      </c>
      <c r="EN91" s="203">
        <v>6189.12</v>
      </c>
      <c r="EO91" s="203">
        <v>8449.3209999999999</v>
      </c>
      <c r="EP91" s="203">
        <v>3779.4050000000002</v>
      </c>
      <c r="EQ91" s="202">
        <v>1980.759</v>
      </c>
      <c r="ER91" s="200">
        <v>1658.23</v>
      </c>
      <c r="ES91" s="203">
        <v>2860.2629999999999</v>
      </c>
      <c r="ET91" s="203">
        <v>4023.877</v>
      </c>
      <c r="EU91" s="203">
        <v>4459.8280000000004</v>
      </c>
      <c r="EV91" s="203">
        <v>2321.922</v>
      </c>
      <c r="EW91" s="203">
        <v>2496.8870000000002</v>
      </c>
      <c r="EX91" s="203">
        <v>6410.4030000000002</v>
      </c>
      <c r="EY91" s="203">
        <v>5304.4620000000004</v>
      </c>
      <c r="EZ91" s="203">
        <v>6379.6610000000001</v>
      </c>
      <c r="FA91" s="203">
        <v>5210.8969999999999</v>
      </c>
      <c r="FB91" s="203">
        <v>215.88</v>
      </c>
      <c r="FC91" s="202">
        <v>4130.4719999999998</v>
      </c>
      <c r="FD91" s="200">
        <v>2212.3090000000002</v>
      </c>
      <c r="FE91" s="203">
        <v>2283.6999999999998</v>
      </c>
      <c r="FF91" s="203">
        <v>4432.8029999999999</v>
      </c>
      <c r="FG91" s="203">
        <v>4972.8860000000004</v>
      </c>
      <c r="FH91" s="203">
        <v>10.942</v>
      </c>
      <c r="FI91" s="203">
        <v>2727.4409999999998</v>
      </c>
      <c r="FJ91" s="203">
        <v>3184.7719999999999</v>
      </c>
      <c r="FK91" s="203">
        <v>2931.5549999999998</v>
      </c>
      <c r="FL91" s="203">
        <v>2442.8330000000001</v>
      </c>
      <c r="FM91" s="203">
        <v>4762.607</v>
      </c>
      <c r="FN91" s="203">
        <v>4820.0029999999997</v>
      </c>
      <c r="FO91" s="202">
        <v>3263.623</v>
      </c>
      <c r="FP91" s="200">
        <v>2454.1109999999999</v>
      </c>
      <c r="FQ91" s="203">
        <v>2886.4679999999998</v>
      </c>
      <c r="FR91" s="203">
        <v>1618.5350000000001</v>
      </c>
      <c r="FS91" s="203">
        <v>3197.741</v>
      </c>
      <c r="FT91" s="203">
        <v>3304.9369999999999</v>
      </c>
      <c r="FU91" s="203">
        <v>3500.393</v>
      </c>
      <c r="FV91" s="203">
        <v>5881.1149999999998</v>
      </c>
      <c r="FW91" s="203">
        <v>2984.4160000000002</v>
      </c>
      <c r="FX91" s="203">
        <v>4420.0259999999998</v>
      </c>
      <c r="FY91" s="203">
        <v>4726.2380000000003</v>
      </c>
      <c r="FZ91" s="203">
        <v>4448.893</v>
      </c>
      <c r="GA91" s="202">
        <v>462.30500000000001</v>
      </c>
      <c r="GB91" s="200">
        <v>963.46699999999998</v>
      </c>
      <c r="GC91" s="203">
        <v>4556.9830000000002</v>
      </c>
      <c r="GD91" s="203">
        <v>377.315</v>
      </c>
      <c r="GE91" s="203">
        <v>257.69099999999997</v>
      </c>
      <c r="GF91" s="203">
        <v>162.21</v>
      </c>
      <c r="GG91" s="203">
        <v>591.505</v>
      </c>
      <c r="GH91" s="203">
        <v>581.53800000000001</v>
      </c>
      <c r="GI91" s="203">
        <v>792.98900000000003</v>
      </c>
      <c r="GJ91" s="203">
        <v>247.095</v>
      </c>
      <c r="GK91" s="203">
        <v>214.84700000000001</v>
      </c>
      <c r="GL91" s="203">
        <v>4.0750000000000002</v>
      </c>
      <c r="GM91" s="202">
        <v>66.204999999999998</v>
      </c>
      <c r="GN91" s="200">
        <v>2.6960000000000002</v>
      </c>
      <c r="GO91" s="203">
        <v>188.58099999999999</v>
      </c>
      <c r="GP91" s="203">
        <v>168.773</v>
      </c>
      <c r="GQ91" s="203">
        <v>248.755</v>
      </c>
      <c r="GR91" s="203">
        <v>366.68</v>
      </c>
      <c r="GS91" s="203">
        <v>236.32499999999999</v>
      </c>
      <c r="GT91" s="203">
        <v>168.75399999999999</v>
      </c>
      <c r="GU91" s="203">
        <v>605.44600000000003</v>
      </c>
      <c r="GV91" s="203">
        <v>610.02300000000002</v>
      </c>
      <c r="GW91" s="203">
        <v>384.13200000000001</v>
      </c>
      <c r="GX91" s="203">
        <v>117.34399999999999</v>
      </c>
      <c r="GY91" s="203">
        <v>175.71</v>
      </c>
      <c r="GZ91" s="200">
        <v>497.29599999999999</v>
      </c>
      <c r="HA91" s="203">
        <v>200.535</v>
      </c>
      <c r="HB91" s="203">
        <v>342.154</v>
      </c>
      <c r="HC91" s="203">
        <v>674.63599999999997</v>
      </c>
      <c r="HD91" s="203">
        <v>695.21400000000006</v>
      </c>
      <c r="HE91" s="203">
        <v>566.93499999999995</v>
      </c>
      <c r="HF91" s="203">
        <v>218.07499999999999</v>
      </c>
      <c r="HG91" s="203">
        <v>482.11599999999999</v>
      </c>
      <c r="HH91" s="203">
        <v>273.21899999999999</v>
      </c>
      <c r="HI91" s="203">
        <v>265.14400000000001</v>
      </c>
      <c r="HJ91" s="203">
        <v>226.49600000000001</v>
      </c>
      <c r="HK91" s="203">
        <v>437.49941999999999</v>
      </c>
      <c r="HL91" s="200">
        <v>421.63499999999999</v>
      </c>
      <c r="HM91" s="203">
        <v>471.21851000000009</v>
      </c>
      <c r="HN91" s="203">
        <v>343.90294000000006</v>
      </c>
      <c r="HO91" s="203">
        <v>2741.8425999999995</v>
      </c>
      <c r="HP91" s="203">
        <v>518.21569</v>
      </c>
      <c r="HQ91" s="203">
        <v>1416.8005700000001</v>
      </c>
      <c r="HR91" s="203">
        <v>800.70546000000002</v>
      </c>
      <c r="HS91" s="203">
        <v>765.70469000000003</v>
      </c>
      <c r="HT91" s="203">
        <v>361.55116999999996</v>
      </c>
      <c r="HU91" s="203">
        <v>305.86359999999996</v>
      </c>
      <c r="HV91" s="203">
        <v>287.46467999999999</v>
      </c>
      <c r="HW91" s="203">
        <v>192.29586</v>
      </c>
      <c r="HX91" s="200">
        <v>198.75922999999997</v>
      </c>
      <c r="HY91" s="203">
        <v>459.83643999999993</v>
      </c>
      <c r="HZ91" s="203">
        <v>301.90326999999996</v>
      </c>
      <c r="IA91" s="203">
        <v>307.32767000000001</v>
      </c>
      <c r="IB91" s="203">
        <v>253.41919000000004</v>
      </c>
      <c r="IC91" s="203">
        <v>373.12036999999998</v>
      </c>
      <c r="ID91" s="203">
        <v>765.93926999999996</v>
      </c>
      <c r="IE91" s="203">
        <v>1154.7466299999999</v>
      </c>
      <c r="IF91" s="203">
        <v>835.05927999999994</v>
      </c>
      <c r="IG91" s="203">
        <v>1031.1908900000001</v>
      </c>
      <c r="IH91" s="203">
        <v>826.30244999999991</v>
      </c>
      <c r="II91" s="203">
        <v>1049.8689999999999</v>
      </c>
      <c r="IJ91" s="200">
        <v>352.91113999999999</v>
      </c>
      <c r="IK91" s="203">
        <v>1096.6594600000003</v>
      </c>
      <c r="IL91" s="203">
        <v>736.25756999999999</v>
      </c>
      <c r="IM91" s="203">
        <v>248.63557</v>
      </c>
      <c r="IN91" s="203">
        <v>1083.14948</v>
      </c>
      <c r="IO91" s="203">
        <v>1597.14471</v>
      </c>
      <c r="IP91" s="203">
        <v>1001.47357</v>
      </c>
      <c r="IQ91" s="203">
        <v>838.59699999999998</v>
      </c>
      <c r="IR91" s="203">
        <v>289.18900000000002</v>
      </c>
      <c r="IS91" s="203">
        <v>1022.542</v>
      </c>
      <c r="IT91" s="203">
        <v>906.66700000000003</v>
      </c>
      <c r="IU91" s="203">
        <v>921.68600000000004</v>
      </c>
      <c r="IV91" s="200">
        <v>265.88084000000003</v>
      </c>
      <c r="IW91" s="201">
        <v>721.30856000000006</v>
      </c>
      <c r="IX91" s="201">
        <v>556.55999999999995</v>
      </c>
      <c r="IY91" s="201">
        <v>945.09829999999999</v>
      </c>
      <c r="IZ91" s="201">
        <v>329.33638000000002</v>
      </c>
      <c r="JA91" s="201">
        <v>4292.3999999999996</v>
      </c>
      <c r="JB91" s="201">
        <v>567.29999999999995</v>
      </c>
      <c r="JC91" s="201">
        <v>799</v>
      </c>
      <c r="JD91" s="213">
        <v>1021.74613</v>
      </c>
      <c r="JE91" s="213">
        <v>507.3</v>
      </c>
      <c r="JF91" s="213">
        <v>558.02499999999998</v>
      </c>
      <c r="JG91" s="213">
        <v>540.17527000000007</v>
      </c>
      <c r="JH91" s="214">
        <v>525</v>
      </c>
      <c r="JI91" s="213">
        <v>620.35797000000002</v>
      </c>
      <c r="JJ91" s="213">
        <v>435.96032999999994</v>
      </c>
      <c r="JK91" s="213">
        <v>414.69125999999994</v>
      </c>
      <c r="JL91" s="213">
        <v>566.63212999999996</v>
      </c>
      <c r="JM91" s="213">
        <v>7.8218800000000002</v>
      </c>
      <c r="JN91" s="213">
        <v>236.39493999999999</v>
      </c>
      <c r="JO91" s="213">
        <v>4541.75533</v>
      </c>
      <c r="JP91" s="213">
        <v>439.74003000000005</v>
      </c>
      <c r="JQ91" s="213">
        <v>26166.39905</v>
      </c>
      <c r="JR91" s="213">
        <v>757.61710000000005</v>
      </c>
      <c r="JS91" s="215">
        <v>520.52642000000014</v>
      </c>
      <c r="JT91" s="207"/>
      <c r="JU91" s="216">
        <f t="shared" si="4"/>
        <v>-31.294261969535782</v>
      </c>
      <c r="JV91" s="217">
        <f t="shared" si="5"/>
        <v>-3.6374952892604568</v>
      </c>
    </row>
    <row r="92" spans="2:286">
      <c r="B92" s="198">
        <v>86</v>
      </c>
      <c r="C92" s="218" t="s">
        <v>93</v>
      </c>
      <c r="D92" s="200">
        <v>0</v>
      </c>
      <c r="E92" s="201">
        <v>0</v>
      </c>
      <c r="F92" s="201">
        <v>6.8</v>
      </c>
      <c r="G92" s="201">
        <v>0</v>
      </c>
      <c r="H92" s="201">
        <v>0</v>
      </c>
      <c r="I92" s="201">
        <v>0</v>
      </c>
      <c r="J92" s="201">
        <v>15.86</v>
      </c>
      <c r="K92" s="201">
        <v>0</v>
      </c>
      <c r="L92" s="201">
        <v>0</v>
      </c>
      <c r="M92" s="201">
        <v>0</v>
      </c>
      <c r="N92" s="201">
        <v>0</v>
      </c>
      <c r="O92" s="202">
        <v>0</v>
      </c>
      <c r="P92" s="200">
        <v>0</v>
      </c>
      <c r="Q92" s="201">
        <v>0</v>
      </c>
      <c r="R92" s="201">
        <v>0</v>
      </c>
      <c r="S92" s="201">
        <v>0</v>
      </c>
      <c r="T92" s="201">
        <v>0</v>
      </c>
      <c r="U92" s="201">
        <v>0</v>
      </c>
      <c r="V92" s="201">
        <v>0</v>
      </c>
      <c r="W92" s="201">
        <v>0</v>
      </c>
      <c r="X92" s="201">
        <v>0</v>
      </c>
      <c r="Y92" s="201">
        <v>0</v>
      </c>
      <c r="Z92" s="203">
        <v>0</v>
      </c>
      <c r="AA92" s="202">
        <v>0</v>
      </c>
      <c r="AB92" s="200">
        <v>1.1200000000000001</v>
      </c>
      <c r="AC92" s="203">
        <v>0</v>
      </c>
      <c r="AD92" s="203">
        <v>0</v>
      </c>
      <c r="AE92" s="203">
        <v>0</v>
      </c>
      <c r="AF92" s="203">
        <v>85.353999999999999</v>
      </c>
      <c r="AG92" s="203">
        <v>0</v>
      </c>
      <c r="AH92" s="203">
        <v>0</v>
      </c>
      <c r="AI92" s="203">
        <v>0</v>
      </c>
      <c r="AJ92" s="203">
        <v>0</v>
      </c>
      <c r="AK92" s="203">
        <v>0</v>
      </c>
      <c r="AL92" s="203">
        <v>0</v>
      </c>
      <c r="AM92" s="202">
        <v>0</v>
      </c>
      <c r="AN92" s="200">
        <v>0</v>
      </c>
      <c r="AO92" s="203">
        <v>0.25</v>
      </c>
      <c r="AP92" s="203">
        <v>0</v>
      </c>
      <c r="AQ92" s="203">
        <v>0</v>
      </c>
      <c r="AR92" s="203">
        <v>0</v>
      </c>
      <c r="AS92" s="203">
        <v>0</v>
      </c>
      <c r="AT92" s="203">
        <v>0</v>
      </c>
      <c r="AU92" s="203">
        <v>0</v>
      </c>
      <c r="AV92" s="203">
        <v>1</v>
      </c>
      <c r="AW92" s="203">
        <v>3.1749999999999998</v>
      </c>
      <c r="AX92" s="203">
        <v>0.01</v>
      </c>
      <c r="AY92" s="202">
        <v>1.4999999999999999E-2</v>
      </c>
      <c r="AZ92" s="200">
        <v>2.5000000000000001E-2</v>
      </c>
      <c r="BA92" s="203">
        <v>0</v>
      </c>
      <c r="BB92" s="203">
        <v>0</v>
      </c>
      <c r="BC92" s="203">
        <v>0</v>
      </c>
      <c r="BD92" s="203">
        <v>0</v>
      </c>
      <c r="BE92" s="203">
        <v>0</v>
      </c>
      <c r="BF92" s="203">
        <v>0</v>
      </c>
      <c r="BG92" s="203">
        <v>0</v>
      </c>
      <c r="BH92" s="203">
        <v>0</v>
      </c>
      <c r="BI92" s="203">
        <v>0</v>
      </c>
      <c r="BJ92" s="203">
        <v>0.06</v>
      </c>
      <c r="BK92" s="202">
        <v>2.5000000000000001E-2</v>
      </c>
      <c r="BL92" s="200">
        <v>0</v>
      </c>
      <c r="BM92" s="203">
        <v>0</v>
      </c>
      <c r="BN92" s="203">
        <v>0</v>
      </c>
      <c r="BO92" s="203">
        <v>0</v>
      </c>
      <c r="BP92" s="203">
        <v>0</v>
      </c>
      <c r="BQ92" s="203">
        <v>0</v>
      </c>
      <c r="BR92" s="203">
        <v>0</v>
      </c>
      <c r="BS92" s="203">
        <v>0</v>
      </c>
      <c r="BT92" s="203">
        <v>0</v>
      </c>
      <c r="BU92" s="203">
        <v>0</v>
      </c>
      <c r="BV92" s="203">
        <v>0</v>
      </c>
      <c r="BW92" s="202">
        <v>0</v>
      </c>
      <c r="BX92" s="200">
        <v>0</v>
      </c>
      <c r="BY92" s="203">
        <v>0</v>
      </c>
      <c r="BZ92" s="203">
        <v>0</v>
      </c>
      <c r="CA92" s="203">
        <v>0</v>
      </c>
      <c r="CB92" s="203">
        <v>0</v>
      </c>
      <c r="CC92" s="203">
        <v>0</v>
      </c>
      <c r="CD92" s="203">
        <v>0</v>
      </c>
      <c r="CE92" s="203">
        <v>0</v>
      </c>
      <c r="CF92" s="203">
        <v>0</v>
      </c>
      <c r="CG92" s="203">
        <v>0</v>
      </c>
      <c r="CH92" s="203">
        <v>0</v>
      </c>
      <c r="CI92" s="202">
        <v>0</v>
      </c>
      <c r="CJ92" s="200">
        <v>0</v>
      </c>
      <c r="CK92" s="203">
        <v>0</v>
      </c>
      <c r="CL92" s="203">
        <v>0</v>
      </c>
      <c r="CM92" s="203">
        <v>0</v>
      </c>
      <c r="CN92" s="203">
        <v>0</v>
      </c>
      <c r="CO92" s="203">
        <v>0</v>
      </c>
      <c r="CP92" s="203">
        <v>0</v>
      </c>
      <c r="CQ92" s="203">
        <v>0</v>
      </c>
      <c r="CR92" s="203">
        <v>0</v>
      </c>
      <c r="CS92" s="203">
        <v>0</v>
      </c>
      <c r="CT92" s="203">
        <v>0</v>
      </c>
      <c r="CU92" s="202">
        <v>0</v>
      </c>
      <c r="CV92" s="200">
        <v>0</v>
      </c>
      <c r="CW92" s="203">
        <v>0</v>
      </c>
      <c r="CX92" s="203">
        <v>0</v>
      </c>
      <c r="CY92" s="203">
        <v>0</v>
      </c>
      <c r="CZ92" s="203">
        <v>0</v>
      </c>
      <c r="DA92" s="203">
        <v>0</v>
      </c>
      <c r="DB92" s="203">
        <v>0</v>
      </c>
      <c r="DC92" s="203">
        <v>0</v>
      </c>
      <c r="DD92" s="203">
        <v>0</v>
      </c>
      <c r="DE92" s="203">
        <v>0</v>
      </c>
      <c r="DF92" s="203">
        <v>0</v>
      </c>
      <c r="DG92" s="202">
        <v>0</v>
      </c>
      <c r="DH92" s="200">
        <v>0</v>
      </c>
      <c r="DI92" s="203">
        <v>0</v>
      </c>
      <c r="DJ92" s="203">
        <v>0</v>
      </c>
      <c r="DK92" s="203">
        <v>0</v>
      </c>
      <c r="DL92" s="203">
        <v>0</v>
      </c>
      <c r="DM92" s="203">
        <v>0</v>
      </c>
      <c r="DN92" s="203">
        <v>0</v>
      </c>
      <c r="DO92" s="203">
        <v>0</v>
      </c>
      <c r="DP92" s="203">
        <v>0</v>
      </c>
      <c r="DQ92" s="203">
        <v>0</v>
      </c>
      <c r="DR92" s="203">
        <v>0</v>
      </c>
      <c r="DS92" s="202">
        <v>0</v>
      </c>
      <c r="DT92" s="200">
        <v>0</v>
      </c>
      <c r="DU92" s="203">
        <v>0</v>
      </c>
      <c r="DV92" s="203">
        <v>0</v>
      </c>
      <c r="DW92" s="203">
        <v>0</v>
      </c>
      <c r="DX92" s="203">
        <v>0</v>
      </c>
      <c r="DY92" s="203">
        <v>0</v>
      </c>
      <c r="DZ92" s="203">
        <v>0</v>
      </c>
      <c r="EA92" s="203">
        <v>0</v>
      </c>
      <c r="EB92" s="203">
        <v>0</v>
      </c>
      <c r="EC92" s="203">
        <v>0</v>
      </c>
      <c r="ED92" s="203">
        <v>0</v>
      </c>
      <c r="EE92" s="202">
        <v>0</v>
      </c>
      <c r="EF92" s="200">
        <v>0</v>
      </c>
      <c r="EG92" s="203">
        <v>0</v>
      </c>
      <c r="EH92" s="203">
        <v>0</v>
      </c>
      <c r="EI92" s="203">
        <v>0</v>
      </c>
      <c r="EJ92" s="203">
        <v>0</v>
      </c>
      <c r="EK92" s="203">
        <v>0</v>
      </c>
      <c r="EL92" s="203">
        <v>0.76400000000000001</v>
      </c>
      <c r="EM92" s="203">
        <v>0</v>
      </c>
      <c r="EN92" s="203">
        <v>0</v>
      </c>
      <c r="EO92" s="203">
        <v>0</v>
      </c>
      <c r="EP92" s="203">
        <v>0.499</v>
      </c>
      <c r="EQ92" s="202">
        <v>0</v>
      </c>
      <c r="ER92" s="200">
        <v>0</v>
      </c>
      <c r="ES92" s="203">
        <v>0</v>
      </c>
      <c r="ET92" s="203">
        <v>0</v>
      </c>
      <c r="EU92" s="203">
        <v>0</v>
      </c>
      <c r="EV92" s="203">
        <v>0.22</v>
      </c>
      <c r="EW92" s="203">
        <v>0</v>
      </c>
      <c r="EX92" s="203">
        <v>0</v>
      </c>
      <c r="EY92" s="203">
        <v>0</v>
      </c>
      <c r="EZ92" s="203">
        <v>0</v>
      </c>
      <c r="FA92" s="203">
        <v>0</v>
      </c>
      <c r="FB92" s="203">
        <v>0</v>
      </c>
      <c r="FC92" s="202">
        <v>0</v>
      </c>
      <c r="FD92" s="200">
        <v>0</v>
      </c>
      <c r="FE92" s="203">
        <v>0</v>
      </c>
      <c r="FF92" s="203">
        <v>0</v>
      </c>
      <c r="FG92" s="203">
        <v>0</v>
      </c>
      <c r="FH92" s="203">
        <v>0</v>
      </c>
      <c r="FI92" s="203">
        <v>0</v>
      </c>
      <c r="FJ92" s="203">
        <v>0</v>
      </c>
      <c r="FK92" s="203">
        <v>0</v>
      </c>
      <c r="FL92" s="203">
        <v>0</v>
      </c>
      <c r="FM92" s="203">
        <v>0</v>
      </c>
      <c r="FN92" s="203">
        <v>0</v>
      </c>
      <c r="FO92" s="202">
        <v>0</v>
      </c>
      <c r="FP92" s="200">
        <v>0</v>
      </c>
      <c r="FQ92" s="203">
        <v>0</v>
      </c>
      <c r="FR92" s="203">
        <v>0</v>
      </c>
      <c r="FS92" s="203">
        <v>0</v>
      </c>
      <c r="FT92" s="203">
        <v>0</v>
      </c>
      <c r="FU92" s="203">
        <v>2</v>
      </c>
      <c r="FV92" s="203">
        <v>0</v>
      </c>
      <c r="FW92" s="203">
        <v>0</v>
      </c>
      <c r="FX92" s="203">
        <v>0</v>
      </c>
      <c r="FY92" s="203">
        <v>0</v>
      </c>
      <c r="FZ92" s="203">
        <v>0</v>
      </c>
      <c r="GA92" s="202">
        <v>0</v>
      </c>
      <c r="GB92" s="200">
        <v>0</v>
      </c>
      <c r="GC92" s="203">
        <v>0</v>
      </c>
      <c r="GD92" s="203">
        <v>0</v>
      </c>
      <c r="GE92" s="203">
        <v>0</v>
      </c>
      <c r="GF92" s="203">
        <v>0</v>
      </c>
      <c r="GG92" s="203">
        <v>0</v>
      </c>
      <c r="GH92" s="203">
        <v>0</v>
      </c>
      <c r="GI92" s="203">
        <v>0</v>
      </c>
      <c r="GJ92" s="203">
        <v>0</v>
      </c>
      <c r="GK92" s="203">
        <v>0</v>
      </c>
      <c r="GL92" s="203">
        <v>0</v>
      </c>
      <c r="GM92" s="202">
        <v>0</v>
      </c>
      <c r="GN92" s="200">
        <v>0</v>
      </c>
      <c r="GO92" s="203">
        <v>0</v>
      </c>
      <c r="GP92" s="203">
        <v>0</v>
      </c>
      <c r="GQ92" s="203">
        <v>0</v>
      </c>
      <c r="GR92" s="203">
        <v>0</v>
      </c>
      <c r="GS92" s="203">
        <v>0</v>
      </c>
      <c r="GT92" s="203">
        <v>0</v>
      </c>
      <c r="GU92" s="203">
        <v>0</v>
      </c>
      <c r="GV92" s="203">
        <v>0</v>
      </c>
      <c r="GW92" s="203">
        <v>0</v>
      </c>
      <c r="GX92" s="203">
        <v>0</v>
      </c>
      <c r="GY92" s="203">
        <v>0</v>
      </c>
      <c r="GZ92" s="200">
        <v>0</v>
      </c>
      <c r="HA92" s="203">
        <v>0</v>
      </c>
      <c r="HB92" s="203">
        <v>0</v>
      </c>
      <c r="HC92" s="203">
        <v>0</v>
      </c>
      <c r="HD92" s="203">
        <v>0</v>
      </c>
      <c r="HE92" s="203">
        <v>0</v>
      </c>
      <c r="HF92" s="203">
        <v>0</v>
      </c>
      <c r="HG92" s="203">
        <v>0</v>
      </c>
      <c r="HH92" s="203">
        <v>0</v>
      </c>
      <c r="HI92" s="203">
        <v>0</v>
      </c>
      <c r="HJ92" s="203">
        <v>0</v>
      </c>
      <c r="HK92" s="203">
        <v>0</v>
      </c>
      <c r="HL92" s="200" t="e">
        <v>#VALUE!</v>
      </c>
      <c r="HM92" s="203" t="e">
        <v>#VALUE!</v>
      </c>
      <c r="HN92" s="203" t="e">
        <v>#VALUE!</v>
      </c>
      <c r="HO92" s="203" t="e">
        <v>#VALUE!</v>
      </c>
      <c r="HP92" s="203" t="e">
        <v>#VALUE!</v>
      </c>
      <c r="HQ92" s="203" t="e">
        <v>#VALUE!</v>
      </c>
      <c r="HR92" s="203" t="e">
        <v>#VALUE!</v>
      </c>
      <c r="HS92" s="203" t="e">
        <v>#VALUE!</v>
      </c>
      <c r="HT92" s="203" t="e">
        <v>#VALUE!</v>
      </c>
      <c r="HU92" s="203" t="e">
        <v>#VALUE!</v>
      </c>
      <c r="HV92" s="203" t="e">
        <v>#VALUE!</v>
      </c>
      <c r="HW92" s="203" t="e">
        <v>#VALUE!</v>
      </c>
      <c r="HX92" s="200">
        <v>0</v>
      </c>
      <c r="HY92" s="203">
        <v>0</v>
      </c>
      <c r="HZ92" s="203">
        <v>0</v>
      </c>
      <c r="IA92" s="203">
        <v>0</v>
      </c>
      <c r="IB92" s="203">
        <v>0</v>
      </c>
      <c r="IC92" s="203">
        <v>0</v>
      </c>
      <c r="ID92" s="203">
        <v>0</v>
      </c>
      <c r="IE92" s="203">
        <v>0</v>
      </c>
      <c r="IF92" s="203">
        <v>0</v>
      </c>
      <c r="IG92" s="203">
        <v>0</v>
      </c>
      <c r="IH92" s="203">
        <v>0</v>
      </c>
      <c r="II92" s="203">
        <v>0</v>
      </c>
      <c r="IJ92" s="200">
        <v>0</v>
      </c>
      <c r="IK92" s="203">
        <v>0</v>
      </c>
      <c r="IL92" s="203">
        <v>0</v>
      </c>
      <c r="IM92" s="203">
        <v>0</v>
      </c>
      <c r="IN92" s="203">
        <v>0</v>
      </c>
      <c r="IO92" s="203">
        <v>0</v>
      </c>
      <c r="IP92" s="203">
        <v>0</v>
      </c>
      <c r="IQ92" s="203">
        <v>0</v>
      </c>
      <c r="IR92" s="203">
        <v>0</v>
      </c>
      <c r="IS92" s="203">
        <v>0</v>
      </c>
      <c r="IT92" s="203">
        <v>0</v>
      </c>
      <c r="IU92" s="203">
        <v>0</v>
      </c>
      <c r="IV92" s="200">
        <v>0</v>
      </c>
      <c r="IW92" s="201">
        <v>0</v>
      </c>
      <c r="IX92" s="201">
        <v>0</v>
      </c>
      <c r="IY92" s="201">
        <v>0</v>
      </c>
      <c r="IZ92" s="201">
        <v>0</v>
      </c>
      <c r="JA92" s="201">
        <v>0</v>
      </c>
      <c r="JB92" s="201">
        <v>0</v>
      </c>
      <c r="JC92" s="201">
        <v>0</v>
      </c>
      <c r="JD92" s="213" t="s">
        <v>234</v>
      </c>
      <c r="JE92" s="213">
        <v>0</v>
      </c>
      <c r="JF92" s="213">
        <v>0</v>
      </c>
      <c r="JG92" s="213">
        <v>0</v>
      </c>
      <c r="JH92" s="214">
        <v>0</v>
      </c>
      <c r="JI92" s="213">
        <v>0</v>
      </c>
      <c r="JJ92" s="213">
        <v>8.6849999999999997E-2</v>
      </c>
      <c r="JK92" s="213">
        <v>0</v>
      </c>
      <c r="JL92" s="213">
        <v>0</v>
      </c>
      <c r="JM92" s="213">
        <v>0</v>
      </c>
      <c r="JN92" s="213">
        <v>0</v>
      </c>
      <c r="JO92" s="213">
        <v>0</v>
      </c>
      <c r="JP92" s="213">
        <v>4.2500000000000003E-2</v>
      </c>
      <c r="JQ92" s="213">
        <v>0</v>
      </c>
      <c r="JR92" s="213">
        <v>0</v>
      </c>
      <c r="JS92" s="215">
        <v>0</v>
      </c>
      <c r="JT92" s="207"/>
      <c r="JU92" s="216">
        <f t="shared" si="4"/>
        <v>0</v>
      </c>
      <c r="JV92" s="217">
        <f t="shared" si="5"/>
        <v>0</v>
      </c>
    </row>
    <row r="93" spans="2:286">
      <c r="B93" s="198">
        <v>87</v>
      </c>
      <c r="C93" s="199" t="s">
        <v>72</v>
      </c>
      <c r="D93" s="200">
        <v>37.997999999999998</v>
      </c>
      <c r="E93" s="201">
        <v>73.244</v>
      </c>
      <c r="F93" s="201">
        <v>2.8580000000000001</v>
      </c>
      <c r="G93" s="201">
        <v>10.057</v>
      </c>
      <c r="H93" s="201">
        <v>38.93</v>
      </c>
      <c r="I93" s="201">
        <v>6.2</v>
      </c>
      <c r="J93" s="201">
        <v>22.81</v>
      </c>
      <c r="K93" s="201">
        <v>22.995000000000001</v>
      </c>
      <c r="L93" s="201">
        <v>78.819999999999993</v>
      </c>
      <c r="M93" s="201">
        <v>37.265000000000001</v>
      </c>
      <c r="N93" s="201">
        <v>30.672999999999998</v>
      </c>
      <c r="O93" s="202">
        <v>39.765999999999998</v>
      </c>
      <c r="P93" s="200">
        <v>17.2</v>
      </c>
      <c r="Q93" s="201">
        <v>10.7</v>
      </c>
      <c r="R93" s="201">
        <v>79.900999999999996</v>
      </c>
      <c r="S93" s="201">
        <v>57.889000000000003</v>
      </c>
      <c r="T93" s="201">
        <v>57.003</v>
      </c>
      <c r="U93" s="201">
        <v>72.183000000000007</v>
      </c>
      <c r="V93" s="201">
        <v>28.341999999999999</v>
      </c>
      <c r="W93" s="201">
        <v>20.100000000000001</v>
      </c>
      <c r="X93" s="201">
        <v>72.64</v>
      </c>
      <c r="Y93" s="201">
        <v>73.849000000000004</v>
      </c>
      <c r="Z93" s="203">
        <v>14.497</v>
      </c>
      <c r="AA93" s="202">
        <v>3.512</v>
      </c>
      <c r="AB93" s="200">
        <v>20.856999999999999</v>
      </c>
      <c r="AC93" s="203">
        <v>17.68</v>
      </c>
      <c r="AD93" s="203">
        <v>20.803999999999998</v>
      </c>
      <c r="AE93" s="203">
        <v>88.212000000000003</v>
      </c>
      <c r="AF93" s="203">
        <v>93.090999999999994</v>
      </c>
      <c r="AG93" s="203">
        <v>25.437000000000001</v>
      </c>
      <c r="AH93" s="203">
        <v>70.037000000000006</v>
      </c>
      <c r="AI93" s="203">
        <v>110.66200000000001</v>
      </c>
      <c r="AJ93" s="203">
        <v>66.998999999999995</v>
      </c>
      <c r="AK93" s="203">
        <v>56.706000000000003</v>
      </c>
      <c r="AL93" s="203">
        <v>35.01</v>
      </c>
      <c r="AM93" s="202">
        <v>0.05</v>
      </c>
      <c r="AN93" s="200">
        <v>13.855</v>
      </c>
      <c r="AO93" s="203">
        <v>690.01499999999999</v>
      </c>
      <c r="AP93" s="203">
        <v>120.82599999999999</v>
      </c>
      <c r="AQ93" s="203">
        <v>24.3</v>
      </c>
      <c r="AR93" s="203">
        <v>0.2</v>
      </c>
      <c r="AS93" s="203">
        <v>21.741</v>
      </c>
      <c r="AT93" s="203">
        <v>49.304000000000002</v>
      </c>
      <c r="AU93" s="203">
        <v>83.156000000000006</v>
      </c>
      <c r="AV93" s="203">
        <v>5.077</v>
      </c>
      <c r="AW93" s="203">
        <v>40.747999999999998</v>
      </c>
      <c r="AX93" s="203">
        <v>15.162000000000001</v>
      </c>
      <c r="AY93" s="202">
        <v>60.51</v>
      </c>
      <c r="AZ93" s="200">
        <v>12</v>
      </c>
      <c r="BA93" s="203">
        <v>28.469000000000001</v>
      </c>
      <c r="BB93" s="203">
        <v>184.40299999999999</v>
      </c>
      <c r="BC93" s="203">
        <v>160.90100000000001</v>
      </c>
      <c r="BD93" s="203">
        <v>60</v>
      </c>
      <c r="BE93" s="203">
        <v>25.004999999999999</v>
      </c>
      <c r="BF93" s="203">
        <v>270.786</v>
      </c>
      <c r="BG93" s="203">
        <v>3.01</v>
      </c>
      <c r="BH93" s="203">
        <v>1179.5</v>
      </c>
      <c r="BI93" s="203">
        <v>30.956</v>
      </c>
      <c r="BJ93" s="203">
        <v>42.182000000000002</v>
      </c>
      <c r="BK93" s="202">
        <v>264.096</v>
      </c>
      <c r="BL93" s="200">
        <v>10.789</v>
      </c>
      <c r="BM93" s="203">
        <v>20.727</v>
      </c>
      <c r="BN93" s="203">
        <v>0.71</v>
      </c>
      <c r="BO93" s="203">
        <v>119.741</v>
      </c>
      <c r="BP93" s="203">
        <v>7.14</v>
      </c>
      <c r="BQ93" s="203">
        <v>106.84</v>
      </c>
      <c r="BR93" s="203">
        <v>4.1710000000000003</v>
      </c>
      <c r="BS93" s="203">
        <v>20.867999999999999</v>
      </c>
      <c r="BT93" s="203">
        <v>93.177000000000007</v>
      </c>
      <c r="BU93" s="203">
        <v>31.614999999999998</v>
      </c>
      <c r="BV93" s="203">
        <v>40.35</v>
      </c>
      <c r="BW93" s="202">
        <v>70.072999999999993</v>
      </c>
      <c r="BX93" s="200">
        <v>36.348999999999997</v>
      </c>
      <c r="BY93" s="203">
        <v>54.746000000000002</v>
      </c>
      <c r="BZ93" s="203">
        <v>25.030999999999999</v>
      </c>
      <c r="CA93" s="203">
        <v>172.476</v>
      </c>
      <c r="CB93" s="203">
        <v>647.226</v>
      </c>
      <c r="CC93" s="203">
        <v>0.26500000000000001</v>
      </c>
      <c r="CD93" s="203">
        <v>6.1150000000000002</v>
      </c>
      <c r="CE93" s="203">
        <v>41.104999999999997</v>
      </c>
      <c r="CF93" s="203">
        <v>78.968000000000004</v>
      </c>
      <c r="CG93" s="203">
        <v>58.531999999999996</v>
      </c>
      <c r="CH93" s="203">
        <v>0.2</v>
      </c>
      <c r="CI93" s="202">
        <v>40.225000000000001</v>
      </c>
      <c r="CJ93" s="200">
        <v>238.87700000000001</v>
      </c>
      <c r="CK93" s="203">
        <v>71.813000000000002</v>
      </c>
      <c r="CL93" s="203">
        <v>61.356000000000002</v>
      </c>
      <c r="CM93" s="203">
        <v>21</v>
      </c>
      <c r="CN93" s="203">
        <v>35.704999999999998</v>
      </c>
      <c r="CO93" s="203">
        <v>16.472000000000001</v>
      </c>
      <c r="CP93" s="203">
        <v>57</v>
      </c>
      <c r="CQ93" s="203">
        <v>21.53</v>
      </c>
      <c r="CR93" s="203">
        <v>10.734999999999999</v>
      </c>
      <c r="CS93" s="203">
        <v>240.68199999999999</v>
      </c>
      <c r="CT93" s="203">
        <v>101.095</v>
      </c>
      <c r="CU93" s="202">
        <v>0</v>
      </c>
      <c r="CV93" s="200">
        <v>75.254999999999995</v>
      </c>
      <c r="CW93" s="203">
        <v>10.45</v>
      </c>
      <c r="CX93" s="203">
        <v>39.167999999999999</v>
      </c>
      <c r="CY93" s="203">
        <v>0</v>
      </c>
      <c r="CZ93" s="203">
        <v>60.790999999999997</v>
      </c>
      <c r="DA93" s="203">
        <v>6.42</v>
      </c>
      <c r="DB93" s="203">
        <v>28.381</v>
      </c>
      <c r="DC93" s="203">
        <v>152.61799999999999</v>
      </c>
      <c r="DD93" s="203">
        <v>1.637</v>
      </c>
      <c r="DE93" s="203">
        <v>0.125</v>
      </c>
      <c r="DF93" s="203">
        <v>8.44</v>
      </c>
      <c r="DG93" s="202">
        <v>0.45</v>
      </c>
      <c r="DH93" s="200">
        <v>20.451000000000001</v>
      </c>
      <c r="DI93" s="203">
        <v>0.621</v>
      </c>
      <c r="DJ93" s="203">
        <v>136.60900000000001</v>
      </c>
      <c r="DK93" s="203">
        <v>118.57</v>
      </c>
      <c r="DL93" s="203">
        <v>8.6999999999999993</v>
      </c>
      <c r="DM93" s="203">
        <v>112.93899999999999</v>
      </c>
      <c r="DN93" s="203">
        <v>0.45900000000000002</v>
      </c>
      <c r="DO93" s="203">
        <v>1</v>
      </c>
      <c r="DP93" s="203">
        <v>6.1669999999999998</v>
      </c>
      <c r="DQ93" s="203">
        <v>2.97</v>
      </c>
      <c r="DR93" s="203">
        <v>1893.0709999999999</v>
      </c>
      <c r="DS93" s="202">
        <v>5.5019999999999998</v>
      </c>
      <c r="DT93" s="200">
        <v>0.45</v>
      </c>
      <c r="DU93" s="203">
        <v>0.68300000000000005</v>
      </c>
      <c r="DV93" s="203">
        <v>6.7009999999999996</v>
      </c>
      <c r="DW93" s="203">
        <v>104.408</v>
      </c>
      <c r="DX93" s="203">
        <v>10.45</v>
      </c>
      <c r="DY93" s="203">
        <v>226.84100000000001</v>
      </c>
      <c r="DZ93" s="203">
        <v>15.5</v>
      </c>
      <c r="EA93" s="203">
        <v>16.507999999999999</v>
      </c>
      <c r="EB93" s="203">
        <v>10.282999999999999</v>
      </c>
      <c r="EC93" s="203">
        <v>4.2080000000000002</v>
      </c>
      <c r="ED93" s="203">
        <v>0.67700000000000005</v>
      </c>
      <c r="EE93" s="202">
        <v>0</v>
      </c>
      <c r="EF93" s="200">
        <v>148.68</v>
      </c>
      <c r="EG93" s="203">
        <v>67.614999999999995</v>
      </c>
      <c r="EH93" s="203">
        <v>14.164999999999999</v>
      </c>
      <c r="EI93" s="203">
        <v>35.619</v>
      </c>
      <c r="EJ93" s="203">
        <v>80.596000000000004</v>
      </c>
      <c r="EK93" s="203">
        <v>11.939</v>
      </c>
      <c r="EL93" s="203">
        <v>43.448</v>
      </c>
      <c r="EM93" s="203">
        <v>238.87200000000001</v>
      </c>
      <c r="EN93" s="203">
        <v>0.22500000000000001</v>
      </c>
      <c r="EO93" s="203">
        <v>78.977999999999994</v>
      </c>
      <c r="EP93" s="203">
        <v>65.772000000000006</v>
      </c>
      <c r="EQ93" s="202">
        <v>7.9779999999999998</v>
      </c>
      <c r="ER93" s="200">
        <v>25.9</v>
      </c>
      <c r="ES93" s="203">
        <v>0.20899999999999999</v>
      </c>
      <c r="ET93" s="203">
        <v>2.9830000000000001</v>
      </c>
      <c r="EU93" s="203">
        <v>0.45</v>
      </c>
      <c r="EV93" s="203">
        <v>2.3929999999999998</v>
      </c>
      <c r="EW93" s="203">
        <v>0.52100000000000002</v>
      </c>
      <c r="EX93" s="203">
        <v>8.391</v>
      </c>
      <c r="EY93" s="203">
        <v>0</v>
      </c>
      <c r="EZ93" s="203">
        <v>0</v>
      </c>
      <c r="FA93" s="203">
        <v>6.2</v>
      </c>
      <c r="FB93" s="203">
        <v>19.399999999999999</v>
      </c>
      <c r="FC93" s="202">
        <v>50.615000000000002</v>
      </c>
      <c r="FD93" s="200">
        <v>0.55400000000000005</v>
      </c>
      <c r="FE93" s="203">
        <v>0</v>
      </c>
      <c r="FF93" s="203">
        <v>38</v>
      </c>
      <c r="FG93" s="203">
        <v>0.192</v>
      </c>
      <c r="FH93" s="203">
        <v>47.707999999999998</v>
      </c>
      <c r="FI93" s="203">
        <v>60.993000000000002</v>
      </c>
      <c r="FJ93" s="203">
        <v>35.33</v>
      </c>
      <c r="FK93" s="203">
        <v>0.46800000000000003</v>
      </c>
      <c r="FL93" s="203">
        <v>1.278</v>
      </c>
      <c r="FM93" s="203">
        <v>65.697999999999993</v>
      </c>
      <c r="FN93" s="203">
        <v>12.286</v>
      </c>
      <c r="FO93" s="202">
        <v>6</v>
      </c>
      <c r="FP93" s="200">
        <v>5.6509999999999998</v>
      </c>
      <c r="FQ93" s="203">
        <v>13.592000000000001</v>
      </c>
      <c r="FR93" s="203">
        <v>1.3169999999999999</v>
      </c>
      <c r="FS93" s="203">
        <v>1.58</v>
      </c>
      <c r="FT93" s="203">
        <v>0.41399999999999998</v>
      </c>
      <c r="FU93" s="203">
        <v>125.22499999999999</v>
      </c>
      <c r="FV93" s="203">
        <v>117.425</v>
      </c>
      <c r="FW93" s="203">
        <v>28.045999999999999</v>
      </c>
      <c r="FX93" s="203">
        <v>1.29</v>
      </c>
      <c r="FY93" s="203">
        <v>0.2</v>
      </c>
      <c r="FZ93" s="203">
        <v>0.4</v>
      </c>
      <c r="GA93" s="202">
        <v>42.37</v>
      </c>
      <c r="GB93" s="200">
        <v>9.11</v>
      </c>
      <c r="GC93" s="203">
        <v>40.47</v>
      </c>
      <c r="GD93" s="203">
        <v>0</v>
      </c>
      <c r="GE93" s="203">
        <v>2</v>
      </c>
      <c r="GF93" s="203">
        <v>37.4</v>
      </c>
      <c r="GG93" s="203">
        <v>0</v>
      </c>
      <c r="GH93" s="203">
        <v>15.2</v>
      </c>
      <c r="GI93" s="203">
        <v>0</v>
      </c>
      <c r="GJ93" s="203">
        <v>0.4</v>
      </c>
      <c r="GK93" s="203">
        <v>0.65</v>
      </c>
      <c r="GL93" s="203">
        <v>20</v>
      </c>
      <c r="GM93" s="202">
        <v>13</v>
      </c>
      <c r="GN93" s="200">
        <v>0.6</v>
      </c>
      <c r="GO93" s="203">
        <v>33.4</v>
      </c>
      <c r="GP93" s="203">
        <v>0.65</v>
      </c>
      <c r="GQ93" s="203">
        <v>0</v>
      </c>
      <c r="GR93" s="203">
        <v>19.236000000000001</v>
      </c>
      <c r="GS93" s="203">
        <v>25.2</v>
      </c>
      <c r="GT93" s="203">
        <v>52.517000000000003</v>
      </c>
      <c r="GU93" s="203">
        <v>109.1</v>
      </c>
      <c r="GV93" s="203">
        <v>0</v>
      </c>
      <c r="GW93" s="203">
        <v>2.5000000000000001E-2</v>
      </c>
      <c r="GX93" s="203">
        <v>90.18</v>
      </c>
      <c r="GY93" s="203">
        <v>25.635000000000002</v>
      </c>
      <c r="GZ93" s="200">
        <v>25.5</v>
      </c>
      <c r="HA93" s="203">
        <v>16.045000000000002</v>
      </c>
      <c r="HB93" s="203">
        <v>50.19</v>
      </c>
      <c r="HC93" s="203">
        <v>58.9</v>
      </c>
      <c r="HD93" s="203">
        <v>10</v>
      </c>
      <c r="HE93" s="203">
        <v>17.2</v>
      </c>
      <c r="HF93" s="203">
        <v>10.635</v>
      </c>
      <c r="HG93" s="203">
        <v>196.86199999999999</v>
      </c>
      <c r="HH93" s="203">
        <v>49.2</v>
      </c>
      <c r="HI93" s="203">
        <v>6.7</v>
      </c>
      <c r="HJ93" s="203">
        <v>45</v>
      </c>
      <c r="HK93" s="203">
        <v>136.55310999999998</v>
      </c>
      <c r="HL93" s="200">
        <v>119.31135</v>
      </c>
      <c r="HM93" s="203">
        <v>2.4500000000000002</v>
      </c>
      <c r="HN93" s="203">
        <v>44.9</v>
      </c>
      <c r="HO93" s="203">
        <v>11.9</v>
      </c>
      <c r="HP93" s="203">
        <v>3.9528000000000003</v>
      </c>
      <c r="HQ93" s="203">
        <v>142.07839999999999</v>
      </c>
      <c r="HR93" s="203">
        <v>132.05000000000001</v>
      </c>
      <c r="HS93" s="203">
        <v>10</v>
      </c>
      <c r="HT93" s="203">
        <v>10</v>
      </c>
      <c r="HU93" s="203">
        <v>49.165999999999997</v>
      </c>
      <c r="HV93" s="203">
        <v>45.282839999999993</v>
      </c>
      <c r="HW93" s="203">
        <v>0</v>
      </c>
      <c r="HX93" s="200">
        <v>20.5</v>
      </c>
      <c r="HY93" s="203">
        <v>5.71</v>
      </c>
      <c r="HZ93" s="203">
        <v>29.583410000000001</v>
      </c>
      <c r="IA93" s="203">
        <v>0</v>
      </c>
      <c r="IB93" s="203">
        <v>51</v>
      </c>
      <c r="IC93" s="203">
        <v>69</v>
      </c>
      <c r="ID93" s="203">
        <v>0.2</v>
      </c>
      <c r="IE93" s="203">
        <v>24.349599999999999</v>
      </c>
      <c r="IF93" s="203">
        <v>18.497450000000001</v>
      </c>
      <c r="IG93" s="203">
        <v>0.75</v>
      </c>
      <c r="IH93" s="203">
        <v>37.119999999999997</v>
      </c>
      <c r="II93" s="203">
        <v>46.624699999999997</v>
      </c>
      <c r="IJ93" s="200">
        <v>0.32</v>
      </c>
      <c r="IK93" s="203">
        <v>62</v>
      </c>
      <c r="IL93" s="203">
        <v>2.5000000000000001E-2</v>
      </c>
      <c r="IM93" s="203">
        <v>3.3</v>
      </c>
      <c r="IN93" s="203">
        <v>2.16283</v>
      </c>
      <c r="IO93" s="203">
        <v>11.261200000000001</v>
      </c>
      <c r="IP93" s="203">
        <v>145.41360999999998</v>
      </c>
      <c r="IQ93" s="203">
        <v>0.245</v>
      </c>
      <c r="IR93" s="203">
        <v>0.7</v>
      </c>
      <c r="IS93" s="203">
        <v>5.95</v>
      </c>
      <c r="IT93" s="203">
        <v>37.380000000000003</v>
      </c>
      <c r="IU93" s="203">
        <v>106.26300000000001</v>
      </c>
      <c r="IV93" s="200">
        <v>3.5965400000000001</v>
      </c>
      <c r="IW93" s="201">
        <v>8.02</v>
      </c>
      <c r="IX93" s="201">
        <v>66.269000000000005</v>
      </c>
      <c r="IY93" s="201">
        <v>0.504</v>
      </c>
      <c r="IZ93" s="201">
        <v>143.47800000000001</v>
      </c>
      <c r="JA93" s="201">
        <v>0.4</v>
      </c>
      <c r="JB93" s="201">
        <v>5.3</v>
      </c>
      <c r="JC93" s="201">
        <v>18</v>
      </c>
      <c r="JD93" s="213">
        <v>38.767499999999998</v>
      </c>
      <c r="JE93" s="213">
        <v>3.4</v>
      </c>
      <c r="JF93" s="213">
        <v>1</v>
      </c>
      <c r="JG93" s="213">
        <v>24.7682</v>
      </c>
      <c r="JH93" s="214">
        <v>0.2</v>
      </c>
      <c r="JI93" s="213">
        <v>0.65</v>
      </c>
      <c r="JJ93" s="213">
        <v>0.15081999999999998</v>
      </c>
      <c r="JK93" s="213">
        <v>0.23880000000000001</v>
      </c>
      <c r="JL93" s="213">
        <v>23.9</v>
      </c>
      <c r="JM93" s="213">
        <v>10.24</v>
      </c>
      <c r="JN93" s="213">
        <v>20.923500000000001</v>
      </c>
      <c r="JO93" s="213">
        <v>8.5</v>
      </c>
      <c r="JP93" s="213">
        <v>0.4</v>
      </c>
      <c r="JQ93" s="213">
        <v>0.14000000000000001</v>
      </c>
      <c r="JR93" s="213">
        <v>88.41</v>
      </c>
      <c r="JS93" s="215">
        <v>0.55000000000000004</v>
      </c>
      <c r="JT93" s="207"/>
      <c r="JU93" s="216">
        <f t="shared" si="4"/>
        <v>-99.37789842777967</v>
      </c>
      <c r="JV93" s="217">
        <f t="shared" si="5"/>
        <v>-97.779410695973056</v>
      </c>
    </row>
    <row r="94" spans="2:286">
      <c r="B94" s="198">
        <v>88</v>
      </c>
      <c r="C94" s="199" t="s">
        <v>73</v>
      </c>
      <c r="D94" s="200">
        <v>4.2530000000000001</v>
      </c>
      <c r="E94" s="201">
        <v>0</v>
      </c>
      <c r="F94" s="201">
        <v>0</v>
      </c>
      <c r="G94" s="201">
        <v>0</v>
      </c>
      <c r="H94" s="201">
        <v>0</v>
      </c>
      <c r="I94" s="201">
        <v>0</v>
      </c>
      <c r="J94" s="201">
        <v>0</v>
      </c>
      <c r="K94" s="201">
        <v>1</v>
      </c>
      <c r="L94" s="201">
        <v>68.352000000000004</v>
      </c>
      <c r="M94" s="201">
        <v>0</v>
      </c>
      <c r="N94" s="201">
        <v>0</v>
      </c>
      <c r="O94" s="202">
        <v>0</v>
      </c>
      <c r="P94" s="200">
        <v>0</v>
      </c>
      <c r="Q94" s="201">
        <v>0</v>
      </c>
      <c r="R94" s="201">
        <v>0</v>
      </c>
      <c r="S94" s="201">
        <v>0</v>
      </c>
      <c r="T94" s="201">
        <v>0</v>
      </c>
      <c r="U94" s="201">
        <v>0</v>
      </c>
      <c r="V94" s="201">
        <v>0</v>
      </c>
      <c r="W94" s="201">
        <v>0</v>
      </c>
      <c r="X94" s="201">
        <v>0</v>
      </c>
      <c r="Y94" s="201">
        <v>0</v>
      </c>
      <c r="Z94" s="203">
        <v>0</v>
      </c>
      <c r="AA94" s="202">
        <v>0</v>
      </c>
      <c r="AB94" s="200">
        <v>0</v>
      </c>
      <c r="AC94" s="203">
        <v>0</v>
      </c>
      <c r="AD94" s="203">
        <v>0</v>
      </c>
      <c r="AE94" s="203">
        <v>0</v>
      </c>
      <c r="AF94" s="203">
        <v>0</v>
      </c>
      <c r="AG94" s="203">
        <v>0</v>
      </c>
      <c r="AH94" s="203">
        <v>0</v>
      </c>
      <c r="AI94" s="203">
        <v>0</v>
      </c>
      <c r="AJ94" s="203">
        <v>18.696999999999999</v>
      </c>
      <c r="AK94" s="203">
        <v>0</v>
      </c>
      <c r="AL94" s="203">
        <v>0</v>
      </c>
      <c r="AM94" s="202">
        <v>0</v>
      </c>
      <c r="AN94" s="200">
        <v>0</v>
      </c>
      <c r="AO94" s="203">
        <v>0</v>
      </c>
      <c r="AP94" s="203">
        <v>0</v>
      </c>
      <c r="AQ94" s="203">
        <v>0</v>
      </c>
      <c r="AR94" s="203">
        <v>0</v>
      </c>
      <c r="AS94" s="203">
        <v>0</v>
      </c>
      <c r="AT94" s="203">
        <v>0</v>
      </c>
      <c r="AU94" s="203">
        <v>0</v>
      </c>
      <c r="AV94" s="203">
        <v>0</v>
      </c>
      <c r="AW94" s="203">
        <v>0</v>
      </c>
      <c r="AX94" s="203">
        <v>0</v>
      </c>
      <c r="AY94" s="202">
        <v>0</v>
      </c>
      <c r="AZ94" s="200">
        <v>0</v>
      </c>
      <c r="BA94" s="203">
        <v>0</v>
      </c>
      <c r="BB94" s="203">
        <v>0</v>
      </c>
      <c r="BC94" s="203">
        <v>0</v>
      </c>
      <c r="BD94" s="203">
        <v>0</v>
      </c>
      <c r="BE94" s="203">
        <v>0</v>
      </c>
      <c r="BF94" s="203">
        <v>0</v>
      </c>
      <c r="BG94" s="203">
        <v>0</v>
      </c>
      <c r="BH94" s="203">
        <v>0</v>
      </c>
      <c r="BI94" s="203">
        <v>0</v>
      </c>
      <c r="BJ94" s="203">
        <v>0</v>
      </c>
      <c r="BK94" s="202">
        <v>0</v>
      </c>
      <c r="BL94" s="200">
        <v>0</v>
      </c>
      <c r="BM94" s="203">
        <v>0</v>
      </c>
      <c r="BN94" s="203">
        <v>0.378</v>
      </c>
      <c r="BO94" s="203">
        <v>0</v>
      </c>
      <c r="BP94" s="203">
        <v>0</v>
      </c>
      <c r="BQ94" s="203">
        <v>0.2</v>
      </c>
      <c r="BR94" s="203">
        <v>0</v>
      </c>
      <c r="BS94" s="203">
        <v>0</v>
      </c>
      <c r="BT94" s="203">
        <v>0</v>
      </c>
      <c r="BU94" s="203">
        <v>0</v>
      </c>
      <c r="BV94" s="203">
        <v>0</v>
      </c>
      <c r="BW94" s="202">
        <v>0.19800000000000001</v>
      </c>
      <c r="BX94" s="200">
        <v>0</v>
      </c>
      <c r="BY94" s="203">
        <v>0</v>
      </c>
      <c r="BZ94" s="203">
        <v>0</v>
      </c>
      <c r="CA94" s="203">
        <v>0</v>
      </c>
      <c r="CB94" s="203">
        <v>0</v>
      </c>
      <c r="CC94" s="203">
        <v>0</v>
      </c>
      <c r="CD94" s="203">
        <v>0</v>
      </c>
      <c r="CE94" s="203">
        <v>0</v>
      </c>
      <c r="CF94" s="203">
        <v>0</v>
      </c>
      <c r="CG94" s="203">
        <v>0</v>
      </c>
      <c r="CH94" s="203">
        <v>1.1220000000000001</v>
      </c>
      <c r="CI94" s="202">
        <v>0.86</v>
      </c>
      <c r="CJ94" s="200">
        <v>0</v>
      </c>
      <c r="CK94" s="203">
        <v>0.90500000000000003</v>
      </c>
      <c r="CL94" s="203">
        <v>0</v>
      </c>
      <c r="CM94" s="203">
        <v>0</v>
      </c>
      <c r="CN94" s="203">
        <v>0</v>
      </c>
      <c r="CO94" s="203">
        <v>0</v>
      </c>
      <c r="CP94" s="203">
        <v>0</v>
      </c>
      <c r="CQ94" s="203">
        <v>1092.24</v>
      </c>
      <c r="CR94" s="203">
        <v>0.28000000000000003</v>
      </c>
      <c r="CS94" s="203">
        <v>0</v>
      </c>
      <c r="CT94" s="203">
        <v>0</v>
      </c>
      <c r="CU94" s="202">
        <v>0</v>
      </c>
      <c r="CV94" s="200">
        <v>0</v>
      </c>
      <c r="CW94" s="203">
        <v>0</v>
      </c>
      <c r="CX94" s="203">
        <v>0</v>
      </c>
      <c r="CY94" s="203">
        <v>0</v>
      </c>
      <c r="CZ94" s="203">
        <v>0</v>
      </c>
      <c r="DA94" s="203">
        <v>0</v>
      </c>
      <c r="DB94" s="203">
        <v>0</v>
      </c>
      <c r="DC94" s="203">
        <v>0</v>
      </c>
      <c r="DD94" s="203">
        <v>0</v>
      </c>
      <c r="DE94" s="203">
        <v>0.54800000000000004</v>
      </c>
      <c r="DF94" s="203">
        <v>2.891</v>
      </c>
      <c r="DG94" s="202">
        <v>0.55600000000000005</v>
      </c>
      <c r="DH94" s="200">
        <v>0</v>
      </c>
      <c r="DI94" s="203">
        <v>0</v>
      </c>
      <c r="DJ94" s="203">
        <v>1.125</v>
      </c>
      <c r="DK94" s="203">
        <v>0.751</v>
      </c>
      <c r="DL94" s="203">
        <v>0.48899999999999999</v>
      </c>
      <c r="DM94" s="203">
        <v>53.067999999999998</v>
      </c>
      <c r="DN94" s="203">
        <v>0</v>
      </c>
      <c r="DO94" s="203">
        <v>2.3029999999999999</v>
      </c>
      <c r="DP94" s="203">
        <v>0.246</v>
      </c>
      <c r="DQ94" s="203">
        <v>1.3009999999999999</v>
      </c>
      <c r="DR94" s="203">
        <v>0.443</v>
      </c>
      <c r="DS94" s="202">
        <v>0.42699999999999999</v>
      </c>
      <c r="DT94" s="200">
        <v>0.8</v>
      </c>
      <c r="DU94" s="203">
        <v>0.626</v>
      </c>
      <c r="DV94" s="203">
        <v>0</v>
      </c>
      <c r="DW94" s="203">
        <v>0</v>
      </c>
      <c r="DX94" s="203">
        <v>0.90800000000000003</v>
      </c>
      <c r="DY94" s="203">
        <v>0.78300000000000003</v>
      </c>
      <c r="DZ94" s="203">
        <v>0.2</v>
      </c>
      <c r="EA94" s="203">
        <v>0.20599999999999999</v>
      </c>
      <c r="EB94" s="203">
        <v>0.216</v>
      </c>
      <c r="EC94" s="203">
        <v>0</v>
      </c>
      <c r="ED94" s="203">
        <v>0.56000000000000005</v>
      </c>
      <c r="EE94" s="202">
        <v>0</v>
      </c>
      <c r="EF94" s="200">
        <v>4.4999999999999998E-2</v>
      </c>
      <c r="EG94" s="203">
        <v>0.76</v>
      </c>
      <c r="EH94" s="203">
        <v>7.1999999999999995E-2</v>
      </c>
      <c r="EI94" s="203">
        <v>0.1</v>
      </c>
      <c r="EJ94" s="203">
        <v>4.5190000000000001</v>
      </c>
      <c r="EK94" s="203">
        <v>0.29099999999999998</v>
      </c>
      <c r="EL94" s="203">
        <v>2.72</v>
      </c>
      <c r="EM94" s="203">
        <v>17.959</v>
      </c>
      <c r="EN94" s="203">
        <v>24.806999999999999</v>
      </c>
      <c r="EO94" s="203">
        <v>0.28999999999999998</v>
      </c>
      <c r="EP94" s="203">
        <v>0.52400000000000002</v>
      </c>
      <c r="EQ94" s="202">
        <v>0.14000000000000001</v>
      </c>
      <c r="ER94" s="200">
        <v>0.91600000000000004</v>
      </c>
      <c r="ES94" s="203">
        <v>8.8109999999999999</v>
      </c>
      <c r="ET94" s="203">
        <v>0.1</v>
      </c>
      <c r="EU94" s="203">
        <v>0.48499999999999999</v>
      </c>
      <c r="EV94" s="203">
        <v>1.2410000000000001</v>
      </c>
      <c r="EW94" s="203">
        <v>0.43</v>
      </c>
      <c r="EX94" s="203">
        <v>0</v>
      </c>
      <c r="EY94" s="203">
        <v>1.2569999999999999</v>
      </c>
      <c r="EZ94" s="203">
        <v>0.11</v>
      </c>
      <c r="FA94" s="203">
        <v>0.47499999999999998</v>
      </c>
      <c r="FB94" s="203">
        <v>0.23599999999999999</v>
      </c>
      <c r="FC94" s="202">
        <v>4.5999999999999999E-2</v>
      </c>
      <c r="FD94" s="200">
        <v>0.02</v>
      </c>
      <c r="FE94" s="203">
        <v>1.5389999999999999</v>
      </c>
      <c r="FF94" s="203">
        <v>0.45</v>
      </c>
      <c r="FG94" s="203">
        <v>0.18</v>
      </c>
      <c r="FH94" s="203">
        <v>0.54500000000000004</v>
      </c>
      <c r="FI94" s="203">
        <v>0.65900000000000003</v>
      </c>
      <c r="FJ94" s="203">
        <v>0.74</v>
      </c>
      <c r="FK94" s="203">
        <v>0.375</v>
      </c>
      <c r="FL94" s="203">
        <v>0.33700000000000002</v>
      </c>
      <c r="FM94" s="203">
        <v>0.32500000000000001</v>
      </c>
      <c r="FN94" s="203">
        <v>0.1</v>
      </c>
      <c r="FO94" s="202">
        <v>1.107</v>
      </c>
      <c r="FP94" s="200">
        <v>0.2</v>
      </c>
      <c r="FQ94" s="203">
        <v>0.36</v>
      </c>
      <c r="FR94" s="203">
        <v>0.29499999999999998</v>
      </c>
      <c r="FS94" s="203">
        <v>0</v>
      </c>
      <c r="FT94" s="203">
        <v>0.15</v>
      </c>
      <c r="FU94" s="203">
        <v>0.73199999999999998</v>
      </c>
      <c r="FV94" s="203">
        <v>0</v>
      </c>
      <c r="FW94" s="203">
        <v>25.382000000000001</v>
      </c>
      <c r="FX94" s="203">
        <v>0</v>
      </c>
      <c r="FY94" s="203">
        <v>1</v>
      </c>
      <c r="FZ94" s="203">
        <v>0.57299999999999995</v>
      </c>
      <c r="GA94" s="202">
        <v>0.21</v>
      </c>
      <c r="GB94" s="200">
        <v>0.505</v>
      </c>
      <c r="GC94" s="203">
        <v>0</v>
      </c>
      <c r="GD94" s="203">
        <v>0</v>
      </c>
      <c r="GE94" s="203">
        <v>0</v>
      </c>
      <c r="GF94" s="203">
        <v>0</v>
      </c>
      <c r="GG94" s="203">
        <v>0</v>
      </c>
      <c r="GH94" s="203">
        <v>0</v>
      </c>
      <c r="GI94" s="203">
        <v>0</v>
      </c>
      <c r="GJ94" s="203">
        <v>0</v>
      </c>
      <c r="GK94" s="203">
        <v>0</v>
      </c>
      <c r="GL94" s="203">
        <v>0</v>
      </c>
      <c r="GM94" s="202">
        <v>0.13</v>
      </c>
      <c r="GN94" s="200">
        <v>0</v>
      </c>
      <c r="GO94" s="203">
        <v>0.99</v>
      </c>
      <c r="GP94" s="203">
        <v>0.70199999999999996</v>
      </c>
      <c r="GQ94" s="203">
        <v>0.29099999999999998</v>
      </c>
      <c r="GR94" s="203">
        <v>1.23</v>
      </c>
      <c r="GS94" s="203">
        <v>0.35</v>
      </c>
      <c r="GT94" s="203">
        <v>0.75</v>
      </c>
      <c r="GU94" s="203">
        <v>0.71</v>
      </c>
      <c r="GV94" s="203">
        <v>0.76</v>
      </c>
      <c r="GW94" s="203">
        <v>0</v>
      </c>
      <c r="GX94" s="203">
        <v>24.815000000000001</v>
      </c>
      <c r="GY94" s="203">
        <v>1.1220000000000001</v>
      </c>
      <c r="GZ94" s="200">
        <v>0.245</v>
      </c>
      <c r="HA94" s="203">
        <v>0.2</v>
      </c>
      <c r="HB94" s="203">
        <v>0</v>
      </c>
      <c r="HC94" s="203">
        <v>0</v>
      </c>
      <c r="HD94" s="203">
        <v>0</v>
      </c>
      <c r="HE94" s="203">
        <v>0</v>
      </c>
      <c r="HF94" s="203">
        <v>0</v>
      </c>
      <c r="HG94" s="203">
        <v>0</v>
      </c>
      <c r="HH94" s="203">
        <v>0</v>
      </c>
      <c r="HI94" s="203">
        <v>0</v>
      </c>
      <c r="HJ94" s="203">
        <v>0</v>
      </c>
      <c r="HK94" s="203">
        <v>0</v>
      </c>
      <c r="HL94" s="200">
        <v>0.44</v>
      </c>
      <c r="HM94" s="203">
        <v>0.27</v>
      </c>
      <c r="HN94" s="203">
        <v>6.3822700000000001</v>
      </c>
      <c r="HO94" s="203">
        <v>0</v>
      </c>
      <c r="HP94" s="203">
        <v>0</v>
      </c>
      <c r="HQ94" s="203">
        <v>0</v>
      </c>
      <c r="HR94" s="203">
        <v>0</v>
      </c>
      <c r="HS94" s="203">
        <v>0</v>
      </c>
      <c r="HT94" s="203">
        <v>0</v>
      </c>
      <c r="HU94" s="203">
        <v>0.57999999999999996</v>
      </c>
      <c r="HV94" s="203">
        <v>0</v>
      </c>
      <c r="HW94" s="203">
        <v>0</v>
      </c>
      <c r="HX94" s="200">
        <v>0</v>
      </c>
      <c r="HY94" s="203">
        <v>0</v>
      </c>
      <c r="HZ94" s="203">
        <v>0.02</v>
      </c>
      <c r="IA94" s="203">
        <v>0</v>
      </c>
      <c r="IB94" s="203">
        <v>0.2</v>
      </c>
      <c r="IC94" s="203">
        <v>1.37544</v>
      </c>
      <c r="ID94" s="203">
        <v>0.35</v>
      </c>
      <c r="IE94" s="203">
        <v>0.2</v>
      </c>
      <c r="IF94" s="203">
        <v>0</v>
      </c>
      <c r="IG94" s="203">
        <v>78.465670000000003</v>
      </c>
      <c r="IH94" s="203">
        <v>0</v>
      </c>
      <c r="II94" s="203">
        <v>0</v>
      </c>
      <c r="IJ94" s="200">
        <v>0</v>
      </c>
      <c r="IK94" s="203">
        <v>0</v>
      </c>
      <c r="IL94" s="203">
        <v>0</v>
      </c>
      <c r="IM94" s="203">
        <v>0</v>
      </c>
      <c r="IN94" s="203">
        <v>0</v>
      </c>
      <c r="IO94" s="203">
        <v>0.01</v>
      </c>
      <c r="IP94" s="203">
        <v>0</v>
      </c>
      <c r="IQ94" s="203">
        <v>0.125</v>
      </c>
      <c r="IR94" s="203">
        <v>0.01</v>
      </c>
      <c r="IS94" s="203">
        <v>0</v>
      </c>
      <c r="IT94" s="203">
        <v>0.125</v>
      </c>
      <c r="IU94" s="203">
        <v>0.125</v>
      </c>
      <c r="IV94" s="200">
        <v>0.125</v>
      </c>
      <c r="IW94" s="201">
        <v>0.39</v>
      </c>
      <c r="IX94" s="201">
        <v>0.49</v>
      </c>
      <c r="IY94" s="201">
        <v>0.45</v>
      </c>
      <c r="IZ94" s="201">
        <v>0.2</v>
      </c>
      <c r="JA94" s="201">
        <v>0.3</v>
      </c>
      <c r="JB94" s="201">
        <v>0</v>
      </c>
      <c r="JC94" s="201">
        <v>0.2</v>
      </c>
      <c r="JD94" s="213" t="s">
        <v>234</v>
      </c>
      <c r="JE94" s="213">
        <v>0.2</v>
      </c>
      <c r="JF94" s="213">
        <v>0.03</v>
      </c>
      <c r="JG94" s="213">
        <v>1.8600000000000001E-3</v>
      </c>
      <c r="JH94" s="214">
        <v>0.7</v>
      </c>
      <c r="JI94" s="213">
        <v>0.05</v>
      </c>
      <c r="JJ94" s="213">
        <v>0.1</v>
      </c>
      <c r="JK94" s="213">
        <v>0</v>
      </c>
      <c r="JL94" s="213">
        <v>0.2</v>
      </c>
      <c r="JM94" s="213">
        <v>0.1</v>
      </c>
      <c r="JN94" s="213">
        <v>0</v>
      </c>
      <c r="JO94" s="213">
        <v>0</v>
      </c>
      <c r="JP94" s="213">
        <v>0.3</v>
      </c>
      <c r="JQ94" s="213">
        <v>0.45</v>
      </c>
      <c r="JR94" s="213">
        <v>0.25</v>
      </c>
      <c r="JS94" s="215">
        <v>2.37</v>
      </c>
      <c r="JT94" s="207"/>
      <c r="JU94" s="216">
        <f t="shared" si="4"/>
        <v>848</v>
      </c>
      <c r="JV94" s="217">
        <f t="shared" si="5"/>
        <v>127319.35483870968</v>
      </c>
    </row>
    <row r="95" spans="2:286">
      <c r="B95" s="198">
        <v>89</v>
      </c>
      <c r="C95" s="199" t="s">
        <v>74</v>
      </c>
      <c r="D95" s="200">
        <v>0.5</v>
      </c>
      <c r="E95" s="201">
        <v>0.7</v>
      </c>
      <c r="F95" s="201">
        <v>7109.61</v>
      </c>
      <c r="G95" s="201">
        <v>2.2000000000000002</v>
      </c>
      <c r="H95" s="201">
        <v>23.042999999999999</v>
      </c>
      <c r="I95" s="201">
        <v>0.6</v>
      </c>
      <c r="J95" s="201">
        <v>0.01</v>
      </c>
      <c r="K95" s="201">
        <v>2</v>
      </c>
      <c r="L95" s="201">
        <v>3.774</v>
      </c>
      <c r="M95" s="201">
        <v>3.65</v>
      </c>
      <c r="N95" s="201">
        <v>0</v>
      </c>
      <c r="O95" s="202">
        <v>0</v>
      </c>
      <c r="P95" s="200">
        <v>0.9</v>
      </c>
      <c r="Q95" s="201">
        <v>32.9</v>
      </c>
      <c r="R95" s="201">
        <v>3.1629999999999998</v>
      </c>
      <c r="S95" s="201">
        <v>0.5</v>
      </c>
      <c r="T95" s="201">
        <v>26.756</v>
      </c>
      <c r="U95" s="201">
        <v>1.76</v>
      </c>
      <c r="V95" s="201">
        <v>24.835000000000001</v>
      </c>
      <c r="W95" s="201">
        <v>20.305</v>
      </c>
      <c r="X95" s="201">
        <v>2</v>
      </c>
      <c r="Y95" s="201">
        <v>22.346</v>
      </c>
      <c r="Z95" s="203">
        <v>7.4139999999999997</v>
      </c>
      <c r="AA95" s="202">
        <v>1.55</v>
      </c>
      <c r="AB95" s="200">
        <v>7.4</v>
      </c>
      <c r="AC95" s="203">
        <v>2.0630000000000002</v>
      </c>
      <c r="AD95" s="203">
        <v>12.26</v>
      </c>
      <c r="AE95" s="203">
        <v>21.17</v>
      </c>
      <c r="AF95" s="203">
        <v>6.875</v>
      </c>
      <c r="AG95" s="203">
        <v>19.632000000000001</v>
      </c>
      <c r="AH95" s="203">
        <v>4.8499999999999996</v>
      </c>
      <c r="AI95" s="203">
        <v>2.8</v>
      </c>
      <c r="AJ95" s="203">
        <v>20.759</v>
      </c>
      <c r="AK95" s="203">
        <v>8.4559999999999995</v>
      </c>
      <c r="AL95" s="203">
        <v>0</v>
      </c>
      <c r="AM95" s="202">
        <v>20.984999999999999</v>
      </c>
      <c r="AN95" s="200">
        <v>7</v>
      </c>
      <c r="AO95" s="203">
        <v>1</v>
      </c>
      <c r="AP95" s="203">
        <v>4.7809999999999997</v>
      </c>
      <c r="AQ95" s="203">
        <v>0.5</v>
      </c>
      <c r="AR95" s="203">
        <v>2</v>
      </c>
      <c r="AS95" s="203">
        <v>5.1509999999999998</v>
      </c>
      <c r="AT95" s="203">
        <v>3</v>
      </c>
      <c r="AU95" s="203">
        <v>10</v>
      </c>
      <c r="AV95" s="203">
        <v>2.4</v>
      </c>
      <c r="AW95" s="203">
        <v>0</v>
      </c>
      <c r="AX95" s="203">
        <v>1</v>
      </c>
      <c r="AY95" s="202">
        <v>3.4249999999999998</v>
      </c>
      <c r="AZ95" s="200">
        <v>29.753</v>
      </c>
      <c r="BA95" s="203">
        <v>2</v>
      </c>
      <c r="BB95" s="203">
        <v>0.05</v>
      </c>
      <c r="BC95" s="203">
        <v>5</v>
      </c>
      <c r="BD95" s="203">
        <v>5.98</v>
      </c>
      <c r="BE95" s="203">
        <v>1.1000000000000001</v>
      </c>
      <c r="BF95" s="203">
        <v>20</v>
      </c>
      <c r="BG95" s="203">
        <v>24.074999999999999</v>
      </c>
      <c r="BH95" s="203">
        <v>0</v>
      </c>
      <c r="BI95" s="203">
        <v>0.4</v>
      </c>
      <c r="BJ95" s="203">
        <v>0.4</v>
      </c>
      <c r="BK95" s="202">
        <v>7.49</v>
      </c>
      <c r="BL95" s="200">
        <v>0.8</v>
      </c>
      <c r="BM95" s="203">
        <v>0</v>
      </c>
      <c r="BN95" s="203">
        <v>15</v>
      </c>
      <c r="BO95" s="203">
        <v>30</v>
      </c>
      <c r="BP95" s="203">
        <v>0</v>
      </c>
      <c r="BQ95" s="203">
        <v>0</v>
      </c>
      <c r="BR95" s="203">
        <v>2</v>
      </c>
      <c r="BS95" s="203">
        <v>0</v>
      </c>
      <c r="BT95" s="203">
        <v>0</v>
      </c>
      <c r="BU95" s="203">
        <v>1.599</v>
      </c>
      <c r="BV95" s="203">
        <v>6.5</v>
      </c>
      <c r="BW95" s="202">
        <v>0</v>
      </c>
      <c r="BX95" s="200">
        <v>0</v>
      </c>
      <c r="BY95" s="203">
        <v>0.3</v>
      </c>
      <c r="BZ95" s="203">
        <v>0</v>
      </c>
      <c r="CA95" s="203">
        <v>0.4</v>
      </c>
      <c r="CB95" s="203">
        <v>0</v>
      </c>
      <c r="CC95" s="203">
        <v>0</v>
      </c>
      <c r="CD95" s="203">
        <v>2</v>
      </c>
      <c r="CE95" s="203">
        <v>0</v>
      </c>
      <c r="CF95" s="203">
        <v>0</v>
      </c>
      <c r="CG95" s="203">
        <v>0</v>
      </c>
      <c r="CH95" s="203">
        <v>0</v>
      </c>
      <c r="CI95" s="202">
        <v>0</v>
      </c>
      <c r="CJ95" s="200">
        <v>36.820999999999998</v>
      </c>
      <c r="CK95" s="203">
        <v>0.40100000000000002</v>
      </c>
      <c r="CL95" s="203">
        <v>2</v>
      </c>
      <c r="CM95" s="203">
        <v>0</v>
      </c>
      <c r="CN95" s="203">
        <v>0</v>
      </c>
      <c r="CO95" s="203">
        <v>3.992</v>
      </c>
      <c r="CP95" s="203">
        <v>0</v>
      </c>
      <c r="CQ95" s="203">
        <v>0.1</v>
      </c>
      <c r="CR95" s="203">
        <v>0</v>
      </c>
      <c r="CS95" s="203">
        <v>0</v>
      </c>
      <c r="CT95" s="203">
        <v>0.499</v>
      </c>
      <c r="CU95" s="202">
        <v>0</v>
      </c>
      <c r="CV95" s="200">
        <v>0</v>
      </c>
      <c r="CW95" s="203">
        <v>0.2</v>
      </c>
      <c r="CX95" s="203">
        <v>5.25</v>
      </c>
      <c r="CY95" s="203">
        <v>0</v>
      </c>
      <c r="CZ95" s="203">
        <v>0.25</v>
      </c>
      <c r="DA95" s="203">
        <v>0.1</v>
      </c>
      <c r="DB95" s="203">
        <v>0</v>
      </c>
      <c r="DC95" s="203">
        <v>1.6</v>
      </c>
      <c r="DD95" s="203">
        <v>0.3</v>
      </c>
      <c r="DE95" s="203">
        <v>0</v>
      </c>
      <c r="DF95" s="203">
        <v>15.15</v>
      </c>
      <c r="DG95" s="202">
        <v>24.47</v>
      </c>
      <c r="DH95" s="200">
        <v>0</v>
      </c>
      <c r="DI95" s="203">
        <v>0.48</v>
      </c>
      <c r="DJ95" s="203">
        <v>0</v>
      </c>
      <c r="DK95" s="203">
        <v>5.4</v>
      </c>
      <c r="DL95" s="203">
        <v>0.25</v>
      </c>
      <c r="DM95" s="203">
        <v>2.8319999999999999</v>
      </c>
      <c r="DN95" s="203">
        <v>0.92</v>
      </c>
      <c r="DO95" s="203">
        <v>5.4390000000000001</v>
      </c>
      <c r="DP95" s="203">
        <v>1.35</v>
      </c>
      <c r="DQ95" s="203">
        <v>0</v>
      </c>
      <c r="DR95" s="203">
        <v>18.73</v>
      </c>
      <c r="DS95" s="202">
        <v>0</v>
      </c>
      <c r="DT95" s="200">
        <v>0.2</v>
      </c>
      <c r="DU95" s="203">
        <v>1</v>
      </c>
      <c r="DV95" s="203">
        <v>0</v>
      </c>
      <c r="DW95" s="203">
        <v>0.25</v>
      </c>
      <c r="DX95" s="203">
        <v>3.8239999999999998</v>
      </c>
      <c r="DY95" s="203">
        <v>0</v>
      </c>
      <c r="DZ95" s="203">
        <v>0.6</v>
      </c>
      <c r="EA95" s="203">
        <v>0.4</v>
      </c>
      <c r="EB95" s="203">
        <v>0.25</v>
      </c>
      <c r="EC95" s="203">
        <v>0</v>
      </c>
      <c r="ED95" s="203">
        <v>9.9819999999999993</v>
      </c>
      <c r="EE95" s="202">
        <v>0</v>
      </c>
      <c r="EF95" s="200">
        <v>0</v>
      </c>
      <c r="EG95" s="203">
        <v>0.25</v>
      </c>
      <c r="EH95" s="203">
        <v>3.3919999999999999</v>
      </c>
      <c r="EI95" s="203">
        <v>30.056999999999999</v>
      </c>
      <c r="EJ95" s="203">
        <v>0</v>
      </c>
      <c r="EK95" s="203">
        <v>58.722999999999999</v>
      </c>
      <c r="EL95" s="203">
        <v>10.233000000000001</v>
      </c>
      <c r="EM95" s="203">
        <v>11.98</v>
      </c>
      <c r="EN95" s="203">
        <v>0</v>
      </c>
      <c r="EO95" s="203">
        <v>5.9329999999999998</v>
      </c>
      <c r="EP95" s="203">
        <v>16.327999999999999</v>
      </c>
      <c r="EQ95" s="202">
        <v>0.4</v>
      </c>
      <c r="ER95" s="200">
        <v>0.1</v>
      </c>
      <c r="ES95" s="203">
        <v>0</v>
      </c>
      <c r="ET95" s="203">
        <v>1760.7</v>
      </c>
      <c r="EU95" s="203">
        <v>0</v>
      </c>
      <c r="EV95" s="203">
        <v>0</v>
      </c>
      <c r="EW95" s="203">
        <v>3</v>
      </c>
      <c r="EX95" s="203">
        <v>2.5270000000000001</v>
      </c>
      <c r="EY95" s="203">
        <v>0</v>
      </c>
      <c r="EZ95" s="203">
        <v>0.45</v>
      </c>
      <c r="FA95" s="203">
        <v>0</v>
      </c>
      <c r="FB95" s="203">
        <v>5.8239999999999998</v>
      </c>
      <c r="FC95" s="202">
        <v>0</v>
      </c>
      <c r="FD95" s="200">
        <v>0.224</v>
      </c>
      <c r="FE95" s="203">
        <v>0.52800000000000002</v>
      </c>
      <c r="FF95" s="203">
        <v>8</v>
      </c>
      <c r="FG95" s="203">
        <v>1.1000000000000001</v>
      </c>
      <c r="FH95" s="203">
        <v>75.152000000000001</v>
      </c>
      <c r="FI95" s="203">
        <v>0</v>
      </c>
      <c r="FJ95" s="203">
        <v>18.202999999999999</v>
      </c>
      <c r="FK95" s="203">
        <v>5.79</v>
      </c>
      <c r="FL95" s="203">
        <v>0.27300000000000002</v>
      </c>
      <c r="FM95" s="203">
        <v>1</v>
      </c>
      <c r="FN95" s="203">
        <v>0</v>
      </c>
      <c r="FO95" s="202">
        <v>0</v>
      </c>
      <c r="FP95" s="200">
        <v>0</v>
      </c>
      <c r="FQ95" s="203">
        <v>0</v>
      </c>
      <c r="FR95" s="203">
        <v>2.5000000000000001E-2</v>
      </c>
      <c r="FS95" s="203">
        <v>0</v>
      </c>
      <c r="FT95" s="203">
        <v>0</v>
      </c>
      <c r="FU95" s="203">
        <v>0.55300000000000005</v>
      </c>
      <c r="FV95" s="203">
        <v>0</v>
      </c>
      <c r="FW95" s="203">
        <v>5.5949999999999998</v>
      </c>
      <c r="FX95" s="203">
        <v>0.377</v>
      </c>
      <c r="FY95" s="203">
        <v>0</v>
      </c>
      <c r="FZ95" s="203">
        <v>0.2</v>
      </c>
      <c r="GA95" s="202">
        <v>0.73499999999999999</v>
      </c>
      <c r="GB95" s="200">
        <v>2.5000000000000001E-2</v>
      </c>
      <c r="GC95" s="203">
        <v>0</v>
      </c>
      <c r="GD95" s="203">
        <v>0</v>
      </c>
      <c r="GE95" s="203">
        <v>1</v>
      </c>
      <c r="GF95" s="203">
        <v>0</v>
      </c>
      <c r="GG95" s="203">
        <v>1</v>
      </c>
      <c r="GH95" s="203">
        <v>0</v>
      </c>
      <c r="GI95" s="203">
        <v>0</v>
      </c>
      <c r="GJ95" s="203">
        <v>0</v>
      </c>
      <c r="GK95" s="203">
        <v>0</v>
      </c>
      <c r="GL95" s="203">
        <v>0</v>
      </c>
      <c r="GM95" s="202">
        <v>0</v>
      </c>
      <c r="GN95" s="200">
        <v>0</v>
      </c>
      <c r="GO95" s="203">
        <v>0</v>
      </c>
      <c r="GP95" s="203">
        <v>0</v>
      </c>
      <c r="GQ95" s="203">
        <v>0</v>
      </c>
      <c r="GR95" s="203">
        <v>0</v>
      </c>
      <c r="GS95" s="203">
        <v>7.84</v>
      </c>
      <c r="GT95" s="203">
        <v>0.5</v>
      </c>
      <c r="GU95" s="203">
        <v>0</v>
      </c>
      <c r="GV95" s="203">
        <v>0.35</v>
      </c>
      <c r="GW95" s="203">
        <v>35.658000000000001</v>
      </c>
      <c r="GX95" s="203">
        <v>2.2789999999999999</v>
      </c>
      <c r="GY95" s="203">
        <v>0</v>
      </c>
      <c r="GZ95" s="200">
        <v>0.5</v>
      </c>
      <c r="HA95" s="203">
        <v>0</v>
      </c>
      <c r="HB95" s="203">
        <v>5.25</v>
      </c>
      <c r="HC95" s="203">
        <v>0</v>
      </c>
      <c r="HD95" s="203">
        <v>10</v>
      </c>
      <c r="HE95" s="203">
        <v>1.1000000000000001</v>
      </c>
      <c r="HF95" s="203">
        <v>0.42</v>
      </c>
      <c r="HG95" s="203">
        <v>0.2</v>
      </c>
      <c r="HH95" s="203">
        <v>1.1240000000000001</v>
      </c>
      <c r="HI95" s="203">
        <v>48</v>
      </c>
      <c r="HJ95" s="203">
        <v>0</v>
      </c>
      <c r="HK95" s="203">
        <v>5</v>
      </c>
      <c r="HL95" s="200">
        <v>0.1</v>
      </c>
      <c r="HM95" s="203">
        <v>0</v>
      </c>
      <c r="HN95" s="203">
        <v>0</v>
      </c>
      <c r="HO95" s="203">
        <v>0.6</v>
      </c>
      <c r="HP95" s="203">
        <v>9.8000000000000007</v>
      </c>
      <c r="HQ95" s="203">
        <v>0</v>
      </c>
      <c r="HR95" s="203">
        <v>4.5999999999999996</v>
      </c>
      <c r="HS95" s="203">
        <v>0</v>
      </c>
      <c r="HT95" s="203">
        <v>11.705200000000001</v>
      </c>
      <c r="HU95" s="203">
        <v>0.54022000000000003</v>
      </c>
      <c r="HV95" s="203">
        <v>0</v>
      </c>
      <c r="HW95" s="203">
        <v>0</v>
      </c>
      <c r="HX95" s="200">
        <v>0</v>
      </c>
      <c r="HY95" s="203">
        <v>0.1</v>
      </c>
      <c r="HZ95" s="203">
        <v>0</v>
      </c>
      <c r="IA95" s="203">
        <v>0.3</v>
      </c>
      <c r="IB95" s="203">
        <v>2.0499999999999998</v>
      </c>
      <c r="IC95" s="203">
        <v>419.06112000000002</v>
      </c>
      <c r="ID95" s="203">
        <v>0.1</v>
      </c>
      <c r="IE95" s="203">
        <v>0</v>
      </c>
      <c r="IF95" s="203">
        <v>0.3</v>
      </c>
      <c r="IG95" s="203">
        <v>0.4</v>
      </c>
      <c r="IH95" s="203">
        <v>0.4</v>
      </c>
      <c r="II95" s="203">
        <v>0.55000000000000004</v>
      </c>
      <c r="IJ95" s="200">
        <v>0</v>
      </c>
      <c r="IK95" s="203">
        <v>0.3</v>
      </c>
      <c r="IL95" s="203">
        <v>0.4</v>
      </c>
      <c r="IM95" s="203">
        <v>0</v>
      </c>
      <c r="IN95" s="203">
        <v>0</v>
      </c>
      <c r="IO95" s="203">
        <v>0</v>
      </c>
      <c r="IP95" s="203">
        <v>0</v>
      </c>
      <c r="IQ95" s="203">
        <v>0</v>
      </c>
      <c r="IR95" s="203">
        <v>0</v>
      </c>
      <c r="IS95" s="203">
        <v>0</v>
      </c>
      <c r="IT95" s="203">
        <v>0</v>
      </c>
      <c r="IU95" s="203">
        <v>0.85199999999999998</v>
      </c>
      <c r="IV95" s="200">
        <v>0</v>
      </c>
      <c r="IW95" s="201">
        <v>0.2</v>
      </c>
      <c r="IX95" s="201">
        <v>0.02</v>
      </c>
      <c r="IY95" s="201">
        <v>0</v>
      </c>
      <c r="IZ95" s="201">
        <v>0</v>
      </c>
      <c r="JA95" s="201">
        <v>0.2</v>
      </c>
      <c r="JB95" s="201">
        <v>0</v>
      </c>
      <c r="JC95" s="201">
        <v>0</v>
      </c>
      <c r="JD95" s="213" t="s">
        <v>234</v>
      </c>
      <c r="JE95" s="213">
        <v>0</v>
      </c>
      <c r="JF95" s="213">
        <v>0</v>
      </c>
      <c r="JG95" s="213">
        <v>0</v>
      </c>
      <c r="JH95" s="214">
        <v>0</v>
      </c>
      <c r="JI95" s="213">
        <v>3</v>
      </c>
      <c r="JJ95" s="213">
        <v>0.1</v>
      </c>
      <c r="JK95" s="213">
        <v>0.41</v>
      </c>
      <c r="JL95" s="213">
        <v>0.02</v>
      </c>
      <c r="JM95" s="213">
        <v>0</v>
      </c>
      <c r="JN95" s="213">
        <v>0.2</v>
      </c>
      <c r="JO95" s="213">
        <v>0</v>
      </c>
      <c r="JP95" s="213">
        <v>0</v>
      </c>
      <c r="JQ95" s="213">
        <v>0</v>
      </c>
      <c r="JR95" s="213">
        <v>0.2</v>
      </c>
      <c r="JS95" s="215">
        <v>0</v>
      </c>
      <c r="JT95" s="207"/>
      <c r="JU95" s="216">
        <f t="shared" si="4"/>
        <v>-100</v>
      </c>
      <c r="JV95" s="217">
        <f t="shared" si="5"/>
        <v>0</v>
      </c>
    </row>
    <row r="96" spans="2:286">
      <c r="B96" s="212">
        <v>90</v>
      </c>
      <c r="C96" s="218" t="s">
        <v>94</v>
      </c>
      <c r="D96" s="200">
        <v>0</v>
      </c>
      <c r="E96" s="201">
        <v>0.29799999999999999</v>
      </c>
      <c r="F96" s="201">
        <v>0.5</v>
      </c>
      <c r="G96" s="201">
        <v>16.459</v>
      </c>
      <c r="H96" s="201">
        <v>7.3979999999999997</v>
      </c>
      <c r="I96" s="201">
        <v>2.4830000000000001</v>
      </c>
      <c r="J96" s="201">
        <v>2.2999999999999998</v>
      </c>
      <c r="K96" s="201">
        <v>0.22500000000000001</v>
      </c>
      <c r="L96" s="201">
        <v>4.2770000000000001</v>
      </c>
      <c r="M96" s="201">
        <v>2.778</v>
      </c>
      <c r="N96" s="201">
        <v>1.3260000000000001</v>
      </c>
      <c r="O96" s="202">
        <v>0.25600000000000001</v>
      </c>
      <c r="P96" s="200">
        <v>0.504</v>
      </c>
      <c r="Q96" s="201">
        <v>0</v>
      </c>
      <c r="R96" s="201">
        <v>1.8939999999999999</v>
      </c>
      <c r="S96" s="201">
        <v>4.4569999999999999</v>
      </c>
      <c r="T96" s="201">
        <v>244.352</v>
      </c>
      <c r="U96" s="201">
        <v>0</v>
      </c>
      <c r="V96" s="201">
        <v>0</v>
      </c>
      <c r="W96" s="201">
        <v>0</v>
      </c>
      <c r="X96" s="201">
        <v>124.24299999999999</v>
      </c>
      <c r="Y96" s="201">
        <v>3.8919999999999999</v>
      </c>
      <c r="Z96" s="203">
        <v>32.738999999999997</v>
      </c>
      <c r="AA96" s="202">
        <v>0</v>
      </c>
      <c r="AB96" s="200">
        <v>0.93</v>
      </c>
      <c r="AC96" s="203">
        <v>0</v>
      </c>
      <c r="AD96" s="203">
        <v>0.93400000000000005</v>
      </c>
      <c r="AE96" s="203">
        <v>18.603000000000002</v>
      </c>
      <c r="AF96" s="203">
        <v>1</v>
      </c>
      <c r="AG96" s="203">
        <v>2.004</v>
      </c>
      <c r="AH96" s="203">
        <v>0.16900000000000001</v>
      </c>
      <c r="AI96" s="203">
        <v>5.05</v>
      </c>
      <c r="AJ96" s="203">
        <v>4.5979999999999999</v>
      </c>
      <c r="AK96" s="203">
        <v>14</v>
      </c>
      <c r="AL96" s="203">
        <v>0</v>
      </c>
      <c r="AM96" s="202">
        <v>1.5209999999999999</v>
      </c>
      <c r="AN96" s="200">
        <v>1.5</v>
      </c>
      <c r="AO96" s="203">
        <v>0.29299999999999998</v>
      </c>
      <c r="AP96" s="203">
        <v>0.19900000000000001</v>
      </c>
      <c r="AQ96" s="203">
        <v>0.39700000000000002</v>
      </c>
      <c r="AR96" s="203">
        <v>2.4769999999999999</v>
      </c>
      <c r="AS96" s="203">
        <v>1</v>
      </c>
      <c r="AT96" s="203">
        <v>4.3289999999999997</v>
      </c>
      <c r="AU96" s="203">
        <v>2.0499999999999998</v>
      </c>
      <c r="AV96" s="203">
        <v>61.268000000000001</v>
      </c>
      <c r="AW96" s="203">
        <v>3.879</v>
      </c>
      <c r="AX96" s="203">
        <v>3.887</v>
      </c>
      <c r="AY96" s="202">
        <v>0</v>
      </c>
      <c r="AZ96" s="200">
        <v>1</v>
      </c>
      <c r="BA96" s="203">
        <v>1.766</v>
      </c>
      <c r="BB96" s="203">
        <v>6.984</v>
      </c>
      <c r="BC96" s="203">
        <v>0</v>
      </c>
      <c r="BD96" s="203">
        <v>0</v>
      </c>
      <c r="BE96" s="203">
        <v>1.0209999999999999</v>
      </c>
      <c r="BF96" s="203">
        <v>0.88300000000000001</v>
      </c>
      <c r="BG96" s="203">
        <v>0</v>
      </c>
      <c r="BH96" s="203">
        <v>0</v>
      </c>
      <c r="BI96" s="203">
        <v>2.222</v>
      </c>
      <c r="BJ96" s="203">
        <v>0</v>
      </c>
      <c r="BK96" s="202">
        <v>0.05</v>
      </c>
      <c r="BL96" s="200">
        <v>0.27400000000000002</v>
      </c>
      <c r="BM96" s="203">
        <v>0</v>
      </c>
      <c r="BN96" s="203">
        <v>3.4020000000000001</v>
      </c>
      <c r="BO96" s="203">
        <v>0.4</v>
      </c>
      <c r="BP96" s="203">
        <v>0.2</v>
      </c>
      <c r="BQ96" s="203">
        <v>8.4550000000000001</v>
      </c>
      <c r="BR96" s="203">
        <v>1.1559999999999999</v>
      </c>
      <c r="BS96" s="203">
        <v>0</v>
      </c>
      <c r="BT96" s="203">
        <v>6.4290000000000003</v>
      </c>
      <c r="BU96" s="203">
        <v>0.06</v>
      </c>
      <c r="BV96" s="203">
        <v>44.796999999999997</v>
      </c>
      <c r="BW96" s="202">
        <v>0</v>
      </c>
      <c r="BX96" s="200">
        <v>253.03</v>
      </c>
      <c r="BY96" s="203">
        <v>0</v>
      </c>
      <c r="BZ96" s="203">
        <v>11.756</v>
      </c>
      <c r="CA96" s="203">
        <v>0</v>
      </c>
      <c r="CB96" s="203">
        <v>53.694000000000003</v>
      </c>
      <c r="CC96" s="203">
        <v>53.716000000000001</v>
      </c>
      <c r="CD96" s="203">
        <v>0</v>
      </c>
      <c r="CE96" s="203">
        <v>2.468</v>
      </c>
      <c r="CF96" s="203">
        <v>0.184</v>
      </c>
      <c r="CG96" s="203">
        <v>0</v>
      </c>
      <c r="CH96" s="203">
        <v>75.722999999999999</v>
      </c>
      <c r="CI96" s="202">
        <v>0</v>
      </c>
      <c r="CJ96" s="200">
        <v>0.3</v>
      </c>
      <c r="CK96" s="203">
        <v>0.16300000000000001</v>
      </c>
      <c r="CL96" s="203">
        <v>0</v>
      </c>
      <c r="CM96" s="203">
        <v>1.29</v>
      </c>
      <c r="CN96" s="203">
        <v>3.4000000000000002E-2</v>
      </c>
      <c r="CO96" s="203">
        <v>0.1</v>
      </c>
      <c r="CP96" s="203">
        <v>0.4</v>
      </c>
      <c r="CQ96" s="203">
        <v>0.42499999999999999</v>
      </c>
      <c r="CR96" s="203">
        <v>1.0999999999999999E-2</v>
      </c>
      <c r="CS96" s="203">
        <v>0.01</v>
      </c>
      <c r="CT96" s="203">
        <v>0</v>
      </c>
      <c r="CU96" s="202">
        <v>1.4999999999999999E-2</v>
      </c>
      <c r="CV96" s="200">
        <v>0.1</v>
      </c>
      <c r="CW96" s="203">
        <v>0</v>
      </c>
      <c r="CX96" s="203">
        <v>2.3E-2</v>
      </c>
      <c r="CY96" s="203">
        <v>0.2</v>
      </c>
      <c r="CZ96" s="203">
        <v>0.36099999999999999</v>
      </c>
      <c r="DA96" s="203">
        <v>0.36599999999999999</v>
      </c>
      <c r="DB96" s="203">
        <v>0.4</v>
      </c>
      <c r="DC96" s="203">
        <v>1.581</v>
      </c>
      <c r="DD96" s="203">
        <v>44.36</v>
      </c>
      <c r="DE96" s="203">
        <v>2.222</v>
      </c>
      <c r="DF96" s="203">
        <v>0.111</v>
      </c>
      <c r="DG96" s="202">
        <v>9.51</v>
      </c>
      <c r="DH96" s="200">
        <v>29.126000000000001</v>
      </c>
      <c r="DI96" s="203">
        <v>7.6980000000000004</v>
      </c>
      <c r="DJ96" s="203">
        <v>1.222</v>
      </c>
      <c r="DK96" s="203">
        <v>2.4529999999999998</v>
      </c>
      <c r="DL96" s="203">
        <v>0.42499999999999999</v>
      </c>
      <c r="DM96" s="203">
        <v>10.814</v>
      </c>
      <c r="DN96" s="203">
        <v>0.379</v>
      </c>
      <c r="DO96" s="203">
        <v>28.6</v>
      </c>
      <c r="DP96" s="203">
        <v>2.3210000000000002</v>
      </c>
      <c r="DQ96" s="203">
        <v>0.751</v>
      </c>
      <c r="DR96" s="203">
        <v>18.428000000000001</v>
      </c>
      <c r="DS96" s="202">
        <v>0</v>
      </c>
      <c r="DT96" s="200">
        <v>0.29699999999999999</v>
      </c>
      <c r="DU96" s="203">
        <v>1.49</v>
      </c>
      <c r="DV96" s="203">
        <v>1.7609999999999999</v>
      </c>
      <c r="DW96" s="203">
        <v>4.1420000000000003</v>
      </c>
      <c r="DX96" s="203">
        <v>1.6</v>
      </c>
      <c r="DY96" s="203">
        <v>0.45</v>
      </c>
      <c r="DZ96" s="203">
        <v>0.57499999999999996</v>
      </c>
      <c r="EA96" s="203">
        <v>0.753</v>
      </c>
      <c r="EB96" s="203">
        <v>0.47799999999999998</v>
      </c>
      <c r="EC96" s="203">
        <v>0.44</v>
      </c>
      <c r="ED96" s="203">
        <v>4.8120000000000003</v>
      </c>
      <c r="EE96" s="202">
        <v>0</v>
      </c>
      <c r="EF96" s="200">
        <v>0.75</v>
      </c>
      <c r="EG96" s="203">
        <v>5.5380000000000003</v>
      </c>
      <c r="EH96" s="203">
        <v>1.1040000000000001</v>
      </c>
      <c r="EI96" s="203">
        <v>0.48399999999999999</v>
      </c>
      <c r="EJ96" s="203">
        <v>117.977</v>
      </c>
      <c r="EK96" s="203">
        <v>0.78600000000000003</v>
      </c>
      <c r="EL96" s="203">
        <v>0.217</v>
      </c>
      <c r="EM96" s="203">
        <v>279.98200000000003</v>
      </c>
      <c r="EN96" s="203">
        <v>0</v>
      </c>
      <c r="EO96" s="203">
        <v>1.1879999999999999</v>
      </c>
      <c r="EP96" s="203">
        <v>18.922000000000001</v>
      </c>
      <c r="EQ96" s="202">
        <v>0</v>
      </c>
      <c r="ER96" s="200">
        <v>0.52700000000000002</v>
      </c>
      <c r="ES96" s="203">
        <v>2.3730000000000002</v>
      </c>
      <c r="ET96" s="203">
        <v>1.8089999999999999</v>
      </c>
      <c r="EU96" s="203">
        <v>0</v>
      </c>
      <c r="EV96" s="203">
        <v>0.246</v>
      </c>
      <c r="EW96" s="203">
        <v>357.19299999999998</v>
      </c>
      <c r="EX96" s="203">
        <v>0.625</v>
      </c>
      <c r="EY96" s="203">
        <v>0.754</v>
      </c>
      <c r="EZ96" s="203">
        <v>2.1309999999999998</v>
      </c>
      <c r="FA96" s="203">
        <v>68.188999999999993</v>
      </c>
      <c r="FB96" s="203">
        <v>120.48</v>
      </c>
      <c r="FC96" s="202">
        <v>0</v>
      </c>
      <c r="FD96" s="200">
        <v>0</v>
      </c>
      <c r="FE96" s="203">
        <v>1.464</v>
      </c>
      <c r="FF96" s="203">
        <v>2.5000000000000001E-2</v>
      </c>
      <c r="FG96" s="203">
        <v>0.16</v>
      </c>
      <c r="FH96" s="203">
        <v>31.315000000000001</v>
      </c>
      <c r="FI96" s="203">
        <v>0.15</v>
      </c>
      <c r="FJ96" s="203">
        <v>2.8969999999999998</v>
      </c>
      <c r="FK96" s="203">
        <v>317.8</v>
      </c>
      <c r="FL96" s="203">
        <v>31.024000000000001</v>
      </c>
      <c r="FM96" s="203">
        <v>10.494999999999999</v>
      </c>
      <c r="FN96" s="203">
        <v>10.653</v>
      </c>
      <c r="FO96" s="202">
        <v>10.361000000000001</v>
      </c>
      <c r="FP96" s="200">
        <v>4.4530000000000003</v>
      </c>
      <c r="FQ96" s="203">
        <v>5.0990000000000002</v>
      </c>
      <c r="FR96" s="203">
        <v>0.25</v>
      </c>
      <c r="FS96" s="203">
        <v>2.008</v>
      </c>
      <c r="FT96" s="203">
        <v>0.53200000000000003</v>
      </c>
      <c r="FU96" s="203">
        <v>131.87299999999999</v>
      </c>
      <c r="FV96" s="203">
        <v>1.0489999999999999</v>
      </c>
      <c r="FW96" s="203">
        <v>2.6549999999999998</v>
      </c>
      <c r="FX96" s="203">
        <v>0.10299999999999999</v>
      </c>
      <c r="FY96" s="203">
        <v>123.64700000000001</v>
      </c>
      <c r="FZ96" s="203">
        <v>7.5789999999999997</v>
      </c>
      <c r="GA96" s="202">
        <v>0</v>
      </c>
      <c r="GB96" s="200">
        <v>0.80500000000000005</v>
      </c>
      <c r="GC96" s="203">
        <v>0</v>
      </c>
      <c r="GD96" s="203">
        <v>0</v>
      </c>
      <c r="GE96" s="203">
        <v>0.64600000000000002</v>
      </c>
      <c r="GF96" s="203">
        <v>0</v>
      </c>
      <c r="GG96" s="203">
        <v>0</v>
      </c>
      <c r="GH96" s="203">
        <v>4.5620000000000003</v>
      </c>
      <c r="GI96" s="203">
        <v>0</v>
      </c>
      <c r="GJ96" s="203">
        <v>2.56</v>
      </c>
      <c r="GK96" s="203">
        <v>0</v>
      </c>
      <c r="GL96" s="203">
        <v>0.75</v>
      </c>
      <c r="GM96" s="202">
        <v>0</v>
      </c>
      <c r="GN96" s="200">
        <v>1.0129999999999999</v>
      </c>
      <c r="GO96" s="203">
        <v>0</v>
      </c>
      <c r="GP96" s="203">
        <v>7.84</v>
      </c>
      <c r="GQ96" s="203">
        <v>0.315</v>
      </c>
      <c r="GR96" s="203">
        <v>4.407</v>
      </c>
      <c r="GS96" s="203">
        <v>0</v>
      </c>
      <c r="GT96" s="203">
        <v>0</v>
      </c>
      <c r="GU96" s="203">
        <v>0</v>
      </c>
      <c r="GV96" s="203">
        <v>0.2</v>
      </c>
      <c r="GW96" s="203">
        <v>0</v>
      </c>
      <c r="GX96" s="203">
        <v>9.7309999999999999</v>
      </c>
      <c r="GY96" s="203">
        <v>0.02</v>
      </c>
      <c r="GZ96" s="200">
        <v>0.29399999999999998</v>
      </c>
      <c r="HA96" s="203">
        <v>0</v>
      </c>
      <c r="HB96" s="203">
        <v>0.27500000000000002</v>
      </c>
      <c r="HC96" s="203">
        <v>0</v>
      </c>
      <c r="HD96" s="203">
        <v>0.498</v>
      </c>
      <c r="HE96" s="203">
        <v>0</v>
      </c>
      <c r="HF96" s="203">
        <v>0</v>
      </c>
      <c r="HG96" s="203">
        <v>20.652000000000001</v>
      </c>
      <c r="HH96" s="203">
        <v>0</v>
      </c>
      <c r="HI96" s="203">
        <v>0</v>
      </c>
      <c r="HJ96" s="203">
        <v>1.0109999999999999</v>
      </c>
      <c r="HK96" s="203">
        <v>1.1029800000000001</v>
      </c>
      <c r="HL96" s="200">
        <v>1.8100000000000002E-2</v>
      </c>
      <c r="HM96" s="203">
        <v>7.4860899999999999</v>
      </c>
      <c r="HN96" s="203">
        <v>0</v>
      </c>
      <c r="HO96" s="203">
        <v>0</v>
      </c>
      <c r="HP96" s="203">
        <v>1.2529999999999999</v>
      </c>
      <c r="HQ96" s="203">
        <v>1.6616</v>
      </c>
      <c r="HR96" s="203">
        <v>0.05</v>
      </c>
      <c r="HS96" s="203">
        <v>0</v>
      </c>
      <c r="HT96" s="203">
        <v>0</v>
      </c>
      <c r="HU96" s="203">
        <v>0</v>
      </c>
      <c r="HV96" s="203">
        <v>0</v>
      </c>
      <c r="HW96" s="203">
        <v>0</v>
      </c>
      <c r="HX96" s="200">
        <v>0</v>
      </c>
      <c r="HY96" s="203">
        <v>1.26</v>
      </c>
      <c r="HZ96" s="203">
        <v>0.28739999999999999</v>
      </c>
      <c r="IA96" s="203">
        <v>0.15</v>
      </c>
      <c r="IB96" s="203">
        <v>0.45515</v>
      </c>
      <c r="IC96" s="203">
        <v>0.66449000000000003</v>
      </c>
      <c r="ID96" s="203">
        <v>0</v>
      </c>
      <c r="IE96" s="203">
        <v>0</v>
      </c>
      <c r="IF96" s="203">
        <v>0.1</v>
      </c>
      <c r="IG96" s="203">
        <v>0.01</v>
      </c>
      <c r="IH96" s="203">
        <v>0.5</v>
      </c>
      <c r="II96" s="203">
        <v>12.86734</v>
      </c>
      <c r="IJ96" s="200">
        <v>5.1929999999999997E-2</v>
      </c>
      <c r="IK96" s="203">
        <v>4.2771999999999997</v>
      </c>
      <c r="IL96" s="203">
        <v>0</v>
      </c>
      <c r="IM96" s="203">
        <v>0.26250000000000001</v>
      </c>
      <c r="IN96" s="203">
        <v>0</v>
      </c>
      <c r="IO96" s="203">
        <v>0</v>
      </c>
      <c r="IP96" s="203">
        <v>5.5909999999999994E-2</v>
      </c>
      <c r="IQ96" s="203">
        <v>5.8999999999999997E-2</v>
      </c>
      <c r="IR96" s="203">
        <v>2.78</v>
      </c>
      <c r="IS96" s="203">
        <v>0.1</v>
      </c>
      <c r="IT96" s="203">
        <v>0.91</v>
      </c>
      <c r="IU96" s="203">
        <v>0</v>
      </c>
      <c r="IV96" s="200">
        <v>0.1</v>
      </c>
      <c r="IW96" s="201">
        <v>4.2492000000000001</v>
      </c>
      <c r="IX96" s="201">
        <v>35.6</v>
      </c>
      <c r="IY96" s="201">
        <v>0.5</v>
      </c>
      <c r="IZ96" s="201">
        <v>0.32</v>
      </c>
      <c r="JA96" s="201">
        <v>0</v>
      </c>
      <c r="JB96" s="201">
        <v>0.5</v>
      </c>
      <c r="JC96" s="201">
        <v>0.3</v>
      </c>
      <c r="JD96" s="213" t="s">
        <v>234</v>
      </c>
      <c r="JE96" s="213">
        <v>0.2</v>
      </c>
      <c r="JF96" s="213">
        <v>0</v>
      </c>
      <c r="JG96" s="213">
        <v>0.28000000000000003</v>
      </c>
      <c r="JH96" s="214">
        <v>0.4</v>
      </c>
      <c r="JI96" s="213">
        <v>0.55000000000000004</v>
      </c>
      <c r="JJ96" s="213">
        <v>27.398709999999998</v>
      </c>
      <c r="JK96" s="213">
        <v>0.05</v>
      </c>
      <c r="JL96" s="213">
        <v>6.0499999999999998E-2</v>
      </c>
      <c r="JM96" s="213">
        <v>18.992999999999999</v>
      </c>
      <c r="JN96" s="213">
        <v>0</v>
      </c>
      <c r="JO96" s="213">
        <v>0.30939999999999995</v>
      </c>
      <c r="JP96" s="213">
        <v>4989.0869000000002</v>
      </c>
      <c r="JQ96" s="213">
        <v>3.0740200000000004</v>
      </c>
      <c r="JR96" s="213">
        <v>0.73314999999999997</v>
      </c>
      <c r="JS96" s="215">
        <v>0.99</v>
      </c>
      <c r="JT96" s="207"/>
      <c r="JU96" s="216">
        <f t="shared" si="4"/>
        <v>35.033758439609898</v>
      </c>
      <c r="JV96" s="217">
        <f t="shared" si="5"/>
        <v>253.5714285714285</v>
      </c>
    </row>
    <row r="97" spans="2:282">
      <c r="B97" s="198">
        <v>91</v>
      </c>
      <c r="C97" s="199" t="s">
        <v>75</v>
      </c>
      <c r="D97" s="200">
        <v>0</v>
      </c>
      <c r="E97" s="201">
        <v>1.9E-2</v>
      </c>
      <c r="F97" s="201">
        <v>0</v>
      </c>
      <c r="G97" s="201">
        <v>0</v>
      </c>
      <c r="H97" s="201">
        <v>9.6000000000000002E-2</v>
      </c>
      <c r="I97" s="201">
        <v>0</v>
      </c>
      <c r="J97" s="201">
        <v>0</v>
      </c>
      <c r="K97" s="201">
        <v>0</v>
      </c>
      <c r="L97" s="201">
        <v>0</v>
      </c>
      <c r="M97" s="201">
        <v>0</v>
      </c>
      <c r="N97" s="201">
        <v>0</v>
      </c>
      <c r="O97" s="202">
        <v>0</v>
      </c>
      <c r="P97" s="200">
        <v>0</v>
      </c>
      <c r="Q97" s="201">
        <v>0</v>
      </c>
      <c r="R97" s="201">
        <v>0</v>
      </c>
      <c r="S97" s="201">
        <v>0</v>
      </c>
      <c r="T97" s="201">
        <v>0</v>
      </c>
      <c r="U97" s="201">
        <v>0</v>
      </c>
      <c r="V97" s="201">
        <v>0</v>
      </c>
      <c r="W97" s="201">
        <v>0</v>
      </c>
      <c r="X97" s="201">
        <v>0</v>
      </c>
      <c r="Y97" s="201">
        <v>0</v>
      </c>
      <c r="Z97" s="203">
        <v>0</v>
      </c>
      <c r="AA97" s="202">
        <v>0</v>
      </c>
      <c r="AB97" s="200">
        <v>0</v>
      </c>
      <c r="AC97" s="203">
        <v>0</v>
      </c>
      <c r="AD97" s="203">
        <v>0</v>
      </c>
      <c r="AE97" s="203">
        <v>1.7210000000000001</v>
      </c>
      <c r="AF97" s="203">
        <v>0</v>
      </c>
      <c r="AG97" s="203">
        <v>0.81299999999999994</v>
      </c>
      <c r="AH97" s="203">
        <v>0</v>
      </c>
      <c r="AI97" s="203">
        <v>0</v>
      </c>
      <c r="AJ97" s="203">
        <v>0</v>
      </c>
      <c r="AK97" s="203">
        <v>0</v>
      </c>
      <c r="AL97" s="203">
        <v>0</v>
      </c>
      <c r="AM97" s="202">
        <v>0.54600000000000004</v>
      </c>
      <c r="AN97" s="200">
        <v>0</v>
      </c>
      <c r="AO97" s="203">
        <v>0</v>
      </c>
      <c r="AP97" s="203">
        <v>0</v>
      </c>
      <c r="AQ97" s="203">
        <v>0</v>
      </c>
      <c r="AR97" s="203">
        <v>0</v>
      </c>
      <c r="AS97" s="203">
        <v>0</v>
      </c>
      <c r="AT97" s="203">
        <v>0</v>
      </c>
      <c r="AU97" s="203">
        <v>0</v>
      </c>
      <c r="AV97" s="203">
        <v>0</v>
      </c>
      <c r="AW97" s="203">
        <v>0</v>
      </c>
      <c r="AX97" s="203">
        <v>0</v>
      </c>
      <c r="AY97" s="202">
        <v>0</v>
      </c>
      <c r="AZ97" s="200">
        <v>0</v>
      </c>
      <c r="BA97" s="203">
        <v>0</v>
      </c>
      <c r="BB97" s="203">
        <v>0</v>
      </c>
      <c r="BC97" s="203">
        <v>0</v>
      </c>
      <c r="BD97" s="203">
        <v>0</v>
      </c>
      <c r="BE97" s="203">
        <v>0</v>
      </c>
      <c r="BF97" s="203">
        <v>0.1</v>
      </c>
      <c r="BG97" s="203">
        <v>0</v>
      </c>
      <c r="BH97" s="203">
        <v>0</v>
      </c>
      <c r="BI97" s="203">
        <v>0</v>
      </c>
      <c r="BJ97" s="203">
        <v>0</v>
      </c>
      <c r="BK97" s="202">
        <v>0</v>
      </c>
      <c r="BL97" s="200">
        <v>0</v>
      </c>
      <c r="BM97" s="203">
        <v>0</v>
      </c>
      <c r="BN97" s="203">
        <v>0</v>
      </c>
      <c r="BO97" s="203">
        <v>0</v>
      </c>
      <c r="BP97" s="203">
        <v>0</v>
      </c>
      <c r="BQ97" s="203">
        <v>0</v>
      </c>
      <c r="BR97" s="203">
        <v>0</v>
      </c>
      <c r="BS97" s="203">
        <v>0</v>
      </c>
      <c r="BT97" s="203">
        <v>0</v>
      </c>
      <c r="BU97" s="203">
        <v>0</v>
      </c>
      <c r="BV97" s="203">
        <v>0</v>
      </c>
      <c r="BW97" s="202">
        <v>0</v>
      </c>
      <c r="BX97" s="200">
        <v>0</v>
      </c>
      <c r="BY97" s="203">
        <v>0</v>
      </c>
      <c r="BZ97" s="203">
        <v>0</v>
      </c>
      <c r="CA97" s="203">
        <v>0</v>
      </c>
      <c r="CB97" s="203">
        <v>0</v>
      </c>
      <c r="CC97" s="203">
        <v>0</v>
      </c>
      <c r="CD97" s="203">
        <v>0</v>
      </c>
      <c r="CE97" s="203">
        <v>0.20499999999999999</v>
      </c>
      <c r="CF97" s="203">
        <v>0</v>
      </c>
      <c r="CG97" s="203">
        <v>0</v>
      </c>
      <c r="CH97" s="203">
        <v>0</v>
      </c>
      <c r="CI97" s="202">
        <v>0</v>
      </c>
      <c r="CJ97" s="200">
        <v>0</v>
      </c>
      <c r="CK97" s="203">
        <v>0.24399999999999999</v>
      </c>
      <c r="CL97" s="203">
        <v>3.157</v>
      </c>
      <c r="CM97" s="203">
        <v>0</v>
      </c>
      <c r="CN97" s="203">
        <v>0</v>
      </c>
      <c r="CO97" s="203">
        <v>0</v>
      </c>
      <c r="CP97" s="203">
        <v>0</v>
      </c>
      <c r="CQ97" s="203">
        <v>0</v>
      </c>
      <c r="CR97" s="203">
        <v>0</v>
      </c>
      <c r="CS97" s="203">
        <v>0</v>
      </c>
      <c r="CT97" s="203">
        <v>0</v>
      </c>
      <c r="CU97" s="202">
        <v>0</v>
      </c>
      <c r="CV97" s="200">
        <v>0</v>
      </c>
      <c r="CW97" s="203">
        <v>106.562</v>
      </c>
      <c r="CX97" s="203">
        <v>0</v>
      </c>
      <c r="CY97" s="203">
        <v>0</v>
      </c>
      <c r="CZ97" s="203">
        <v>0</v>
      </c>
      <c r="DA97" s="203">
        <v>0</v>
      </c>
      <c r="DB97" s="203">
        <v>0</v>
      </c>
      <c r="DC97" s="203">
        <v>0</v>
      </c>
      <c r="DD97" s="203">
        <v>0</v>
      </c>
      <c r="DE97" s="203">
        <v>0</v>
      </c>
      <c r="DF97" s="203">
        <v>0</v>
      </c>
      <c r="DG97" s="202">
        <v>0</v>
      </c>
      <c r="DH97" s="200">
        <v>0</v>
      </c>
      <c r="DI97" s="203">
        <v>0</v>
      </c>
      <c r="DJ97" s="203">
        <v>0</v>
      </c>
      <c r="DK97" s="203">
        <v>0</v>
      </c>
      <c r="DL97" s="203">
        <v>0</v>
      </c>
      <c r="DM97" s="203">
        <v>0</v>
      </c>
      <c r="DN97" s="203">
        <v>0</v>
      </c>
      <c r="DO97" s="203">
        <v>0</v>
      </c>
      <c r="DP97" s="203">
        <v>0</v>
      </c>
      <c r="DQ97" s="203">
        <v>0</v>
      </c>
      <c r="DR97" s="203">
        <v>0</v>
      </c>
      <c r="DS97" s="202">
        <v>0</v>
      </c>
      <c r="DT97" s="200">
        <v>0</v>
      </c>
      <c r="DU97" s="203">
        <v>0</v>
      </c>
      <c r="DV97" s="203">
        <v>0</v>
      </c>
      <c r="DW97" s="203">
        <v>0</v>
      </c>
      <c r="DX97" s="203">
        <v>0</v>
      </c>
      <c r="DY97" s="203">
        <v>0.10299999999999999</v>
      </c>
      <c r="DZ97" s="203">
        <v>0</v>
      </c>
      <c r="EA97" s="203">
        <v>0</v>
      </c>
      <c r="EB97" s="203">
        <v>0</v>
      </c>
      <c r="EC97" s="203">
        <v>0</v>
      </c>
      <c r="ED97" s="203">
        <v>0</v>
      </c>
      <c r="EE97" s="202">
        <v>0</v>
      </c>
      <c r="EF97" s="200">
        <v>0</v>
      </c>
      <c r="EG97" s="203">
        <v>0</v>
      </c>
      <c r="EH97" s="203">
        <v>0</v>
      </c>
      <c r="EI97" s="203">
        <v>0</v>
      </c>
      <c r="EJ97" s="203">
        <v>0</v>
      </c>
      <c r="EK97" s="203">
        <v>0</v>
      </c>
      <c r="EL97" s="203">
        <v>0.2</v>
      </c>
      <c r="EM97" s="203">
        <v>0.499</v>
      </c>
      <c r="EN97" s="203">
        <v>0</v>
      </c>
      <c r="EO97" s="203">
        <v>0</v>
      </c>
      <c r="EP97" s="203">
        <v>0</v>
      </c>
      <c r="EQ97" s="202">
        <v>0</v>
      </c>
      <c r="ER97" s="200">
        <v>0</v>
      </c>
      <c r="ES97" s="203">
        <v>0</v>
      </c>
      <c r="ET97" s="203">
        <v>0</v>
      </c>
      <c r="EU97" s="203">
        <v>0</v>
      </c>
      <c r="EV97" s="203">
        <v>0</v>
      </c>
      <c r="EW97" s="203">
        <v>0</v>
      </c>
      <c r="EX97" s="203">
        <v>0</v>
      </c>
      <c r="EY97" s="203">
        <v>0</v>
      </c>
      <c r="EZ97" s="203">
        <v>7.9000000000000001E-2</v>
      </c>
      <c r="FA97" s="203">
        <v>0</v>
      </c>
      <c r="FB97" s="203">
        <v>0</v>
      </c>
      <c r="FC97" s="202">
        <v>0</v>
      </c>
      <c r="FD97" s="200">
        <v>0</v>
      </c>
      <c r="FE97" s="203">
        <v>0</v>
      </c>
      <c r="FF97" s="203">
        <v>0</v>
      </c>
      <c r="FG97" s="203">
        <v>0</v>
      </c>
      <c r="FH97" s="203">
        <v>0</v>
      </c>
      <c r="FI97" s="203">
        <v>0</v>
      </c>
      <c r="FJ97" s="203">
        <v>0</v>
      </c>
      <c r="FK97" s="203">
        <v>0</v>
      </c>
      <c r="FL97" s="203">
        <v>0</v>
      </c>
      <c r="FM97" s="203">
        <v>0.1</v>
      </c>
      <c r="FN97" s="203">
        <v>0</v>
      </c>
      <c r="FO97" s="202">
        <v>0.2</v>
      </c>
      <c r="FP97" s="200">
        <v>0</v>
      </c>
      <c r="FQ97" s="203">
        <v>0</v>
      </c>
      <c r="FR97" s="203">
        <v>0.45</v>
      </c>
      <c r="FS97" s="203">
        <v>0</v>
      </c>
      <c r="FT97" s="203">
        <v>0</v>
      </c>
      <c r="FU97" s="203">
        <v>0</v>
      </c>
      <c r="FV97" s="203">
        <v>0</v>
      </c>
      <c r="FW97" s="203">
        <v>0</v>
      </c>
      <c r="FX97" s="203">
        <v>0</v>
      </c>
      <c r="FY97" s="203">
        <v>0</v>
      </c>
      <c r="FZ97" s="203">
        <v>0</v>
      </c>
      <c r="GA97" s="202">
        <v>0</v>
      </c>
      <c r="GB97" s="200">
        <v>0</v>
      </c>
      <c r="GC97" s="203">
        <v>0</v>
      </c>
      <c r="GD97" s="203">
        <v>0</v>
      </c>
      <c r="GE97" s="203">
        <v>0</v>
      </c>
      <c r="GF97" s="203">
        <v>0</v>
      </c>
      <c r="GG97" s="203">
        <v>0</v>
      </c>
      <c r="GH97" s="203">
        <v>0</v>
      </c>
      <c r="GI97" s="203">
        <v>0</v>
      </c>
      <c r="GJ97" s="203">
        <v>0</v>
      </c>
      <c r="GK97" s="203">
        <v>0</v>
      </c>
      <c r="GL97" s="203">
        <v>0</v>
      </c>
      <c r="GM97" s="202">
        <v>0</v>
      </c>
      <c r="GN97" s="200">
        <v>0</v>
      </c>
      <c r="GO97" s="203">
        <v>0</v>
      </c>
      <c r="GP97" s="203">
        <v>0</v>
      </c>
      <c r="GQ97" s="203">
        <v>0</v>
      </c>
      <c r="GR97" s="203">
        <v>0</v>
      </c>
      <c r="GS97" s="203">
        <v>0</v>
      </c>
      <c r="GT97" s="203">
        <v>0</v>
      </c>
      <c r="GU97" s="203">
        <v>0</v>
      </c>
      <c r="GV97" s="203">
        <v>0</v>
      </c>
      <c r="GW97" s="203">
        <v>3.5000000000000003E-2</v>
      </c>
      <c r="GX97" s="203">
        <v>0</v>
      </c>
      <c r="GY97" s="203">
        <v>0</v>
      </c>
      <c r="GZ97" s="200">
        <v>0</v>
      </c>
      <c r="HA97" s="203">
        <v>0</v>
      </c>
      <c r="HB97" s="203">
        <v>0</v>
      </c>
      <c r="HC97" s="203">
        <v>0</v>
      </c>
      <c r="HD97" s="203">
        <v>0</v>
      </c>
      <c r="HE97" s="203">
        <v>0</v>
      </c>
      <c r="HF97" s="203">
        <v>0</v>
      </c>
      <c r="HG97" s="203">
        <v>0</v>
      </c>
      <c r="HH97" s="203">
        <v>0</v>
      </c>
      <c r="HI97" s="203">
        <v>0</v>
      </c>
      <c r="HJ97" s="203">
        <v>0</v>
      </c>
      <c r="HK97" s="203">
        <v>0</v>
      </c>
      <c r="HL97" s="200">
        <v>0</v>
      </c>
      <c r="HM97" s="203">
        <v>0</v>
      </c>
      <c r="HN97" s="203">
        <v>0</v>
      </c>
      <c r="HO97" s="203">
        <v>0</v>
      </c>
      <c r="HP97" s="203">
        <v>0</v>
      </c>
      <c r="HQ97" s="203">
        <v>0</v>
      </c>
      <c r="HR97" s="203">
        <v>0</v>
      </c>
      <c r="HS97" s="203">
        <v>0</v>
      </c>
      <c r="HT97" s="203">
        <v>0</v>
      </c>
      <c r="HU97" s="203">
        <v>0</v>
      </c>
      <c r="HV97" s="203">
        <v>0</v>
      </c>
      <c r="HW97" s="203">
        <v>0</v>
      </c>
      <c r="HX97" s="200">
        <v>0</v>
      </c>
      <c r="HY97" s="203">
        <v>0</v>
      </c>
      <c r="HZ97" s="203">
        <v>0</v>
      </c>
      <c r="IA97" s="203">
        <v>5.0000000000000001E-3</v>
      </c>
      <c r="IB97" s="203">
        <v>0</v>
      </c>
      <c r="IC97" s="203">
        <v>0</v>
      </c>
      <c r="ID97" s="203">
        <v>0</v>
      </c>
      <c r="IE97" s="203">
        <v>0</v>
      </c>
      <c r="IF97" s="203">
        <v>0</v>
      </c>
      <c r="IG97" s="203">
        <v>0</v>
      </c>
      <c r="IH97" s="203">
        <v>0</v>
      </c>
      <c r="II97" s="203">
        <v>0</v>
      </c>
      <c r="IJ97" s="200">
        <v>0</v>
      </c>
      <c r="IK97" s="203">
        <v>0</v>
      </c>
      <c r="IL97" s="203">
        <v>0</v>
      </c>
      <c r="IM97" s="203">
        <v>0</v>
      </c>
      <c r="IN97" s="203">
        <v>0</v>
      </c>
      <c r="IO97" s="203">
        <v>0</v>
      </c>
      <c r="IP97" s="203">
        <v>0</v>
      </c>
      <c r="IQ97" s="203">
        <v>0</v>
      </c>
      <c r="IR97" s="203">
        <v>0</v>
      </c>
      <c r="IS97" s="203">
        <v>0</v>
      </c>
      <c r="IT97" s="203">
        <v>0</v>
      </c>
      <c r="IU97" s="203">
        <v>0</v>
      </c>
      <c r="IV97" s="200">
        <v>0</v>
      </c>
      <c r="IW97" s="201">
        <v>0</v>
      </c>
      <c r="IX97" s="201">
        <v>0</v>
      </c>
      <c r="IY97" s="201">
        <v>0</v>
      </c>
      <c r="IZ97" s="201">
        <v>0</v>
      </c>
      <c r="JA97" s="201">
        <v>0</v>
      </c>
      <c r="JB97" s="201">
        <v>0</v>
      </c>
      <c r="JC97" s="201">
        <v>0</v>
      </c>
      <c r="JD97" s="213" t="s">
        <v>234</v>
      </c>
      <c r="JE97" s="213">
        <v>0</v>
      </c>
      <c r="JF97" s="213">
        <v>0</v>
      </c>
      <c r="JG97" s="213">
        <v>0</v>
      </c>
      <c r="JH97" s="214">
        <v>0</v>
      </c>
      <c r="JI97" s="213">
        <v>0</v>
      </c>
      <c r="JJ97" s="213">
        <v>0.22559999999999999</v>
      </c>
      <c r="JK97" s="213">
        <v>0</v>
      </c>
      <c r="JL97" s="213">
        <v>0.5</v>
      </c>
      <c r="JM97" s="213">
        <v>0</v>
      </c>
      <c r="JN97" s="213">
        <v>0</v>
      </c>
      <c r="JO97" s="213">
        <v>0</v>
      </c>
      <c r="JP97" s="213">
        <v>0</v>
      </c>
      <c r="JQ97" s="213">
        <v>0</v>
      </c>
      <c r="JR97" s="213">
        <v>0</v>
      </c>
      <c r="JS97" s="215">
        <v>0</v>
      </c>
      <c r="JT97" s="207"/>
      <c r="JU97" s="216">
        <f t="shared" si="4"/>
        <v>0</v>
      </c>
      <c r="JV97" s="217">
        <f t="shared" si="5"/>
        <v>0</v>
      </c>
    </row>
    <row r="98" spans="2:282">
      <c r="B98" s="198">
        <v>92</v>
      </c>
      <c r="C98" s="199" t="s">
        <v>76</v>
      </c>
      <c r="D98" s="200">
        <v>0</v>
      </c>
      <c r="E98" s="201">
        <v>1</v>
      </c>
      <c r="F98" s="201">
        <v>0</v>
      </c>
      <c r="G98" s="201">
        <v>0.4</v>
      </c>
      <c r="H98" s="201">
        <v>0</v>
      </c>
      <c r="I98" s="201">
        <v>0.2</v>
      </c>
      <c r="J98" s="201">
        <v>0</v>
      </c>
      <c r="K98" s="201">
        <v>0.01</v>
      </c>
      <c r="L98" s="201">
        <v>10</v>
      </c>
      <c r="M98" s="201">
        <v>0.39900000000000002</v>
      </c>
      <c r="N98" s="201">
        <v>19.989999999999998</v>
      </c>
      <c r="O98" s="202">
        <v>0</v>
      </c>
      <c r="P98" s="200">
        <v>0</v>
      </c>
      <c r="Q98" s="201">
        <v>0</v>
      </c>
      <c r="R98" s="201">
        <v>0.1</v>
      </c>
      <c r="S98" s="201">
        <v>5</v>
      </c>
      <c r="T98" s="201">
        <v>0.25</v>
      </c>
      <c r="U98" s="201">
        <v>9</v>
      </c>
      <c r="V98" s="201">
        <v>0</v>
      </c>
      <c r="W98" s="201">
        <v>22</v>
      </c>
      <c r="X98" s="201">
        <v>0</v>
      </c>
      <c r="Y98" s="201">
        <v>0.05</v>
      </c>
      <c r="Z98" s="203">
        <v>0</v>
      </c>
      <c r="AA98" s="202">
        <v>0.92200000000000004</v>
      </c>
      <c r="AB98" s="200">
        <v>0</v>
      </c>
      <c r="AC98" s="203">
        <v>4.3840000000000003</v>
      </c>
      <c r="AD98" s="203">
        <v>10.002000000000001</v>
      </c>
      <c r="AE98" s="203">
        <v>0.5</v>
      </c>
      <c r="AF98" s="203">
        <v>0.45</v>
      </c>
      <c r="AG98" s="203">
        <v>1</v>
      </c>
      <c r="AH98" s="203">
        <v>2</v>
      </c>
      <c r="AI98" s="203">
        <v>2.5</v>
      </c>
      <c r="AJ98" s="203">
        <v>0.6</v>
      </c>
      <c r="AK98" s="203">
        <v>3</v>
      </c>
      <c r="AL98" s="203">
        <v>1.1499999999999999</v>
      </c>
      <c r="AM98" s="202">
        <v>3.4</v>
      </c>
      <c r="AN98" s="200">
        <v>0</v>
      </c>
      <c r="AO98" s="203">
        <v>0</v>
      </c>
      <c r="AP98" s="203">
        <v>0</v>
      </c>
      <c r="AQ98" s="203">
        <v>7.1</v>
      </c>
      <c r="AR98" s="203">
        <v>0</v>
      </c>
      <c r="AS98" s="203">
        <v>5.8929999999999998</v>
      </c>
      <c r="AT98" s="203">
        <v>2.5499999999999998</v>
      </c>
      <c r="AU98" s="203">
        <v>10</v>
      </c>
      <c r="AV98" s="203">
        <v>194.78</v>
      </c>
      <c r="AW98" s="203">
        <v>0</v>
      </c>
      <c r="AX98" s="203">
        <v>0</v>
      </c>
      <c r="AY98" s="202">
        <v>0</v>
      </c>
      <c r="AZ98" s="200">
        <v>0</v>
      </c>
      <c r="BA98" s="203">
        <v>0</v>
      </c>
      <c r="BB98" s="203">
        <v>1.4E-2</v>
      </c>
      <c r="BC98" s="203">
        <v>5</v>
      </c>
      <c r="BD98" s="203">
        <v>0</v>
      </c>
      <c r="BE98" s="203">
        <v>0</v>
      </c>
      <c r="BF98" s="203">
        <v>0</v>
      </c>
      <c r="BG98" s="203">
        <v>0</v>
      </c>
      <c r="BH98" s="203">
        <v>0</v>
      </c>
      <c r="BI98" s="203">
        <v>6</v>
      </c>
      <c r="BJ98" s="203">
        <v>3.0059999999999998</v>
      </c>
      <c r="BK98" s="202">
        <v>3.109</v>
      </c>
      <c r="BL98" s="200">
        <v>3.21</v>
      </c>
      <c r="BM98" s="203">
        <v>29</v>
      </c>
      <c r="BN98" s="203">
        <v>0</v>
      </c>
      <c r="BO98" s="203">
        <v>0</v>
      </c>
      <c r="BP98" s="203">
        <v>0</v>
      </c>
      <c r="BQ98" s="203">
        <v>0</v>
      </c>
      <c r="BR98" s="203">
        <v>0</v>
      </c>
      <c r="BS98" s="203">
        <v>0.2</v>
      </c>
      <c r="BT98" s="203">
        <v>5.0000000000000001E-3</v>
      </c>
      <c r="BU98" s="203">
        <v>0</v>
      </c>
      <c r="BV98" s="203">
        <v>0</v>
      </c>
      <c r="BW98" s="202">
        <v>0</v>
      </c>
      <c r="BX98" s="200">
        <v>0</v>
      </c>
      <c r="BY98" s="203">
        <v>0</v>
      </c>
      <c r="BZ98" s="203">
        <v>0.1</v>
      </c>
      <c r="CA98" s="203">
        <v>0</v>
      </c>
      <c r="CB98" s="203">
        <v>0</v>
      </c>
      <c r="CC98" s="203">
        <v>0</v>
      </c>
      <c r="CD98" s="203">
        <v>0</v>
      </c>
      <c r="CE98" s="203">
        <v>0</v>
      </c>
      <c r="CF98" s="203">
        <v>0.376</v>
      </c>
      <c r="CG98" s="203">
        <v>0</v>
      </c>
      <c r="CH98" s="203">
        <v>0</v>
      </c>
      <c r="CI98" s="202">
        <v>0</v>
      </c>
      <c r="CJ98" s="200">
        <v>0</v>
      </c>
      <c r="CK98" s="203">
        <v>0</v>
      </c>
      <c r="CL98" s="203">
        <v>0</v>
      </c>
      <c r="CM98" s="203">
        <v>0</v>
      </c>
      <c r="CN98" s="203">
        <v>0.4</v>
      </c>
      <c r="CO98" s="203">
        <v>0.2</v>
      </c>
      <c r="CP98" s="203">
        <v>0</v>
      </c>
      <c r="CQ98" s="203">
        <v>0</v>
      </c>
      <c r="CR98" s="203">
        <v>0</v>
      </c>
      <c r="CS98" s="203">
        <v>0</v>
      </c>
      <c r="CT98" s="203">
        <v>0</v>
      </c>
      <c r="CU98" s="202">
        <v>1.74</v>
      </c>
      <c r="CV98" s="200">
        <v>0</v>
      </c>
      <c r="CW98" s="203">
        <v>0</v>
      </c>
      <c r="CX98" s="203">
        <v>0</v>
      </c>
      <c r="CY98" s="203">
        <v>0</v>
      </c>
      <c r="CZ98" s="203">
        <v>0</v>
      </c>
      <c r="DA98" s="203">
        <v>0</v>
      </c>
      <c r="DB98" s="203">
        <v>0.2</v>
      </c>
      <c r="DC98" s="203">
        <v>0</v>
      </c>
      <c r="DD98" s="203">
        <v>0</v>
      </c>
      <c r="DE98" s="203">
        <v>0</v>
      </c>
      <c r="DF98" s="203">
        <v>0.1</v>
      </c>
      <c r="DG98" s="202">
        <v>0</v>
      </c>
      <c r="DH98" s="200">
        <v>0</v>
      </c>
      <c r="DI98" s="203">
        <v>0.85799999999999998</v>
      </c>
      <c r="DJ98" s="203">
        <v>2.9329999999999998</v>
      </c>
      <c r="DK98" s="203">
        <v>0</v>
      </c>
      <c r="DL98" s="203">
        <v>0.02</v>
      </c>
      <c r="DM98" s="203">
        <v>0</v>
      </c>
      <c r="DN98" s="203">
        <v>0</v>
      </c>
      <c r="DO98" s="203">
        <v>0</v>
      </c>
      <c r="DP98" s="203">
        <v>0</v>
      </c>
      <c r="DQ98" s="203">
        <v>0</v>
      </c>
      <c r="DR98" s="203">
        <v>0</v>
      </c>
      <c r="DS98" s="202">
        <v>0</v>
      </c>
      <c r="DT98" s="200">
        <v>0.2</v>
      </c>
      <c r="DU98" s="203">
        <v>0</v>
      </c>
      <c r="DV98" s="203">
        <v>0</v>
      </c>
      <c r="DW98" s="203">
        <v>0</v>
      </c>
      <c r="DX98" s="203">
        <v>0</v>
      </c>
      <c r="DY98" s="203">
        <v>0</v>
      </c>
      <c r="DZ98" s="203">
        <v>0.6</v>
      </c>
      <c r="EA98" s="203">
        <v>0</v>
      </c>
      <c r="EB98" s="203">
        <v>0</v>
      </c>
      <c r="EC98" s="203">
        <v>1.93</v>
      </c>
      <c r="ED98" s="203">
        <v>0</v>
      </c>
      <c r="EE98" s="202">
        <v>0</v>
      </c>
      <c r="EF98" s="200">
        <v>0</v>
      </c>
      <c r="EG98" s="203">
        <v>0</v>
      </c>
      <c r="EH98" s="203">
        <v>0</v>
      </c>
      <c r="EI98" s="203">
        <v>0</v>
      </c>
      <c r="EJ98" s="203">
        <v>0.98799999999999999</v>
      </c>
      <c r="EK98" s="203">
        <v>0</v>
      </c>
      <c r="EL98" s="203">
        <v>0</v>
      </c>
      <c r="EM98" s="203">
        <v>0</v>
      </c>
      <c r="EN98" s="203">
        <v>0</v>
      </c>
      <c r="EO98" s="203">
        <v>0</v>
      </c>
      <c r="EP98" s="203">
        <v>29</v>
      </c>
      <c r="EQ98" s="202">
        <v>0</v>
      </c>
      <c r="ER98" s="200">
        <v>7</v>
      </c>
      <c r="ES98" s="203">
        <v>0.48099999999999998</v>
      </c>
      <c r="ET98" s="203">
        <v>0</v>
      </c>
      <c r="EU98" s="203">
        <v>0</v>
      </c>
      <c r="EV98" s="203">
        <v>0</v>
      </c>
      <c r="EW98" s="203">
        <v>0</v>
      </c>
      <c r="EX98" s="203">
        <v>0</v>
      </c>
      <c r="EY98" s="203">
        <v>23.22</v>
      </c>
      <c r="EZ98" s="203">
        <v>67.043999999999997</v>
      </c>
      <c r="FA98" s="203">
        <v>0</v>
      </c>
      <c r="FB98" s="203">
        <v>0</v>
      </c>
      <c r="FC98" s="202">
        <v>0</v>
      </c>
      <c r="FD98" s="200">
        <v>0</v>
      </c>
      <c r="FE98" s="203">
        <v>0.4</v>
      </c>
      <c r="FF98" s="203">
        <v>0</v>
      </c>
      <c r="FG98" s="203">
        <v>0</v>
      </c>
      <c r="FH98" s="203">
        <v>0.2</v>
      </c>
      <c r="FI98" s="203">
        <v>0</v>
      </c>
      <c r="FJ98" s="203">
        <v>0.4</v>
      </c>
      <c r="FK98" s="203">
        <v>0</v>
      </c>
      <c r="FL98" s="203">
        <v>0</v>
      </c>
      <c r="FM98" s="203">
        <v>2.5000000000000001E-2</v>
      </c>
      <c r="FN98" s="203">
        <v>0</v>
      </c>
      <c r="FO98" s="202">
        <v>0.2</v>
      </c>
      <c r="FP98" s="200">
        <v>0</v>
      </c>
      <c r="FQ98" s="203">
        <v>0</v>
      </c>
      <c r="FR98" s="203">
        <v>0.05</v>
      </c>
      <c r="FS98" s="203">
        <v>0</v>
      </c>
      <c r="FT98" s="203">
        <v>0</v>
      </c>
      <c r="FU98" s="203">
        <v>0</v>
      </c>
      <c r="FV98" s="203">
        <v>0</v>
      </c>
      <c r="FW98" s="203">
        <v>0</v>
      </c>
      <c r="FX98" s="203">
        <v>5.9</v>
      </c>
      <c r="FY98" s="203">
        <v>5.9</v>
      </c>
      <c r="FZ98" s="203">
        <v>2.3370000000000002</v>
      </c>
      <c r="GA98" s="202">
        <v>0</v>
      </c>
      <c r="GB98" s="200">
        <v>0.127</v>
      </c>
      <c r="GC98" s="203">
        <v>0</v>
      </c>
      <c r="GD98" s="203">
        <v>0</v>
      </c>
      <c r="GE98" s="203">
        <v>0</v>
      </c>
      <c r="GF98" s="203">
        <v>0</v>
      </c>
      <c r="GG98" s="203">
        <v>0</v>
      </c>
      <c r="GH98" s="203">
        <v>0</v>
      </c>
      <c r="GI98" s="203">
        <v>0</v>
      </c>
      <c r="GJ98" s="203">
        <v>0</v>
      </c>
      <c r="GK98" s="203">
        <v>0</v>
      </c>
      <c r="GL98" s="203">
        <v>0</v>
      </c>
      <c r="GM98" s="202">
        <v>0</v>
      </c>
      <c r="GN98" s="200">
        <v>0</v>
      </c>
      <c r="GO98" s="203">
        <v>0</v>
      </c>
      <c r="GP98" s="203">
        <v>0</v>
      </c>
      <c r="GQ98" s="203">
        <v>0</v>
      </c>
      <c r="GR98" s="203">
        <v>0</v>
      </c>
      <c r="GS98" s="203">
        <v>0</v>
      </c>
      <c r="GT98" s="203">
        <v>0.05</v>
      </c>
      <c r="GU98" s="203">
        <v>0</v>
      </c>
      <c r="GV98" s="203">
        <v>0</v>
      </c>
      <c r="GW98" s="203">
        <v>0</v>
      </c>
      <c r="GX98" s="203">
        <v>0</v>
      </c>
      <c r="GY98" s="203">
        <v>0</v>
      </c>
      <c r="GZ98" s="200">
        <v>0</v>
      </c>
      <c r="HA98" s="203">
        <v>0</v>
      </c>
      <c r="HB98" s="203">
        <v>0</v>
      </c>
      <c r="HC98" s="203">
        <v>0</v>
      </c>
      <c r="HD98" s="203">
        <v>0</v>
      </c>
      <c r="HE98" s="203">
        <v>0.3</v>
      </c>
      <c r="HF98" s="203">
        <v>0.2</v>
      </c>
      <c r="HG98" s="203">
        <v>0</v>
      </c>
      <c r="HH98" s="203">
        <v>0</v>
      </c>
      <c r="HI98" s="203">
        <v>0</v>
      </c>
      <c r="HJ98" s="203">
        <v>8</v>
      </c>
      <c r="HK98" s="203">
        <v>0</v>
      </c>
      <c r="HL98" s="200">
        <v>0</v>
      </c>
      <c r="HM98" s="203">
        <v>0</v>
      </c>
      <c r="HN98" s="203">
        <v>0</v>
      </c>
      <c r="HO98" s="203">
        <v>0</v>
      </c>
      <c r="HP98" s="203">
        <v>0</v>
      </c>
      <c r="HQ98" s="203">
        <v>0</v>
      </c>
      <c r="HR98" s="203">
        <v>0</v>
      </c>
      <c r="HS98" s="203">
        <v>0</v>
      </c>
      <c r="HT98" s="203">
        <v>0</v>
      </c>
      <c r="HU98" s="203">
        <v>0</v>
      </c>
      <c r="HV98" s="203">
        <v>0</v>
      </c>
      <c r="HW98" s="203">
        <v>0</v>
      </c>
      <c r="HX98" s="200">
        <v>0</v>
      </c>
      <c r="HY98" s="203">
        <v>0.05</v>
      </c>
      <c r="HZ98" s="203">
        <v>0.18</v>
      </c>
      <c r="IA98" s="203">
        <v>0</v>
      </c>
      <c r="IB98" s="203">
        <v>0</v>
      </c>
      <c r="IC98" s="203">
        <v>0</v>
      </c>
      <c r="ID98" s="203">
        <v>0.1</v>
      </c>
      <c r="IE98" s="203">
        <v>0</v>
      </c>
      <c r="IF98" s="203">
        <v>0.01</v>
      </c>
      <c r="IG98" s="203">
        <v>0</v>
      </c>
      <c r="IH98" s="203">
        <v>0.4</v>
      </c>
      <c r="II98" s="203">
        <v>0.31</v>
      </c>
      <c r="IJ98" s="200">
        <v>0</v>
      </c>
      <c r="IK98" s="203">
        <v>0</v>
      </c>
      <c r="IL98" s="203">
        <v>0</v>
      </c>
      <c r="IM98" s="203">
        <v>0</v>
      </c>
      <c r="IN98" s="203">
        <v>0</v>
      </c>
      <c r="IO98" s="203">
        <v>0</v>
      </c>
      <c r="IP98" s="203">
        <v>0</v>
      </c>
      <c r="IQ98" s="203">
        <v>0.01</v>
      </c>
      <c r="IR98" s="203">
        <v>0</v>
      </c>
      <c r="IS98" s="203">
        <v>0</v>
      </c>
      <c r="IT98" s="203">
        <v>0.1</v>
      </c>
      <c r="IU98" s="203">
        <v>0</v>
      </c>
      <c r="IV98" s="200">
        <v>0</v>
      </c>
      <c r="IW98" s="201">
        <v>2.4300000000000002E-2</v>
      </c>
      <c r="IX98" s="201">
        <v>11.138999999999999</v>
      </c>
      <c r="IY98" s="201">
        <v>0</v>
      </c>
      <c r="IZ98" s="201">
        <v>2.5000000000000001E-2</v>
      </c>
      <c r="JA98" s="201">
        <v>0</v>
      </c>
      <c r="JB98" s="201">
        <v>12.6</v>
      </c>
      <c r="JC98" s="201">
        <v>0</v>
      </c>
      <c r="JD98" s="213" t="s">
        <v>234</v>
      </c>
      <c r="JE98" s="213">
        <v>0.3</v>
      </c>
      <c r="JF98" s="213">
        <v>0</v>
      </c>
      <c r="JG98" s="213">
        <v>0</v>
      </c>
      <c r="JH98" s="214">
        <v>0</v>
      </c>
      <c r="JI98" s="213">
        <v>0</v>
      </c>
      <c r="JJ98" s="213">
        <v>0.38</v>
      </c>
      <c r="JK98" s="213">
        <v>0</v>
      </c>
      <c r="JL98" s="213">
        <v>0</v>
      </c>
      <c r="JM98" s="213">
        <v>0</v>
      </c>
      <c r="JN98" s="213">
        <v>0</v>
      </c>
      <c r="JO98" s="213">
        <v>8.1500000000000003E-2</v>
      </c>
      <c r="JP98" s="213">
        <f>205/1000</f>
        <v>0.20499999999999999</v>
      </c>
      <c r="JQ98" s="213">
        <v>0</v>
      </c>
      <c r="JR98" s="213">
        <v>0.2</v>
      </c>
      <c r="JS98" s="215">
        <v>0</v>
      </c>
      <c r="JT98" s="207"/>
      <c r="JU98" s="216">
        <f t="shared" si="4"/>
        <v>-100</v>
      </c>
      <c r="JV98" s="217">
        <f t="shared" si="5"/>
        <v>0</v>
      </c>
    </row>
    <row r="99" spans="2:282">
      <c r="B99" s="198">
        <v>93</v>
      </c>
      <c r="C99" s="199" t="s">
        <v>77</v>
      </c>
      <c r="D99" s="200">
        <v>0.186</v>
      </c>
      <c r="E99" s="201">
        <v>0</v>
      </c>
      <c r="F99" s="201">
        <v>0</v>
      </c>
      <c r="G99" s="201">
        <v>0</v>
      </c>
      <c r="H99" s="201">
        <v>0</v>
      </c>
      <c r="I99" s="201">
        <v>0</v>
      </c>
      <c r="J99" s="201">
        <v>0</v>
      </c>
      <c r="K99" s="201">
        <v>0</v>
      </c>
      <c r="L99" s="201">
        <v>0</v>
      </c>
      <c r="M99" s="201">
        <v>0</v>
      </c>
      <c r="N99" s="201">
        <v>0</v>
      </c>
      <c r="O99" s="202">
        <v>0</v>
      </c>
      <c r="P99" s="200">
        <v>0</v>
      </c>
      <c r="Q99" s="201">
        <v>0</v>
      </c>
      <c r="R99" s="201">
        <v>0</v>
      </c>
      <c r="S99" s="201">
        <v>0</v>
      </c>
      <c r="T99" s="201">
        <v>0</v>
      </c>
      <c r="U99" s="201">
        <v>0</v>
      </c>
      <c r="V99" s="201">
        <v>0</v>
      </c>
      <c r="W99" s="201">
        <v>0</v>
      </c>
      <c r="X99" s="201">
        <v>0</v>
      </c>
      <c r="Y99" s="201">
        <v>0</v>
      </c>
      <c r="Z99" s="203">
        <v>0</v>
      </c>
      <c r="AA99" s="202">
        <v>0</v>
      </c>
      <c r="AB99" s="200">
        <v>0</v>
      </c>
      <c r="AC99" s="203">
        <v>0</v>
      </c>
      <c r="AD99" s="203">
        <v>0</v>
      </c>
      <c r="AE99" s="203">
        <v>0</v>
      </c>
      <c r="AF99" s="203">
        <v>0</v>
      </c>
      <c r="AG99" s="203">
        <v>0</v>
      </c>
      <c r="AH99" s="203">
        <v>0</v>
      </c>
      <c r="AI99" s="203">
        <v>0</v>
      </c>
      <c r="AJ99" s="203">
        <v>0</v>
      </c>
      <c r="AK99" s="203">
        <v>0</v>
      </c>
      <c r="AL99" s="203">
        <v>0</v>
      </c>
      <c r="AM99" s="202">
        <v>0</v>
      </c>
      <c r="AN99" s="200">
        <v>0</v>
      </c>
      <c r="AO99" s="203">
        <v>0</v>
      </c>
      <c r="AP99" s="203">
        <v>0</v>
      </c>
      <c r="AQ99" s="203">
        <v>0</v>
      </c>
      <c r="AR99" s="203">
        <v>0</v>
      </c>
      <c r="AS99" s="203">
        <v>0</v>
      </c>
      <c r="AT99" s="203">
        <v>0</v>
      </c>
      <c r="AU99" s="203">
        <v>0</v>
      </c>
      <c r="AV99" s="203">
        <v>0</v>
      </c>
      <c r="AW99" s="203">
        <v>0</v>
      </c>
      <c r="AX99" s="203">
        <v>0</v>
      </c>
      <c r="AY99" s="202">
        <v>0</v>
      </c>
      <c r="AZ99" s="200">
        <v>0</v>
      </c>
      <c r="BA99" s="203">
        <v>0</v>
      </c>
      <c r="BB99" s="203">
        <v>0</v>
      </c>
      <c r="BC99" s="203">
        <v>0</v>
      </c>
      <c r="BD99" s="203">
        <v>0</v>
      </c>
      <c r="BE99" s="203">
        <v>0</v>
      </c>
      <c r="BF99" s="203">
        <v>0</v>
      </c>
      <c r="BG99" s="203">
        <v>0</v>
      </c>
      <c r="BH99" s="203">
        <v>0</v>
      </c>
      <c r="BI99" s="203">
        <v>15</v>
      </c>
      <c r="BJ99" s="203">
        <v>0</v>
      </c>
      <c r="BK99" s="202">
        <v>0</v>
      </c>
      <c r="BL99" s="200">
        <v>0</v>
      </c>
      <c r="BM99" s="203">
        <v>0</v>
      </c>
      <c r="BN99" s="203">
        <v>0</v>
      </c>
      <c r="BO99" s="203">
        <v>0</v>
      </c>
      <c r="BP99" s="203">
        <v>0</v>
      </c>
      <c r="BQ99" s="203">
        <v>0</v>
      </c>
      <c r="BR99" s="203">
        <v>0</v>
      </c>
      <c r="BS99" s="203">
        <v>0</v>
      </c>
      <c r="BT99" s="203">
        <v>0</v>
      </c>
      <c r="BU99" s="203">
        <v>0</v>
      </c>
      <c r="BV99" s="203">
        <v>0</v>
      </c>
      <c r="BW99" s="202">
        <v>0</v>
      </c>
      <c r="BX99" s="200">
        <v>0</v>
      </c>
      <c r="BY99" s="203">
        <v>0.4</v>
      </c>
      <c r="BZ99" s="203">
        <v>0.45</v>
      </c>
      <c r="CA99" s="203">
        <v>0</v>
      </c>
      <c r="CB99" s="203">
        <v>0</v>
      </c>
      <c r="CC99" s="203">
        <v>0</v>
      </c>
      <c r="CD99" s="203">
        <v>0</v>
      </c>
      <c r="CE99" s="203">
        <v>0</v>
      </c>
      <c r="CF99" s="203">
        <v>0</v>
      </c>
      <c r="CG99" s="203">
        <v>0</v>
      </c>
      <c r="CH99" s="203">
        <v>0</v>
      </c>
      <c r="CI99" s="202">
        <v>0</v>
      </c>
      <c r="CJ99" s="200">
        <v>0</v>
      </c>
      <c r="CK99" s="203">
        <v>0</v>
      </c>
      <c r="CL99" s="203">
        <v>5.0000000000000001E-3</v>
      </c>
      <c r="CM99" s="203">
        <v>0</v>
      </c>
      <c r="CN99" s="203">
        <v>0</v>
      </c>
      <c r="CO99" s="203">
        <v>0.1</v>
      </c>
      <c r="CP99" s="203">
        <v>0</v>
      </c>
      <c r="CQ99" s="203">
        <v>0</v>
      </c>
      <c r="CR99" s="203">
        <v>0</v>
      </c>
      <c r="CS99" s="203">
        <v>0</v>
      </c>
      <c r="CT99" s="203">
        <v>0</v>
      </c>
      <c r="CU99" s="202">
        <v>0</v>
      </c>
      <c r="CV99" s="200">
        <v>0</v>
      </c>
      <c r="CW99" s="203">
        <v>0</v>
      </c>
      <c r="CX99" s="203">
        <v>0</v>
      </c>
      <c r="CY99" s="203">
        <v>0</v>
      </c>
      <c r="CZ99" s="203">
        <v>0</v>
      </c>
      <c r="DA99" s="203">
        <v>0.2</v>
      </c>
      <c r="DB99" s="203">
        <v>0</v>
      </c>
      <c r="DC99" s="203">
        <v>0</v>
      </c>
      <c r="DD99" s="203">
        <v>0</v>
      </c>
      <c r="DE99" s="203">
        <v>0</v>
      </c>
      <c r="DF99" s="203">
        <v>0</v>
      </c>
      <c r="DG99" s="202">
        <v>0</v>
      </c>
      <c r="DH99" s="200">
        <v>0</v>
      </c>
      <c r="DI99" s="203">
        <v>0</v>
      </c>
      <c r="DJ99" s="203">
        <v>0.254</v>
      </c>
      <c r="DK99" s="203">
        <v>0</v>
      </c>
      <c r="DL99" s="203">
        <v>0</v>
      </c>
      <c r="DM99" s="203">
        <v>0</v>
      </c>
      <c r="DN99" s="203">
        <v>0</v>
      </c>
      <c r="DO99" s="203">
        <v>0</v>
      </c>
      <c r="DP99" s="203">
        <v>0</v>
      </c>
      <c r="DQ99" s="203">
        <v>0</v>
      </c>
      <c r="DR99" s="203">
        <v>0</v>
      </c>
      <c r="DS99" s="202">
        <v>0</v>
      </c>
      <c r="DT99" s="200">
        <v>0</v>
      </c>
      <c r="DU99" s="203">
        <v>0</v>
      </c>
      <c r="DV99" s="203">
        <v>1.92</v>
      </c>
      <c r="DW99" s="203">
        <v>0</v>
      </c>
      <c r="DX99" s="203">
        <v>0</v>
      </c>
      <c r="DY99" s="203">
        <v>0</v>
      </c>
      <c r="DZ99" s="203">
        <v>0</v>
      </c>
      <c r="EA99" s="203">
        <v>0</v>
      </c>
      <c r="EB99" s="203">
        <v>0</v>
      </c>
      <c r="EC99" s="203">
        <v>0</v>
      </c>
      <c r="ED99" s="203">
        <v>0</v>
      </c>
      <c r="EE99" s="202">
        <v>0</v>
      </c>
      <c r="EF99" s="200">
        <v>0</v>
      </c>
      <c r="EG99" s="203">
        <v>0</v>
      </c>
      <c r="EH99" s="203">
        <v>0</v>
      </c>
      <c r="EI99" s="203">
        <v>0</v>
      </c>
      <c r="EJ99" s="203">
        <v>0</v>
      </c>
      <c r="EK99" s="203">
        <v>0</v>
      </c>
      <c r="EL99" s="203">
        <v>0</v>
      </c>
      <c r="EM99" s="203">
        <v>0</v>
      </c>
      <c r="EN99" s="203">
        <v>0</v>
      </c>
      <c r="EO99" s="203">
        <v>0</v>
      </c>
      <c r="EP99" s="203">
        <v>0</v>
      </c>
      <c r="EQ99" s="202">
        <v>0</v>
      </c>
      <c r="ER99" s="200">
        <v>0</v>
      </c>
      <c r="ES99" s="203">
        <v>0</v>
      </c>
      <c r="ET99" s="203">
        <v>0</v>
      </c>
      <c r="EU99" s="203">
        <v>0</v>
      </c>
      <c r="EV99" s="203">
        <v>0</v>
      </c>
      <c r="EW99" s="203">
        <v>0</v>
      </c>
      <c r="EX99" s="203">
        <v>0</v>
      </c>
      <c r="EY99" s="203">
        <v>0</v>
      </c>
      <c r="EZ99" s="203">
        <v>0</v>
      </c>
      <c r="FA99" s="203">
        <v>0</v>
      </c>
      <c r="FB99" s="203">
        <v>0</v>
      </c>
      <c r="FC99" s="202">
        <v>0</v>
      </c>
      <c r="FD99" s="200">
        <v>0</v>
      </c>
      <c r="FE99" s="203">
        <v>0</v>
      </c>
      <c r="FF99" s="203">
        <v>0</v>
      </c>
      <c r="FG99" s="203">
        <v>0</v>
      </c>
      <c r="FH99" s="203">
        <v>0</v>
      </c>
      <c r="FI99" s="203">
        <v>0</v>
      </c>
      <c r="FJ99" s="203">
        <v>0</v>
      </c>
      <c r="FK99" s="203">
        <v>0</v>
      </c>
      <c r="FL99" s="203">
        <v>0</v>
      </c>
      <c r="FM99" s="203">
        <v>0</v>
      </c>
      <c r="FN99" s="203">
        <v>0</v>
      </c>
      <c r="FO99" s="202">
        <v>0</v>
      </c>
      <c r="FP99" s="200">
        <v>0</v>
      </c>
      <c r="FQ99" s="203">
        <v>0</v>
      </c>
      <c r="FR99" s="203">
        <v>0</v>
      </c>
      <c r="FS99" s="203">
        <v>0</v>
      </c>
      <c r="FT99" s="203">
        <v>0</v>
      </c>
      <c r="FU99" s="203">
        <v>0</v>
      </c>
      <c r="FV99" s="203">
        <v>0</v>
      </c>
      <c r="FW99" s="203">
        <v>0</v>
      </c>
      <c r="FX99" s="203">
        <v>0</v>
      </c>
      <c r="FY99" s="203">
        <v>0</v>
      </c>
      <c r="FZ99" s="203">
        <v>0</v>
      </c>
      <c r="GA99" s="202">
        <v>0</v>
      </c>
      <c r="GB99" s="200">
        <v>0</v>
      </c>
      <c r="GC99" s="203">
        <v>0</v>
      </c>
      <c r="GD99" s="203">
        <v>0</v>
      </c>
      <c r="GE99" s="203">
        <v>0</v>
      </c>
      <c r="GF99" s="203">
        <v>0</v>
      </c>
      <c r="GG99" s="203">
        <v>0</v>
      </c>
      <c r="GH99" s="203">
        <v>0</v>
      </c>
      <c r="GI99" s="203">
        <v>0</v>
      </c>
      <c r="GJ99" s="203">
        <v>0</v>
      </c>
      <c r="GK99" s="203">
        <v>0</v>
      </c>
      <c r="GL99" s="203">
        <v>0</v>
      </c>
      <c r="GM99" s="202">
        <v>0</v>
      </c>
      <c r="GN99" s="200">
        <v>0</v>
      </c>
      <c r="GO99" s="203">
        <v>0</v>
      </c>
      <c r="GP99" s="203">
        <v>0</v>
      </c>
      <c r="GQ99" s="203">
        <v>0</v>
      </c>
      <c r="GR99" s="203">
        <v>0</v>
      </c>
      <c r="GS99" s="203">
        <v>0</v>
      </c>
      <c r="GT99" s="203">
        <v>0</v>
      </c>
      <c r="GU99" s="203">
        <v>0</v>
      </c>
      <c r="GV99" s="203">
        <v>2.5000000000000001E-2</v>
      </c>
      <c r="GW99" s="203">
        <v>0</v>
      </c>
      <c r="GX99" s="203">
        <v>0</v>
      </c>
      <c r="GY99" s="203">
        <v>0</v>
      </c>
      <c r="GZ99" s="200">
        <v>0</v>
      </c>
      <c r="HA99" s="203">
        <v>0</v>
      </c>
      <c r="HB99" s="203">
        <v>0</v>
      </c>
      <c r="HC99" s="203">
        <v>0</v>
      </c>
      <c r="HD99" s="203">
        <v>0</v>
      </c>
      <c r="HE99" s="203">
        <v>0</v>
      </c>
      <c r="HF99" s="203">
        <v>0</v>
      </c>
      <c r="HG99" s="203">
        <v>0</v>
      </c>
      <c r="HH99" s="203">
        <v>0</v>
      </c>
      <c r="HI99" s="203">
        <v>0</v>
      </c>
      <c r="HJ99" s="203">
        <v>0</v>
      </c>
      <c r="HK99" s="203">
        <v>0</v>
      </c>
      <c r="HL99" s="200">
        <v>0</v>
      </c>
      <c r="HM99" s="203">
        <v>0</v>
      </c>
      <c r="HN99" s="203">
        <v>0</v>
      </c>
      <c r="HO99" s="203">
        <v>0</v>
      </c>
      <c r="HP99" s="203">
        <v>0</v>
      </c>
      <c r="HQ99" s="203">
        <v>0</v>
      </c>
      <c r="HR99" s="203">
        <v>0</v>
      </c>
      <c r="HS99" s="203">
        <v>0</v>
      </c>
      <c r="HT99" s="203">
        <v>0</v>
      </c>
      <c r="HU99" s="203">
        <v>0</v>
      </c>
      <c r="HV99" s="203">
        <v>0</v>
      </c>
      <c r="HW99" s="203">
        <v>0</v>
      </c>
      <c r="HX99" s="200">
        <v>0</v>
      </c>
      <c r="HY99" s="203">
        <v>0</v>
      </c>
      <c r="HZ99" s="203">
        <v>0</v>
      </c>
      <c r="IA99" s="203">
        <v>0</v>
      </c>
      <c r="IB99" s="203">
        <v>0</v>
      </c>
      <c r="IC99" s="203">
        <v>0</v>
      </c>
      <c r="ID99" s="203">
        <v>0</v>
      </c>
      <c r="IE99" s="203">
        <v>0</v>
      </c>
      <c r="IF99" s="203">
        <v>0</v>
      </c>
      <c r="IG99" s="203">
        <v>0</v>
      </c>
      <c r="IH99" s="203">
        <v>0</v>
      </c>
      <c r="II99" s="203">
        <v>0</v>
      </c>
      <c r="IJ99" s="200">
        <v>0</v>
      </c>
      <c r="IK99" s="203">
        <v>0</v>
      </c>
      <c r="IL99" s="203">
        <v>0</v>
      </c>
      <c r="IM99" s="203">
        <v>0</v>
      </c>
      <c r="IN99" s="203">
        <v>0</v>
      </c>
      <c r="IO99" s="203">
        <v>0</v>
      </c>
      <c r="IP99" s="203">
        <v>0</v>
      </c>
      <c r="IQ99" s="203">
        <v>0</v>
      </c>
      <c r="IR99" s="203">
        <v>0</v>
      </c>
      <c r="IS99" s="203">
        <v>0</v>
      </c>
      <c r="IT99" s="203">
        <v>0</v>
      </c>
      <c r="IU99" s="203">
        <v>0</v>
      </c>
      <c r="IV99" s="200">
        <v>0</v>
      </c>
      <c r="IW99" s="201">
        <v>0</v>
      </c>
      <c r="IX99" s="201">
        <v>0</v>
      </c>
      <c r="IY99" s="201">
        <v>0</v>
      </c>
      <c r="IZ99" s="201">
        <v>0</v>
      </c>
      <c r="JA99" s="201">
        <v>0</v>
      </c>
      <c r="JB99" s="201">
        <v>0</v>
      </c>
      <c r="JC99" s="201">
        <v>0</v>
      </c>
      <c r="JD99" s="213" t="s">
        <v>234</v>
      </c>
      <c r="JE99" s="213">
        <v>0</v>
      </c>
      <c r="JF99" s="213">
        <v>0</v>
      </c>
      <c r="JG99" s="213">
        <v>0</v>
      </c>
      <c r="JH99" s="214">
        <v>0</v>
      </c>
      <c r="JI99" s="213">
        <v>0</v>
      </c>
      <c r="JJ99" s="213">
        <v>0</v>
      </c>
      <c r="JK99" s="213">
        <v>0</v>
      </c>
      <c r="JL99" s="213">
        <v>0</v>
      </c>
      <c r="JM99" s="213">
        <v>0</v>
      </c>
      <c r="JN99" s="213">
        <v>0</v>
      </c>
      <c r="JO99" s="213">
        <v>0</v>
      </c>
      <c r="JP99" s="213">
        <v>0</v>
      </c>
      <c r="JQ99" s="213">
        <v>0</v>
      </c>
      <c r="JR99" s="213">
        <v>0</v>
      </c>
      <c r="JS99" s="215">
        <v>0</v>
      </c>
      <c r="JT99" s="207"/>
      <c r="JU99" s="216">
        <f t="shared" si="4"/>
        <v>0</v>
      </c>
      <c r="JV99" s="217">
        <f t="shared" si="5"/>
        <v>0</v>
      </c>
    </row>
    <row r="100" spans="2:282">
      <c r="B100" s="212">
        <v>94</v>
      </c>
      <c r="C100" s="218" t="s">
        <v>95</v>
      </c>
      <c r="D100" s="200">
        <v>81.911000000000001</v>
      </c>
      <c r="E100" s="201">
        <v>66.707999999999998</v>
      </c>
      <c r="F100" s="201">
        <v>2.57</v>
      </c>
      <c r="G100" s="201">
        <v>3.7149999999999999</v>
      </c>
      <c r="H100" s="201">
        <v>1.0900000000000001</v>
      </c>
      <c r="I100" s="201">
        <v>4.2640000000000002</v>
      </c>
      <c r="J100" s="201">
        <v>2.54</v>
      </c>
      <c r="K100" s="201">
        <v>4.3970000000000002</v>
      </c>
      <c r="L100" s="201">
        <v>0.23499999999999999</v>
      </c>
      <c r="M100" s="201">
        <v>0.25</v>
      </c>
      <c r="N100" s="201">
        <v>6.1150000000000002</v>
      </c>
      <c r="O100" s="202">
        <v>0.91500000000000004</v>
      </c>
      <c r="P100" s="200">
        <v>0.37</v>
      </c>
      <c r="Q100" s="201">
        <v>1.18</v>
      </c>
      <c r="R100" s="201">
        <v>1.7230000000000001</v>
      </c>
      <c r="S100" s="201">
        <v>6.1029999999999998</v>
      </c>
      <c r="T100" s="201">
        <v>6.2</v>
      </c>
      <c r="U100" s="201">
        <v>5.03</v>
      </c>
      <c r="V100" s="201">
        <v>4.1749999999999998</v>
      </c>
      <c r="W100" s="201">
        <v>1.21</v>
      </c>
      <c r="X100" s="201">
        <v>0.6</v>
      </c>
      <c r="Y100" s="201">
        <v>0.82499999999999996</v>
      </c>
      <c r="Z100" s="203">
        <v>1.82</v>
      </c>
      <c r="AA100" s="202">
        <v>18.239999999999998</v>
      </c>
      <c r="AB100" s="200">
        <v>5.76</v>
      </c>
      <c r="AC100" s="203">
        <v>1</v>
      </c>
      <c r="AD100" s="203">
        <v>3.5720000000000001</v>
      </c>
      <c r="AE100" s="203">
        <v>26.122</v>
      </c>
      <c r="AF100" s="203">
        <v>0.48</v>
      </c>
      <c r="AG100" s="203">
        <v>20.504999999999999</v>
      </c>
      <c r="AH100" s="203">
        <v>5.2</v>
      </c>
      <c r="AI100" s="203">
        <v>103.30500000000001</v>
      </c>
      <c r="AJ100" s="203">
        <v>28.625</v>
      </c>
      <c r="AK100" s="203">
        <v>5.0000000000000001E-3</v>
      </c>
      <c r="AL100" s="203">
        <v>20.14</v>
      </c>
      <c r="AM100" s="202">
        <v>0.6</v>
      </c>
      <c r="AN100" s="200">
        <v>2.02</v>
      </c>
      <c r="AO100" s="203">
        <v>0.9</v>
      </c>
      <c r="AP100" s="203">
        <v>8.5060000000000002</v>
      </c>
      <c r="AQ100" s="203">
        <v>1.9</v>
      </c>
      <c r="AR100" s="203">
        <v>4.8449999999999998</v>
      </c>
      <c r="AS100" s="203">
        <v>7.077</v>
      </c>
      <c r="AT100" s="203">
        <v>5.56</v>
      </c>
      <c r="AU100" s="203">
        <v>20.93</v>
      </c>
      <c r="AV100" s="203">
        <v>3.8170000000000002</v>
      </c>
      <c r="AW100" s="203">
        <v>0.45500000000000002</v>
      </c>
      <c r="AX100" s="203">
        <v>2.8490000000000002</v>
      </c>
      <c r="AY100" s="202">
        <v>2.89</v>
      </c>
      <c r="AZ100" s="200">
        <v>15.97</v>
      </c>
      <c r="BA100" s="203">
        <v>22.57</v>
      </c>
      <c r="BB100" s="203">
        <v>28.488</v>
      </c>
      <c r="BC100" s="203">
        <v>1.17</v>
      </c>
      <c r="BD100" s="203">
        <v>0.77100000000000002</v>
      </c>
      <c r="BE100" s="203">
        <v>7.0000000000000007E-2</v>
      </c>
      <c r="BF100" s="203">
        <v>3.0089999999999999</v>
      </c>
      <c r="BG100" s="203">
        <v>0.5</v>
      </c>
      <c r="BH100" s="203">
        <v>3.31</v>
      </c>
      <c r="BI100" s="203">
        <v>3.88</v>
      </c>
      <c r="BJ100" s="203">
        <v>2.6669999999999998</v>
      </c>
      <c r="BK100" s="202">
        <v>9.984</v>
      </c>
      <c r="BL100" s="200">
        <v>0.65800000000000003</v>
      </c>
      <c r="BM100" s="203">
        <v>3.9590000000000001</v>
      </c>
      <c r="BN100" s="203">
        <v>1.1519999999999999</v>
      </c>
      <c r="BO100" s="203">
        <v>72.564999999999998</v>
      </c>
      <c r="BP100" s="203">
        <v>38.215000000000003</v>
      </c>
      <c r="BQ100" s="203">
        <v>2.77</v>
      </c>
      <c r="BR100" s="203">
        <v>2.0760000000000001</v>
      </c>
      <c r="BS100" s="203">
        <v>4.585</v>
      </c>
      <c r="BT100" s="203">
        <v>37.494999999999997</v>
      </c>
      <c r="BU100" s="203">
        <v>22.263999999999999</v>
      </c>
      <c r="BV100" s="203">
        <v>54.427999999999997</v>
      </c>
      <c r="BW100" s="202">
        <v>4.24</v>
      </c>
      <c r="BX100" s="200">
        <v>3.3410000000000002</v>
      </c>
      <c r="BY100" s="203">
        <v>0.48</v>
      </c>
      <c r="BZ100" s="203">
        <v>3.34</v>
      </c>
      <c r="CA100" s="203">
        <v>0.87</v>
      </c>
      <c r="CB100" s="203">
        <v>71.966999999999999</v>
      </c>
      <c r="CC100" s="203">
        <v>6.5000000000000002E-2</v>
      </c>
      <c r="CD100" s="203">
        <v>0.625</v>
      </c>
      <c r="CE100" s="203">
        <v>0.93</v>
      </c>
      <c r="CF100" s="203">
        <v>0.04</v>
      </c>
      <c r="CG100" s="203">
        <v>0.35</v>
      </c>
      <c r="CH100" s="203">
        <v>0.1</v>
      </c>
      <c r="CI100" s="202">
        <v>1.3859999999999999</v>
      </c>
      <c r="CJ100" s="200">
        <v>2.6139999999999999</v>
      </c>
      <c r="CK100" s="203">
        <v>0.95499999999999996</v>
      </c>
      <c r="CL100" s="203">
        <v>15.45</v>
      </c>
      <c r="CM100" s="203">
        <v>0.20499999999999999</v>
      </c>
      <c r="CN100" s="203">
        <v>1</v>
      </c>
      <c r="CO100" s="203">
        <v>0.47499999999999998</v>
      </c>
      <c r="CP100" s="203">
        <v>1.355</v>
      </c>
      <c r="CQ100" s="203">
        <v>0.26500000000000001</v>
      </c>
      <c r="CR100" s="203">
        <v>0.02</v>
      </c>
      <c r="CS100" s="203">
        <v>0.57999999999999996</v>
      </c>
      <c r="CT100" s="203">
        <v>0.96499999999999997</v>
      </c>
      <c r="CU100" s="202">
        <v>3.339</v>
      </c>
      <c r="CV100" s="200">
        <v>2.1549999999999998</v>
      </c>
      <c r="CW100" s="203">
        <v>0.95299999999999996</v>
      </c>
      <c r="CX100" s="203">
        <v>0.63600000000000001</v>
      </c>
      <c r="CY100" s="203">
        <v>5.0000000000000001E-3</v>
      </c>
      <c r="CZ100" s="203">
        <v>0.34499999999999997</v>
      </c>
      <c r="DA100" s="203">
        <v>1.266</v>
      </c>
      <c r="DB100" s="203">
        <v>0</v>
      </c>
      <c r="DC100" s="203">
        <v>0.06</v>
      </c>
      <c r="DD100" s="203">
        <v>2.6</v>
      </c>
      <c r="DE100" s="203">
        <v>1.1000000000000001</v>
      </c>
      <c r="DF100" s="203">
        <v>1.08</v>
      </c>
      <c r="DG100" s="202">
        <v>0.8</v>
      </c>
      <c r="DH100" s="200">
        <v>2.0590000000000002</v>
      </c>
      <c r="DI100" s="203">
        <v>0.65</v>
      </c>
      <c r="DJ100" s="203">
        <v>0.17499999999999999</v>
      </c>
      <c r="DK100" s="203">
        <v>0</v>
      </c>
      <c r="DL100" s="203">
        <v>0.59899999999999998</v>
      </c>
      <c r="DM100" s="203">
        <v>0</v>
      </c>
      <c r="DN100" s="203">
        <v>0.56599999999999995</v>
      </c>
      <c r="DO100" s="203">
        <v>0.51</v>
      </c>
      <c r="DP100" s="203">
        <v>0.255</v>
      </c>
      <c r="DQ100" s="203">
        <v>1.9</v>
      </c>
      <c r="DR100" s="203">
        <v>1.0469999999999999</v>
      </c>
      <c r="DS100" s="202">
        <v>9.8000000000000007</v>
      </c>
      <c r="DT100" s="200">
        <v>1.05</v>
      </c>
      <c r="DU100" s="203">
        <v>0.21</v>
      </c>
      <c r="DV100" s="203">
        <v>1.615</v>
      </c>
      <c r="DW100" s="203">
        <v>0</v>
      </c>
      <c r="DX100" s="203">
        <v>0.82499999999999996</v>
      </c>
      <c r="DY100" s="203">
        <v>0.15</v>
      </c>
      <c r="DZ100" s="203">
        <v>0.82799999999999996</v>
      </c>
      <c r="EA100" s="203">
        <v>0.23100000000000001</v>
      </c>
      <c r="EB100" s="203">
        <v>0.5</v>
      </c>
      <c r="EC100" s="203">
        <v>1.7370000000000001</v>
      </c>
      <c r="ED100" s="203">
        <v>0.02</v>
      </c>
      <c r="EE100" s="202">
        <v>0</v>
      </c>
      <c r="EF100" s="200">
        <v>0.9</v>
      </c>
      <c r="EG100" s="203">
        <v>0.8</v>
      </c>
      <c r="EH100" s="203">
        <v>0</v>
      </c>
      <c r="EI100" s="203">
        <v>1.25</v>
      </c>
      <c r="EJ100" s="203">
        <v>0.3</v>
      </c>
      <c r="EK100" s="203">
        <v>49.686</v>
      </c>
      <c r="EL100" s="203">
        <v>0.62</v>
      </c>
      <c r="EM100" s="203">
        <v>4.1379999999999999</v>
      </c>
      <c r="EN100" s="203">
        <v>1.18</v>
      </c>
      <c r="EO100" s="203">
        <v>0</v>
      </c>
      <c r="EP100" s="203">
        <v>52.587000000000003</v>
      </c>
      <c r="EQ100" s="202">
        <v>1.0549999999999999</v>
      </c>
      <c r="ER100" s="200">
        <v>1.55</v>
      </c>
      <c r="ES100" s="203">
        <v>0.35499999999999998</v>
      </c>
      <c r="ET100" s="203">
        <v>0.5</v>
      </c>
      <c r="EU100" s="203">
        <v>0.6</v>
      </c>
      <c r="EV100" s="203">
        <v>0.4</v>
      </c>
      <c r="EW100" s="203">
        <v>0.6</v>
      </c>
      <c r="EX100" s="203">
        <v>0.30499999999999999</v>
      </c>
      <c r="EY100" s="203">
        <v>0</v>
      </c>
      <c r="EZ100" s="203">
        <v>263.00099999999998</v>
      </c>
      <c r="FA100" s="203">
        <v>0.25</v>
      </c>
      <c r="FB100" s="203">
        <v>0.223</v>
      </c>
      <c r="FC100" s="202">
        <v>0.1</v>
      </c>
      <c r="FD100" s="200">
        <v>0.16400000000000001</v>
      </c>
      <c r="FE100" s="203">
        <v>0.29099999999999998</v>
      </c>
      <c r="FF100" s="203">
        <v>0.29899999999999999</v>
      </c>
      <c r="FG100" s="203">
        <v>0.03</v>
      </c>
      <c r="FH100" s="203">
        <v>0.1</v>
      </c>
      <c r="FI100" s="203">
        <v>0.155</v>
      </c>
      <c r="FJ100" s="203">
        <v>0.59599999999999997</v>
      </c>
      <c r="FK100" s="203">
        <v>15.004</v>
      </c>
      <c r="FL100" s="203">
        <v>0.10100000000000001</v>
      </c>
      <c r="FM100" s="203">
        <v>0.05</v>
      </c>
      <c r="FN100" s="203">
        <v>81.879000000000005</v>
      </c>
      <c r="FO100" s="202">
        <v>4.423</v>
      </c>
      <c r="FP100" s="200">
        <v>110.425</v>
      </c>
      <c r="FQ100" s="203">
        <v>0.71499999999999997</v>
      </c>
      <c r="FR100" s="203">
        <v>0.1</v>
      </c>
      <c r="FS100" s="203">
        <v>1.46</v>
      </c>
      <c r="FT100" s="203">
        <v>0</v>
      </c>
      <c r="FU100" s="203">
        <v>0</v>
      </c>
      <c r="FV100" s="203">
        <v>51.841000000000001</v>
      </c>
      <c r="FW100" s="203">
        <v>9.4830000000000005</v>
      </c>
      <c r="FX100" s="203">
        <v>100.249</v>
      </c>
      <c r="FY100" s="203">
        <v>5.2</v>
      </c>
      <c r="FZ100" s="203">
        <v>19.100000000000001</v>
      </c>
      <c r="GA100" s="202">
        <v>0.3</v>
      </c>
      <c r="GB100" s="200">
        <v>7.5880000000000001</v>
      </c>
      <c r="GC100" s="203">
        <v>0.8</v>
      </c>
      <c r="GD100" s="203">
        <v>77.78</v>
      </c>
      <c r="GE100" s="203">
        <v>3.5640000000000001</v>
      </c>
      <c r="GF100" s="203">
        <v>7.2690000000000001</v>
      </c>
      <c r="GG100" s="203">
        <v>1.0609999999999999</v>
      </c>
      <c r="GH100" s="203">
        <v>13.907999999999999</v>
      </c>
      <c r="GI100" s="203">
        <v>13.173999999999999</v>
      </c>
      <c r="GJ100" s="203">
        <v>13.161</v>
      </c>
      <c r="GK100" s="203">
        <v>6.1420000000000003</v>
      </c>
      <c r="GL100" s="203">
        <v>3.2109999999999999</v>
      </c>
      <c r="GM100" s="202">
        <v>0.82299999999999995</v>
      </c>
      <c r="GN100" s="200">
        <v>10.994999999999999</v>
      </c>
      <c r="GO100" s="203">
        <v>2.2839999999999998</v>
      </c>
      <c r="GP100" s="203">
        <v>6.9870000000000001</v>
      </c>
      <c r="GQ100" s="203">
        <v>84.664000000000001</v>
      </c>
      <c r="GR100" s="203">
        <v>9.9359999999999999</v>
      </c>
      <c r="GS100" s="203">
        <v>35.406999999999996</v>
      </c>
      <c r="GT100" s="203">
        <v>20.890999999999998</v>
      </c>
      <c r="GU100" s="203">
        <v>2.4830000000000001</v>
      </c>
      <c r="GV100" s="203">
        <v>39.033999999999999</v>
      </c>
      <c r="GW100" s="203">
        <v>7.8319999999999999</v>
      </c>
      <c r="GX100" s="203">
        <v>45.783999999999999</v>
      </c>
      <c r="GY100" s="203">
        <v>35.167000000000002</v>
      </c>
      <c r="GZ100" s="200">
        <v>12.407999999999999</v>
      </c>
      <c r="HA100" s="203">
        <v>6.9939999999999998</v>
      </c>
      <c r="HB100" s="203">
        <v>34.686999999999998</v>
      </c>
      <c r="HC100" s="203">
        <v>47.545000000000002</v>
      </c>
      <c r="HD100" s="203">
        <v>81.959000000000003</v>
      </c>
      <c r="HE100" s="203">
        <v>24.202000000000002</v>
      </c>
      <c r="HF100" s="203">
        <v>11.81</v>
      </c>
      <c r="HG100" s="203">
        <v>42.872</v>
      </c>
      <c r="HH100" s="203">
        <v>63.155000000000001</v>
      </c>
      <c r="HI100" s="203">
        <v>60.573999999999998</v>
      </c>
      <c r="HJ100" s="203">
        <v>111.324</v>
      </c>
      <c r="HK100" s="203">
        <v>56.650089999999999</v>
      </c>
      <c r="HL100" s="200">
        <v>40.870479999999993</v>
      </c>
      <c r="HM100" s="203">
        <v>4.45</v>
      </c>
      <c r="HN100" s="203">
        <v>70.690280000000001</v>
      </c>
      <c r="HO100" s="203">
        <v>58.740349999999999</v>
      </c>
      <c r="HP100" s="203">
        <v>149.14383999999998</v>
      </c>
      <c r="HQ100" s="203">
        <v>188.83564000000001</v>
      </c>
      <c r="HR100" s="203">
        <v>104.72717</v>
      </c>
      <c r="HS100" s="203">
        <v>50.488699999999994</v>
      </c>
      <c r="HT100" s="203">
        <v>61.084970000000006</v>
      </c>
      <c r="HU100" s="203">
        <v>40.984769999999997</v>
      </c>
      <c r="HV100" s="203">
        <v>157.19624999999999</v>
      </c>
      <c r="HW100" s="203">
        <v>42.674129999999998</v>
      </c>
      <c r="HX100" s="200">
        <v>16.909510000000001</v>
      </c>
      <c r="HY100" s="203">
        <v>1.0449999999999999</v>
      </c>
      <c r="HZ100" s="203">
        <v>52.273530000000008</v>
      </c>
      <c r="IA100" s="203">
        <v>93.522679999999994</v>
      </c>
      <c r="IB100" s="203">
        <v>27.48922</v>
      </c>
      <c r="IC100" s="203">
        <v>83.397559999999999</v>
      </c>
      <c r="ID100" s="203">
        <v>1.02</v>
      </c>
      <c r="IE100" s="203">
        <v>21.394080000000002</v>
      </c>
      <c r="IF100" s="203">
        <v>46.284910000000004</v>
      </c>
      <c r="IG100" s="203">
        <v>35.52561</v>
      </c>
      <c r="IH100" s="203">
        <v>91.929580000000001</v>
      </c>
      <c r="II100" s="203">
        <v>69.432899999999989</v>
      </c>
      <c r="IJ100" s="200">
        <v>47.736460000000008</v>
      </c>
      <c r="IK100" s="203">
        <v>33.961199999999998</v>
      </c>
      <c r="IL100" s="203">
        <v>14.692630000000001</v>
      </c>
      <c r="IM100" s="203">
        <v>0.52500000000000002</v>
      </c>
      <c r="IN100" s="203">
        <v>54.60445</v>
      </c>
      <c r="IO100" s="203">
        <v>0.43</v>
      </c>
      <c r="IP100" s="203">
        <v>38.012279999999997</v>
      </c>
      <c r="IQ100" s="203">
        <v>41.631</v>
      </c>
      <c r="IR100" s="203">
        <v>26.492000000000001</v>
      </c>
      <c r="IS100" s="203">
        <v>93.769000000000005</v>
      </c>
      <c r="IT100" s="203">
        <v>120.803</v>
      </c>
      <c r="IU100" s="203">
        <v>1.371</v>
      </c>
      <c r="IV100" s="200">
        <v>1.4590799999999999</v>
      </c>
      <c r="IW100" s="201">
        <v>87.748329999999982</v>
      </c>
      <c r="IX100" s="201">
        <v>8.8699999999999992</v>
      </c>
      <c r="IY100" s="201">
        <v>65.487899999999996</v>
      </c>
      <c r="IZ100" s="201">
        <v>107.95158000000001</v>
      </c>
      <c r="JA100" s="201">
        <v>493.4</v>
      </c>
      <c r="JB100" s="201">
        <v>3.5</v>
      </c>
      <c r="JC100" s="201">
        <v>18.5</v>
      </c>
      <c r="JD100" s="213">
        <v>330.34037999999998</v>
      </c>
      <c r="JE100" s="213">
        <v>0.2</v>
      </c>
      <c r="JF100" s="213">
        <v>65.106290000000001</v>
      </c>
      <c r="JG100" s="213">
        <v>15.44117</v>
      </c>
      <c r="JH100" s="214">
        <v>0.3</v>
      </c>
      <c r="JI100" s="213">
        <v>152.26579999999998</v>
      </c>
      <c r="JJ100" s="213">
        <v>0.11409999999999999</v>
      </c>
      <c r="JK100" s="213">
        <v>1.569</v>
      </c>
      <c r="JL100" s="213">
        <v>3.5886</v>
      </c>
      <c r="JM100" s="213">
        <v>17.166800000000002</v>
      </c>
      <c r="JN100" s="213">
        <v>5.5629999999999997</v>
      </c>
      <c r="JO100" s="213">
        <v>77.358559999999997</v>
      </c>
      <c r="JP100" s="213">
        <v>1.2782</v>
      </c>
      <c r="JQ100" s="213">
        <v>11.369159999999999</v>
      </c>
      <c r="JR100" s="213">
        <v>5.0445000000000002</v>
      </c>
      <c r="JS100" s="215">
        <v>16.608799999999999</v>
      </c>
      <c r="JT100" s="207"/>
      <c r="JU100" s="216">
        <f t="shared" si="4"/>
        <v>229.24571315293878</v>
      </c>
      <c r="JV100" s="217">
        <f t="shared" si="5"/>
        <v>7.5617974544674951</v>
      </c>
    </row>
    <row r="101" spans="2:282">
      <c r="B101" s="198">
        <v>95</v>
      </c>
      <c r="C101" s="199" t="s">
        <v>78</v>
      </c>
      <c r="D101" s="200">
        <v>0.04</v>
      </c>
      <c r="E101" s="201">
        <v>0.55500000000000005</v>
      </c>
      <c r="F101" s="201">
        <v>10.42</v>
      </c>
      <c r="G101" s="201">
        <v>0.35499999999999998</v>
      </c>
      <c r="H101" s="201">
        <v>2.028</v>
      </c>
      <c r="I101" s="201">
        <v>0.1</v>
      </c>
      <c r="J101" s="201">
        <v>2.968</v>
      </c>
      <c r="K101" s="201">
        <v>1.246</v>
      </c>
      <c r="L101" s="201">
        <v>7.9000000000000001E-2</v>
      </c>
      <c r="M101" s="201">
        <v>4.6840000000000002</v>
      </c>
      <c r="N101" s="201">
        <v>23.547000000000001</v>
      </c>
      <c r="O101" s="202">
        <v>0.16400000000000001</v>
      </c>
      <c r="P101" s="200">
        <v>0.42499999999999999</v>
      </c>
      <c r="Q101" s="201">
        <v>0.21</v>
      </c>
      <c r="R101" s="201">
        <v>0</v>
      </c>
      <c r="S101" s="201">
        <v>1.7330000000000001</v>
      </c>
      <c r="T101" s="201">
        <v>0.3</v>
      </c>
      <c r="U101" s="201">
        <v>0.09</v>
      </c>
      <c r="V101" s="201">
        <v>3.1139999999999999</v>
      </c>
      <c r="W101" s="201">
        <v>0</v>
      </c>
      <c r="X101" s="201">
        <v>0</v>
      </c>
      <c r="Y101" s="201">
        <v>0.21199999999999999</v>
      </c>
      <c r="Z101" s="203">
        <v>4.55</v>
      </c>
      <c r="AA101" s="202">
        <v>0.25</v>
      </c>
      <c r="AB101" s="200">
        <v>0.42299999999999999</v>
      </c>
      <c r="AC101" s="203">
        <v>9.2059999999999995</v>
      </c>
      <c r="AD101" s="203">
        <v>0.83099999999999996</v>
      </c>
      <c r="AE101" s="203">
        <v>2.992</v>
      </c>
      <c r="AF101" s="203">
        <v>1.4690000000000001</v>
      </c>
      <c r="AG101" s="203">
        <v>1.3660000000000001</v>
      </c>
      <c r="AH101" s="203">
        <v>0.49</v>
      </c>
      <c r="AI101" s="203">
        <v>1.47</v>
      </c>
      <c r="AJ101" s="203">
        <v>6.0309999999999997</v>
      </c>
      <c r="AK101" s="203">
        <v>0.57399999999999995</v>
      </c>
      <c r="AL101" s="203">
        <v>0</v>
      </c>
      <c r="AM101" s="202">
        <v>0.60299999999999998</v>
      </c>
      <c r="AN101" s="200">
        <v>0.315</v>
      </c>
      <c r="AO101" s="203">
        <v>0</v>
      </c>
      <c r="AP101" s="203">
        <v>0</v>
      </c>
      <c r="AQ101" s="203">
        <v>0</v>
      </c>
      <c r="AR101" s="203">
        <v>0</v>
      </c>
      <c r="AS101" s="203">
        <v>0</v>
      </c>
      <c r="AT101" s="203">
        <v>0.05</v>
      </c>
      <c r="AU101" s="203">
        <v>1.0009999999999999</v>
      </c>
      <c r="AV101" s="203">
        <v>2.4460000000000002</v>
      </c>
      <c r="AW101" s="203">
        <v>0.63400000000000001</v>
      </c>
      <c r="AX101" s="203">
        <v>1.9E-2</v>
      </c>
      <c r="AY101" s="202">
        <v>0.378</v>
      </c>
      <c r="AZ101" s="200">
        <v>0.1</v>
      </c>
      <c r="BA101" s="203">
        <v>1.694</v>
      </c>
      <c r="BB101" s="203">
        <v>0.22</v>
      </c>
      <c r="BC101" s="203">
        <v>0</v>
      </c>
      <c r="BD101" s="203">
        <v>0</v>
      </c>
      <c r="BE101" s="203">
        <v>0.90500000000000003</v>
      </c>
      <c r="BF101" s="203">
        <v>0.64400000000000002</v>
      </c>
      <c r="BG101" s="203">
        <v>0.5</v>
      </c>
      <c r="BH101" s="203">
        <v>3.9060000000000001</v>
      </c>
      <c r="BI101" s="203">
        <v>0.20699999999999999</v>
      </c>
      <c r="BJ101" s="203">
        <v>0.20499999999999999</v>
      </c>
      <c r="BK101" s="202">
        <v>0</v>
      </c>
      <c r="BL101" s="200">
        <v>0</v>
      </c>
      <c r="BM101" s="203">
        <v>0.04</v>
      </c>
      <c r="BN101" s="203">
        <v>0</v>
      </c>
      <c r="BO101" s="203">
        <v>0.26900000000000002</v>
      </c>
      <c r="BP101" s="203">
        <v>6.2050000000000001</v>
      </c>
      <c r="BQ101" s="203">
        <v>0</v>
      </c>
      <c r="BR101" s="203">
        <v>1.85</v>
      </c>
      <c r="BS101" s="203">
        <v>0</v>
      </c>
      <c r="BT101" s="203">
        <v>0.05</v>
      </c>
      <c r="BU101" s="203">
        <v>0.14000000000000001</v>
      </c>
      <c r="BV101" s="203">
        <v>0</v>
      </c>
      <c r="BW101" s="202">
        <v>0.05</v>
      </c>
      <c r="BX101" s="200">
        <v>52.357999999999997</v>
      </c>
      <c r="BY101" s="203">
        <v>0.96</v>
      </c>
      <c r="BZ101" s="203">
        <v>0</v>
      </c>
      <c r="CA101" s="203">
        <v>0</v>
      </c>
      <c r="CB101" s="203">
        <v>0.05</v>
      </c>
      <c r="CC101" s="203">
        <v>0</v>
      </c>
      <c r="CD101" s="203">
        <v>0</v>
      </c>
      <c r="CE101" s="203">
        <v>0</v>
      </c>
      <c r="CF101" s="203">
        <v>0</v>
      </c>
      <c r="CG101" s="203">
        <v>0</v>
      </c>
      <c r="CH101" s="203">
        <v>0</v>
      </c>
      <c r="CI101" s="202">
        <v>0</v>
      </c>
      <c r="CJ101" s="200">
        <v>0.316</v>
      </c>
      <c r="CK101" s="203">
        <v>0</v>
      </c>
      <c r="CL101" s="203">
        <v>0</v>
      </c>
      <c r="CM101" s="203">
        <v>0</v>
      </c>
      <c r="CN101" s="203">
        <v>0</v>
      </c>
      <c r="CO101" s="203">
        <v>0</v>
      </c>
      <c r="CP101" s="203">
        <v>0</v>
      </c>
      <c r="CQ101" s="203">
        <v>0.97399999999999998</v>
      </c>
      <c r="CR101" s="203">
        <v>0</v>
      </c>
      <c r="CS101" s="203">
        <v>1.149</v>
      </c>
      <c r="CT101" s="203">
        <v>0</v>
      </c>
      <c r="CU101" s="202">
        <v>0</v>
      </c>
      <c r="CV101" s="200">
        <v>0</v>
      </c>
      <c r="CW101" s="203">
        <v>0</v>
      </c>
      <c r="CX101" s="203">
        <v>0</v>
      </c>
      <c r="CY101" s="203">
        <v>0.5</v>
      </c>
      <c r="CZ101" s="203">
        <v>0.2</v>
      </c>
      <c r="DA101" s="203">
        <v>2.1819999999999999</v>
      </c>
      <c r="DB101" s="203">
        <v>0</v>
      </c>
      <c r="DC101" s="203">
        <v>2.5000000000000001E-2</v>
      </c>
      <c r="DD101" s="203">
        <v>0</v>
      </c>
      <c r="DE101" s="203">
        <v>0.1</v>
      </c>
      <c r="DF101" s="203">
        <v>5.0000000000000001E-3</v>
      </c>
      <c r="DG101" s="202">
        <v>22.59</v>
      </c>
      <c r="DH101" s="200">
        <v>0</v>
      </c>
      <c r="DI101" s="203">
        <v>2.5000000000000001E-2</v>
      </c>
      <c r="DJ101" s="203">
        <v>0.47299999999999998</v>
      </c>
      <c r="DK101" s="203">
        <v>0</v>
      </c>
      <c r="DL101" s="203">
        <v>0</v>
      </c>
      <c r="DM101" s="203">
        <v>1.5289999999999999</v>
      </c>
      <c r="DN101" s="203">
        <v>0</v>
      </c>
      <c r="DO101" s="203">
        <v>0</v>
      </c>
      <c r="DP101" s="203">
        <v>0.25</v>
      </c>
      <c r="DQ101" s="203">
        <v>0</v>
      </c>
      <c r="DR101" s="203">
        <v>1.6419999999999999</v>
      </c>
      <c r="DS101" s="202">
        <v>0</v>
      </c>
      <c r="DT101" s="200">
        <v>0</v>
      </c>
      <c r="DU101" s="203">
        <v>0.04</v>
      </c>
      <c r="DV101" s="203">
        <v>0.5</v>
      </c>
      <c r="DW101" s="203">
        <v>0</v>
      </c>
      <c r="DX101" s="203">
        <v>0.06</v>
      </c>
      <c r="DY101" s="203">
        <v>0.5</v>
      </c>
      <c r="DZ101" s="203">
        <v>0</v>
      </c>
      <c r="EA101" s="203">
        <v>18.587</v>
      </c>
      <c r="EB101" s="203">
        <v>0</v>
      </c>
      <c r="EC101" s="203">
        <v>0</v>
      </c>
      <c r="ED101" s="203">
        <v>0</v>
      </c>
      <c r="EE101" s="202">
        <v>0</v>
      </c>
      <c r="EF101" s="200">
        <v>0</v>
      </c>
      <c r="EG101" s="203">
        <v>0</v>
      </c>
      <c r="EH101" s="203">
        <v>0</v>
      </c>
      <c r="EI101" s="203">
        <v>0.5</v>
      </c>
      <c r="EJ101" s="203">
        <v>0</v>
      </c>
      <c r="EK101" s="203">
        <v>0.2</v>
      </c>
      <c r="EL101" s="203">
        <v>0.05</v>
      </c>
      <c r="EM101" s="203">
        <v>53.231999999999999</v>
      </c>
      <c r="EN101" s="203">
        <v>0</v>
      </c>
      <c r="EO101" s="203">
        <v>0</v>
      </c>
      <c r="EP101" s="203">
        <v>1</v>
      </c>
      <c r="EQ101" s="202">
        <v>0</v>
      </c>
      <c r="ER101" s="200">
        <v>0</v>
      </c>
      <c r="ES101" s="203">
        <v>1.08</v>
      </c>
      <c r="ET101" s="203">
        <v>1</v>
      </c>
      <c r="EU101" s="203">
        <v>0</v>
      </c>
      <c r="EV101" s="203">
        <v>0</v>
      </c>
      <c r="EW101" s="203">
        <v>0</v>
      </c>
      <c r="EX101" s="203">
        <v>0</v>
      </c>
      <c r="EY101" s="203">
        <v>0</v>
      </c>
      <c r="EZ101" s="203">
        <v>4.8000000000000001E-2</v>
      </c>
      <c r="FA101" s="203">
        <v>23.248999999999999</v>
      </c>
      <c r="FB101" s="203">
        <v>0.193</v>
      </c>
      <c r="FC101" s="202">
        <v>0.19400000000000001</v>
      </c>
      <c r="FD101" s="200">
        <v>0.23200000000000001</v>
      </c>
      <c r="FE101" s="203">
        <v>0</v>
      </c>
      <c r="FF101" s="203">
        <v>0</v>
      </c>
      <c r="FG101" s="203">
        <v>1</v>
      </c>
      <c r="FH101" s="203">
        <v>0</v>
      </c>
      <c r="FI101" s="203">
        <v>0</v>
      </c>
      <c r="FJ101" s="203">
        <v>0.20499999999999999</v>
      </c>
      <c r="FK101" s="203">
        <v>8.4740000000000002</v>
      </c>
      <c r="FL101" s="203">
        <v>0</v>
      </c>
      <c r="FM101" s="203">
        <v>9.2189999999999994</v>
      </c>
      <c r="FN101" s="203">
        <v>2.7559999999999998</v>
      </c>
      <c r="FO101" s="202">
        <v>0</v>
      </c>
      <c r="FP101" s="200">
        <v>2.5000000000000001E-2</v>
      </c>
      <c r="FQ101" s="203">
        <v>3.5760000000000001</v>
      </c>
      <c r="FR101" s="203">
        <v>0</v>
      </c>
      <c r="FS101" s="203">
        <v>0</v>
      </c>
      <c r="FT101" s="203">
        <v>0</v>
      </c>
      <c r="FU101" s="203">
        <v>0</v>
      </c>
      <c r="FV101" s="203">
        <v>0.3</v>
      </c>
      <c r="FW101" s="203">
        <v>0.8</v>
      </c>
      <c r="FX101" s="203">
        <v>0.05</v>
      </c>
      <c r="FY101" s="203">
        <v>0.22500000000000001</v>
      </c>
      <c r="FZ101" s="203">
        <v>0.2</v>
      </c>
      <c r="GA101" s="202">
        <v>0.4</v>
      </c>
      <c r="GB101" s="200">
        <v>0.63400000000000001</v>
      </c>
      <c r="GC101" s="203">
        <v>0.2</v>
      </c>
      <c r="GD101" s="203">
        <v>1.8740000000000001</v>
      </c>
      <c r="GE101" s="203">
        <v>0</v>
      </c>
      <c r="GF101" s="203">
        <v>0</v>
      </c>
      <c r="GG101" s="203">
        <v>0</v>
      </c>
      <c r="GH101" s="203">
        <v>0</v>
      </c>
      <c r="GI101" s="203">
        <v>0</v>
      </c>
      <c r="GJ101" s="203">
        <v>1.389</v>
      </c>
      <c r="GK101" s="203">
        <v>1.363</v>
      </c>
      <c r="GL101" s="203">
        <v>0</v>
      </c>
      <c r="GM101" s="202">
        <v>0.98799999999999999</v>
      </c>
      <c r="GN101" s="200">
        <v>0.45900000000000002</v>
      </c>
      <c r="GO101" s="203">
        <v>0</v>
      </c>
      <c r="GP101" s="203">
        <v>0.69599999999999995</v>
      </c>
      <c r="GQ101" s="203">
        <v>0.2</v>
      </c>
      <c r="GR101" s="203">
        <v>0.14000000000000001</v>
      </c>
      <c r="GS101" s="203">
        <v>0.14000000000000001</v>
      </c>
      <c r="GT101" s="203">
        <v>0.56499999999999995</v>
      </c>
      <c r="GU101" s="203">
        <v>0.20100000000000001</v>
      </c>
      <c r="GV101" s="203">
        <v>13.53</v>
      </c>
      <c r="GW101" s="203">
        <v>0.2</v>
      </c>
      <c r="GX101" s="203">
        <v>0</v>
      </c>
      <c r="GY101" s="203">
        <v>1.516</v>
      </c>
      <c r="GZ101" s="200">
        <v>0</v>
      </c>
      <c r="HA101" s="203">
        <v>0</v>
      </c>
      <c r="HB101" s="203">
        <v>3.5000000000000003E-2</v>
      </c>
      <c r="HC101" s="203">
        <v>1.498</v>
      </c>
      <c r="HD101" s="203">
        <v>0</v>
      </c>
      <c r="HE101" s="203">
        <v>0.5</v>
      </c>
      <c r="HF101" s="203">
        <v>0.12</v>
      </c>
      <c r="HG101" s="203">
        <v>0.05</v>
      </c>
      <c r="HH101" s="203">
        <v>58.03</v>
      </c>
      <c r="HI101" s="203">
        <v>0.29799999999999999</v>
      </c>
      <c r="HJ101" s="203">
        <v>0.2</v>
      </c>
      <c r="HK101" s="203">
        <v>5.51715</v>
      </c>
      <c r="HL101" s="200">
        <v>0</v>
      </c>
      <c r="HM101" s="203">
        <v>0</v>
      </c>
      <c r="HN101" s="203">
        <v>0</v>
      </c>
      <c r="HO101" s="203">
        <v>0</v>
      </c>
      <c r="HP101" s="203">
        <v>0</v>
      </c>
      <c r="HQ101" s="203">
        <v>0</v>
      </c>
      <c r="HR101" s="203">
        <v>0.34</v>
      </c>
      <c r="HS101" s="203">
        <v>0.5</v>
      </c>
      <c r="HT101" s="203">
        <v>0</v>
      </c>
      <c r="HU101" s="203">
        <v>0</v>
      </c>
      <c r="HV101" s="203">
        <v>1.71</v>
      </c>
      <c r="HW101" s="203">
        <v>7.2</v>
      </c>
      <c r="HX101" s="200">
        <v>0</v>
      </c>
      <c r="HY101" s="203">
        <v>0.78924000000000005</v>
      </c>
      <c r="HZ101" s="203">
        <v>0.51695000000000002</v>
      </c>
      <c r="IA101" s="203">
        <v>0.22</v>
      </c>
      <c r="IB101" s="203">
        <v>0.05</v>
      </c>
      <c r="IC101" s="203">
        <v>0.1</v>
      </c>
      <c r="ID101" s="203">
        <v>0.2</v>
      </c>
      <c r="IE101" s="203">
        <v>5.0000000000000001E-3</v>
      </c>
      <c r="IF101" s="203">
        <v>0.02</v>
      </c>
      <c r="IG101" s="203">
        <v>0.65</v>
      </c>
      <c r="IH101" s="203">
        <v>0</v>
      </c>
      <c r="II101" s="203">
        <v>8.5669799999999992</v>
      </c>
      <c r="IJ101" s="200">
        <v>0.1</v>
      </c>
      <c r="IK101" s="203">
        <v>2.8642099999999999</v>
      </c>
      <c r="IL101" s="203">
        <v>0.34365999999999997</v>
      </c>
      <c r="IM101" s="203">
        <v>1.9079999999999999</v>
      </c>
      <c r="IN101" s="203">
        <v>0.33618000000000003</v>
      </c>
      <c r="IO101" s="203">
        <v>0.39</v>
      </c>
      <c r="IP101" s="203">
        <v>0.85799999999999998</v>
      </c>
      <c r="IQ101" s="203">
        <v>19.446999999999999</v>
      </c>
      <c r="IR101" s="203">
        <v>1.1000000000000001</v>
      </c>
      <c r="IS101" s="203">
        <v>0.92300000000000004</v>
      </c>
      <c r="IT101" s="203">
        <v>3.899</v>
      </c>
      <c r="IU101" s="203">
        <v>5.7770000000000001</v>
      </c>
      <c r="IV101" s="200">
        <v>2.3591100000000003</v>
      </c>
      <c r="IW101" s="201">
        <v>1.43448</v>
      </c>
      <c r="IX101" s="201">
        <v>1.359</v>
      </c>
      <c r="IY101" s="201">
        <v>3.9234</v>
      </c>
      <c r="IZ101" s="201">
        <v>0.23369999999999999</v>
      </c>
      <c r="JA101" s="201">
        <v>0</v>
      </c>
      <c r="JB101" s="201">
        <v>0.1</v>
      </c>
      <c r="JC101" s="201">
        <v>27</v>
      </c>
      <c r="JD101" s="213">
        <v>0.3543</v>
      </c>
      <c r="JE101" s="213">
        <v>0.1</v>
      </c>
      <c r="JF101" s="213">
        <v>4.41E-2</v>
      </c>
      <c r="JG101" s="213">
        <v>65.880510000000001</v>
      </c>
      <c r="JH101" s="214">
        <v>0</v>
      </c>
      <c r="JI101" s="213">
        <v>56.453069999999997</v>
      </c>
      <c r="JJ101" s="213">
        <v>2.75</v>
      </c>
      <c r="JK101" s="213">
        <v>0.23300000000000001</v>
      </c>
      <c r="JL101" s="213">
        <v>0.30254999999999999</v>
      </c>
      <c r="JM101" s="213">
        <v>0.18318999999999999</v>
      </c>
      <c r="JN101" s="213">
        <v>0.184</v>
      </c>
      <c r="JO101" s="213">
        <v>0.32299</v>
      </c>
      <c r="JP101" s="213">
        <v>9.8500000000000004E-2</v>
      </c>
      <c r="JQ101" s="213">
        <v>9.7500000000000003E-2</v>
      </c>
      <c r="JR101" s="213">
        <v>7.02</v>
      </c>
      <c r="JS101" s="215">
        <v>0.32</v>
      </c>
      <c r="JT101" s="207"/>
      <c r="JU101" s="216">
        <f t="shared" si="4"/>
        <v>-95.441595441595439</v>
      </c>
      <c r="JV101" s="217">
        <f t="shared" si="5"/>
        <v>-99.514272126915841</v>
      </c>
    </row>
    <row r="102" spans="2:282">
      <c r="B102" s="198">
        <v>96</v>
      </c>
      <c r="C102" s="199" t="s">
        <v>79</v>
      </c>
      <c r="D102" s="200">
        <v>0.03</v>
      </c>
      <c r="E102" s="201">
        <v>0.78500000000000003</v>
      </c>
      <c r="F102" s="201">
        <v>3.3239999999999998</v>
      </c>
      <c r="G102" s="201">
        <v>1.4730000000000001</v>
      </c>
      <c r="H102" s="201">
        <v>1.111</v>
      </c>
      <c r="I102" s="201">
        <v>2.6560000000000001</v>
      </c>
      <c r="J102" s="201">
        <v>3.6779999999999999</v>
      </c>
      <c r="K102" s="201">
        <v>1.5349999999999999</v>
      </c>
      <c r="L102" s="201">
        <v>2.2799999999999998</v>
      </c>
      <c r="M102" s="201">
        <v>0.26500000000000001</v>
      </c>
      <c r="N102" s="201">
        <v>0.41</v>
      </c>
      <c r="O102" s="202">
        <v>0.61799999999999999</v>
      </c>
      <c r="P102" s="200">
        <v>1.919</v>
      </c>
      <c r="Q102" s="201">
        <v>0.15</v>
      </c>
      <c r="R102" s="201">
        <v>0.76800000000000002</v>
      </c>
      <c r="S102" s="201">
        <v>1.1559999999999999</v>
      </c>
      <c r="T102" s="201">
        <v>0.67400000000000004</v>
      </c>
      <c r="U102" s="201">
        <v>1.522</v>
      </c>
      <c r="V102" s="201">
        <v>0.55000000000000004</v>
      </c>
      <c r="W102" s="201">
        <v>0.68600000000000005</v>
      </c>
      <c r="X102" s="201">
        <v>1.75</v>
      </c>
      <c r="Y102" s="201">
        <v>3.5270000000000001</v>
      </c>
      <c r="Z102" s="203">
        <v>5.08</v>
      </c>
      <c r="AA102" s="202">
        <v>5.3890000000000002</v>
      </c>
      <c r="AB102" s="200">
        <v>0.15</v>
      </c>
      <c r="AC102" s="203">
        <v>0.58499999999999996</v>
      </c>
      <c r="AD102" s="203">
        <v>1.25</v>
      </c>
      <c r="AE102" s="203">
        <v>8.6620000000000008</v>
      </c>
      <c r="AF102" s="203">
        <v>0.66300000000000003</v>
      </c>
      <c r="AG102" s="203">
        <v>5.7729999999999997</v>
      </c>
      <c r="AH102" s="203">
        <v>1.034</v>
      </c>
      <c r="AI102" s="203">
        <v>2.79</v>
      </c>
      <c r="AJ102" s="203">
        <v>0.999</v>
      </c>
      <c r="AK102" s="203">
        <v>1.034</v>
      </c>
      <c r="AL102" s="203">
        <v>0.86799999999999999</v>
      </c>
      <c r="AM102" s="202">
        <v>2.077</v>
      </c>
      <c r="AN102" s="200">
        <v>0</v>
      </c>
      <c r="AO102" s="203">
        <v>2.6379999999999999</v>
      </c>
      <c r="AP102" s="203">
        <v>0.76700000000000002</v>
      </c>
      <c r="AQ102" s="203">
        <v>4.6050000000000004</v>
      </c>
      <c r="AR102" s="203">
        <v>0</v>
      </c>
      <c r="AS102" s="203">
        <v>1.431</v>
      </c>
      <c r="AT102" s="203">
        <v>0.28000000000000003</v>
      </c>
      <c r="AU102" s="203">
        <v>1.8839999999999999</v>
      </c>
      <c r="AV102" s="203">
        <v>0.84299999999999997</v>
      </c>
      <c r="AW102" s="203">
        <v>0.95199999999999996</v>
      </c>
      <c r="AX102" s="203">
        <v>3.45</v>
      </c>
      <c r="AY102" s="202">
        <v>8.4</v>
      </c>
      <c r="AZ102" s="200">
        <v>7.4420000000000002</v>
      </c>
      <c r="BA102" s="203">
        <v>5.0999999999999996</v>
      </c>
      <c r="BB102" s="203">
        <v>16.443000000000001</v>
      </c>
      <c r="BC102" s="203">
        <v>0</v>
      </c>
      <c r="BD102" s="203">
        <v>6.24</v>
      </c>
      <c r="BE102" s="203">
        <v>2</v>
      </c>
      <c r="BF102" s="203">
        <v>11.683999999999999</v>
      </c>
      <c r="BG102" s="203">
        <v>11.339</v>
      </c>
      <c r="BH102" s="203">
        <v>5.3049999999999997</v>
      </c>
      <c r="BI102" s="203">
        <v>5.5919999999999996</v>
      </c>
      <c r="BJ102" s="203">
        <v>0.2</v>
      </c>
      <c r="BK102" s="202">
        <v>0</v>
      </c>
      <c r="BL102" s="200">
        <v>1.9790000000000001</v>
      </c>
      <c r="BM102" s="203">
        <v>0.03</v>
      </c>
      <c r="BN102" s="203">
        <v>11.587</v>
      </c>
      <c r="BO102" s="203">
        <v>2.3119999999999998</v>
      </c>
      <c r="BP102" s="203">
        <v>4.577</v>
      </c>
      <c r="BQ102" s="203">
        <v>2.9740000000000002</v>
      </c>
      <c r="BR102" s="203">
        <v>19.233000000000001</v>
      </c>
      <c r="BS102" s="203">
        <v>4.4249999999999998</v>
      </c>
      <c r="BT102" s="203">
        <v>0.75</v>
      </c>
      <c r="BU102" s="203">
        <v>7.8920000000000003</v>
      </c>
      <c r="BV102" s="203">
        <v>0.95499999999999996</v>
      </c>
      <c r="BW102" s="202">
        <v>0.3</v>
      </c>
      <c r="BX102" s="200">
        <v>0.2</v>
      </c>
      <c r="BY102" s="203">
        <v>3.6659999999999999</v>
      </c>
      <c r="BZ102" s="203">
        <v>4.97</v>
      </c>
      <c r="CA102" s="203">
        <v>0.1</v>
      </c>
      <c r="CB102" s="203">
        <v>0.4</v>
      </c>
      <c r="CC102" s="203">
        <v>4.6340000000000003</v>
      </c>
      <c r="CD102" s="203">
        <v>0.745</v>
      </c>
      <c r="CE102" s="203">
        <v>2.1349999999999998</v>
      </c>
      <c r="CF102" s="203">
        <v>1.577</v>
      </c>
      <c r="CG102" s="203">
        <v>2.5000000000000001E-2</v>
      </c>
      <c r="CH102" s="203">
        <v>0.22</v>
      </c>
      <c r="CI102" s="202">
        <v>0</v>
      </c>
      <c r="CJ102" s="200">
        <v>0.1</v>
      </c>
      <c r="CK102" s="203">
        <v>0</v>
      </c>
      <c r="CL102" s="203">
        <v>0</v>
      </c>
      <c r="CM102" s="203">
        <v>2.5000000000000001E-2</v>
      </c>
      <c r="CN102" s="203">
        <v>1.0049999999999999</v>
      </c>
      <c r="CO102" s="203">
        <v>0.56999999999999995</v>
      </c>
      <c r="CP102" s="203">
        <v>0.90800000000000003</v>
      </c>
      <c r="CQ102" s="203">
        <v>0.6</v>
      </c>
      <c r="CR102" s="203">
        <v>0.7</v>
      </c>
      <c r="CS102" s="203">
        <v>0.2</v>
      </c>
      <c r="CT102" s="203">
        <v>0.16</v>
      </c>
      <c r="CU102" s="202">
        <v>0.3</v>
      </c>
      <c r="CV102" s="200">
        <v>0</v>
      </c>
      <c r="CW102" s="203">
        <v>0.86099999999999999</v>
      </c>
      <c r="CX102" s="203">
        <v>0</v>
      </c>
      <c r="CY102" s="203">
        <v>0</v>
      </c>
      <c r="CZ102" s="203">
        <v>5.0000000000000001E-3</v>
      </c>
      <c r="DA102" s="203">
        <v>0.34499999999999997</v>
      </c>
      <c r="DB102" s="203">
        <v>0.15</v>
      </c>
      <c r="DC102" s="203">
        <v>0</v>
      </c>
      <c r="DD102" s="203">
        <v>5.0000000000000001E-3</v>
      </c>
      <c r="DE102" s="203">
        <v>0</v>
      </c>
      <c r="DF102" s="203">
        <v>0</v>
      </c>
      <c r="DG102" s="202">
        <v>0</v>
      </c>
      <c r="DH102" s="200">
        <v>0</v>
      </c>
      <c r="DI102" s="203">
        <v>0</v>
      </c>
      <c r="DJ102" s="203">
        <v>0</v>
      </c>
      <c r="DK102" s="203">
        <v>0</v>
      </c>
      <c r="DL102" s="203">
        <v>0</v>
      </c>
      <c r="DM102" s="203">
        <v>0</v>
      </c>
      <c r="DN102" s="203">
        <v>0.20799999999999999</v>
      </c>
      <c r="DO102" s="203">
        <v>0</v>
      </c>
      <c r="DP102" s="203">
        <v>520.48500000000001</v>
      </c>
      <c r="DQ102" s="203">
        <v>0</v>
      </c>
      <c r="DR102" s="203">
        <v>0</v>
      </c>
      <c r="DS102" s="202">
        <v>0</v>
      </c>
      <c r="DT102" s="200">
        <v>5.0000000000000001E-3</v>
      </c>
      <c r="DU102" s="203">
        <v>0</v>
      </c>
      <c r="DV102" s="203">
        <v>0</v>
      </c>
      <c r="DW102" s="203">
        <v>0</v>
      </c>
      <c r="DX102" s="203">
        <v>0</v>
      </c>
      <c r="DY102" s="203">
        <v>0</v>
      </c>
      <c r="DZ102" s="203">
        <v>0</v>
      </c>
      <c r="EA102" s="203">
        <v>1.258</v>
      </c>
      <c r="EB102" s="203">
        <v>0</v>
      </c>
      <c r="EC102" s="203">
        <v>0.4</v>
      </c>
      <c r="ED102" s="203">
        <v>4.4999999999999998E-2</v>
      </c>
      <c r="EE102" s="202">
        <v>2.1999999999999999E-2</v>
      </c>
      <c r="EF102" s="200">
        <v>0</v>
      </c>
      <c r="EG102" s="203">
        <v>0</v>
      </c>
      <c r="EH102" s="203">
        <v>0.09</v>
      </c>
      <c r="EI102" s="203">
        <v>6.7000000000000004E-2</v>
      </c>
      <c r="EJ102" s="203">
        <v>0</v>
      </c>
      <c r="EK102" s="203">
        <v>0</v>
      </c>
      <c r="EL102" s="203">
        <v>0</v>
      </c>
      <c r="EM102" s="203">
        <v>1.9910000000000001</v>
      </c>
      <c r="EN102" s="203">
        <v>0</v>
      </c>
      <c r="EO102" s="203">
        <v>0</v>
      </c>
      <c r="EP102" s="203">
        <v>1.5229999999999999</v>
      </c>
      <c r="EQ102" s="202">
        <v>0.52</v>
      </c>
      <c r="ER102" s="200">
        <v>0</v>
      </c>
      <c r="ES102" s="203">
        <v>0</v>
      </c>
      <c r="ET102" s="203">
        <v>0.5</v>
      </c>
      <c r="EU102" s="203">
        <v>0</v>
      </c>
      <c r="EV102" s="203">
        <v>0</v>
      </c>
      <c r="EW102" s="203">
        <v>0</v>
      </c>
      <c r="EX102" s="203">
        <v>0</v>
      </c>
      <c r="EY102" s="203">
        <v>0</v>
      </c>
      <c r="EZ102" s="203">
        <v>4.8000000000000001E-2</v>
      </c>
      <c r="FA102" s="203">
        <v>0</v>
      </c>
      <c r="FB102" s="203">
        <v>0</v>
      </c>
      <c r="FC102" s="202">
        <v>3.7330000000000001</v>
      </c>
      <c r="FD102" s="200">
        <v>0.1</v>
      </c>
      <c r="FE102" s="203">
        <v>0</v>
      </c>
      <c r="FF102" s="203">
        <v>18.364000000000001</v>
      </c>
      <c r="FG102" s="203">
        <v>0.06</v>
      </c>
      <c r="FH102" s="203">
        <v>0.1</v>
      </c>
      <c r="FI102" s="203">
        <v>0.2</v>
      </c>
      <c r="FJ102" s="203">
        <v>0</v>
      </c>
      <c r="FK102" s="203">
        <v>2.6070000000000002</v>
      </c>
      <c r="FL102" s="203">
        <v>10.811999999999999</v>
      </c>
      <c r="FM102" s="203">
        <v>0.122</v>
      </c>
      <c r="FN102" s="203">
        <v>5.4219999999999997</v>
      </c>
      <c r="FO102" s="202">
        <v>0.42399999999999999</v>
      </c>
      <c r="FP102" s="200">
        <v>0</v>
      </c>
      <c r="FQ102" s="203">
        <v>0</v>
      </c>
      <c r="FR102" s="203">
        <v>0</v>
      </c>
      <c r="FS102" s="203">
        <v>2.1000000000000001E-2</v>
      </c>
      <c r="FT102" s="203">
        <v>0.05</v>
      </c>
      <c r="FU102" s="203">
        <v>23.46</v>
      </c>
      <c r="FV102" s="203">
        <v>0</v>
      </c>
      <c r="FW102" s="203">
        <v>0</v>
      </c>
      <c r="FX102" s="203">
        <v>2.0030000000000001</v>
      </c>
      <c r="FY102" s="203">
        <v>0.371</v>
      </c>
      <c r="FZ102" s="203">
        <v>2.6070000000000002</v>
      </c>
      <c r="GA102" s="202">
        <v>0</v>
      </c>
      <c r="GB102" s="200">
        <v>1.0189999999999999</v>
      </c>
      <c r="GC102" s="203">
        <v>0</v>
      </c>
      <c r="GD102" s="203">
        <v>2.0339999999999998</v>
      </c>
      <c r="GE102" s="203">
        <v>1.363</v>
      </c>
      <c r="GF102" s="203">
        <v>5.2789999999999999</v>
      </c>
      <c r="GG102" s="203">
        <v>0.35</v>
      </c>
      <c r="GH102" s="203">
        <v>18.721</v>
      </c>
      <c r="GI102" s="203">
        <v>8.7569999999999997</v>
      </c>
      <c r="GJ102" s="203">
        <v>2.27</v>
      </c>
      <c r="GK102" s="203">
        <v>9.0890000000000004</v>
      </c>
      <c r="GL102" s="203">
        <v>0.17799999999999999</v>
      </c>
      <c r="GM102" s="202">
        <v>6.1020000000000003</v>
      </c>
      <c r="GN102" s="200">
        <v>4.5869999999999997</v>
      </c>
      <c r="GO102" s="203">
        <v>1.4830000000000001</v>
      </c>
      <c r="GP102" s="203">
        <v>122.185</v>
      </c>
      <c r="GQ102" s="203">
        <v>170.68700000000001</v>
      </c>
      <c r="GR102" s="203">
        <v>5.5880000000000001</v>
      </c>
      <c r="GS102" s="203">
        <v>15.547000000000001</v>
      </c>
      <c r="GT102" s="203">
        <v>27.709</v>
      </c>
      <c r="GU102" s="203">
        <v>45.619</v>
      </c>
      <c r="GV102" s="203">
        <v>57.52</v>
      </c>
      <c r="GW102" s="203">
        <v>18.341000000000001</v>
      </c>
      <c r="GX102" s="203">
        <v>1.0640000000000001</v>
      </c>
      <c r="GY102" s="203">
        <v>0</v>
      </c>
      <c r="GZ102" s="200">
        <v>0</v>
      </c>
      <c r="HA102" s="203">
        <v>1.1919999999999999</v>
      </c>
      <c r="HB102" s="203">
        <v>1.1359999999999999</v>
      </c>
      <c r="HC102" s="203">
        <v>6.0659999999999998</v>
      </c>
      <c r="HD102" s="203">
        <v>0</v>
      </c>
      <c r="HE102" s="203">
        <v>8.1630000000000003</v>
      </c>
      <c r="HF102" s="203">
        <v>3.1669999999999998</v>
      </c>
      <c r="HG102" s="203">
        <v>0</v>
      </c>
      <c r="HH102" s="203">
        <v>12.153</v>
      </c>
      <c r="HI102" s="203">
        <v>16.675999999999998</v>
      </c>
      <c r="HJ102" s="203">
        <v>14.196</v>
      </c>
      <c r="HK102" s="203">
        <v>5.4733999999999998</v>
      </c>
      <c r="HL102" s="200">
        <v>1.63663</v>
      </c>
      <c r="HM102" s="203">
        <v>1.7157200000000001</v>
      </c>
      <c r="HN102" s="203">
        <v>113.53878999999999</v>
      </c>
      <c r="HO102" s="203">
        <v>21.775700000000001</v>
      </c>
      <c r="HP102" s="203">
        <v>0</v>
      </c>
      <c r="HQ102" s="203">
        <v>19.072890000000005</v>
      </c>
      <c r="HR102" s="203">
        <v>17.459400000000002</v>
      </c>
      <c r="HS102" s="203">
        <v>15.604200000000001</v>
      </c>
      <c r="HT102" s="203">
        <v>51.386900000000004</v>
      </c>
      <c r="HU102" s="203">
        <v>96.328569999999999</v>
      </c>
      <c r="HV102" s="203">
        <v>0</v>
      </c>
      <c r="HW102" s="203">
        <v>9.728279999999998</v>
      </c>
      <c r="HX102" s="200">
        <v>0</v>
      </c>
      <c r="HY102" s="203">
        <v>0.46</v>
      </c>
      <c r="HZ102" s="203">
        <v>3.5389200000000001</v>
      </c>
      <c r="IA102" s="203">
        <v>0.4</v>
      </c>
      <c r="IB102" s="203">
        <v>11.63879</v>
      </c>
      <c r="IC102" s="203">
        <v>9.9500000000000005E-2</v>
      </c>
      <c r="ID102" s="203">
        <v>0</v>
      </c>
      <c r="IE102" s="203">
        <v>17.992849999999997</v>
      </c>
      <c r="IF102" s="203">
        <v>1.2749999999999999</v>
      </c>
      <c r="IG102" s="203">
        <v>15.61</v>
      </c>
      <c r="IH102" s="203">
        <v>20.065000000000001</v>
      </c>
      <c r="II102" s="203">
        <v>61.445059999999998</v>
      </c>
      <c r="IJ102" s="200">
        <v>0</v>
      </c>
      <c r="IK102" s="203">
        <v>62.111879999999999</v>
      </c>
      <c r="IL102" s="203">
        <v>3.6041599999999998</v>
      </c>
      <c r="IM102" s="203">
        <v>0.1</v>
      </c>
      <c r="IN102" s="203">
        <v>11.45506</v>
      </c>
      <c r="IO102" s="203">
        <v>5.3414700000000002</v>
      </c>
      <c r="IP102" s="203">
        <v>36.663770000000007</v>
      </c>
      <c r="IQ102" s="203">
        <v>27.077999999999999</v>
      </c>
      <c r="IR102" s="203">
        <v>22.082999999999998</v>
      </c>
      <c r="IS102" s="203">
        <v>3.3660000000000001</v>
      </c>
      <c r="IT102" s="203">
        <v>0.38100000000000001</v>
      </c>
      <c r="IU102" s="203">
        <v>6.5289999999999999</v>
      </c>
      <c r="IV102" s="200">
        <v>1.611</v>
      </c>
      <c r="IW102" s="201">
        <v>14.34798</v>
      </c>
      <c r="IX102" s="201">
        <v>33.593000000000004</v>
      </c>
      <c r="IY102" s="201">
        <v>24.669149999999998</v>
      </c>
      <c r="IZ102" s="201">
        <v>3.1907999999999999</v>
      </c>
      <c r="JA102" s="201">
        <v>25.2</v>
      </c>
      <c r="JB102" s="201">
        <v>2</v>
      </c>
      <c r="JC102" s="201">
        <v>18.7</v>
      </c>
      <c r="JD102" s="213">
        <v>0.64400000000000002</v>
      </c>
      <c r="JE102" s="213">
        <v>19.8</v>
      </c>
      <c r="JF102" s="213">
        <v>13.263770000000001</v>
      </c>
      <c r="JG102" s="213">
        <v>4.7173999999999996</v>
      </c>
      <c r="JH102" s="214">
        <v>3</v>
      </c>
      <c r="JI102" s="213">
        <v>11.302099999999999</v>
      </c>
      <c r="JJ102" s="213">
        <v>3.67577</v>
      </c>
      <c r="JK102" s="213">
        <v>14.55904</v>
      </c>
      <c r="JL102" s="213">
        <v>13.527669999999999</v>
      </c>
      <c r="JM102" s="213">
        <v>7.9</v>
      </c>
      <c r="JN102" s="213">
        <v>0.1</v>
      </c>
      <c r="JO102" s="213">
        <v>6.4346300000000003</v>
      </c>
      <c r="JP102" s="213">
        <v>28.521900000000002</v>
      </c>
      <c r="JQ102" s="213">
        <v>5.0779899999999998</v>
      </c>
      <c r="JR102" s="213">
        <v>61.017600000000002</v>
      </c>
      <c r="JS102" s="215">
        <v>10.529500000000001</v>
      </c>
      <c r="JT102" s="207"/>
      <c r="JU102" s="216">
        <f t="shared" si="4"/>
        <v>-82.743503513740293</v>
      </c>
      <c r="JV102" s="217">
        <f t="shared" si="5"/>
        <v>123.20557934455425</v>
      </c>
    </row>
    <row r="103" spans="2:282">
      <c r="B103" s="221">
        <v>97</v>
      </c>
      <c r="C103" s="222" t="s">
        <v>80</v>
      </c>
      <c r="D103" s="200">
        <v>0</v>
      </c>
      <c r="E103" s="201">
        <v>0</v>
      </c>
      <c r="F103" s="201">
        <v>0</v>
      </c>
      <c r="G103" s="201">
        <v>0</v>
      </c>
      <c r="H103" s="201">
        <v>0.2</v>
      </c>
      <c r="I103" s="201">
        <v>0</v>
      </c>
      <c r="J103" s="201">
        <v>0</v>
      </c>
      <c r="K103" s="201">
        <v>0</v>
      </c>
      <c r="L103" s="201">
        <v>0</v>
      </c>
      <c r="M103" s="201">
        <v>0</v>
      </c>
      <c r="N103" s="201">
        <v>0</v>
      </c>
      <c r="O103" s="202">
        <v>0</v>
      </c>
      <c r="P103" s="200">
        <v>0</v>
      </c>
      <c r="Q103" s="201">
        <v>0</v>
      </c>
      <c r="R103" s="201">
        <v>0</v>
      </c>
      <c r="S103" s="201">
        <v>0</v>
      </c>
      <c r="T103" s="201">
        <v>0</v>
      </c>
      <c r="U103" s="201">
        <v>0.12</v>
      </c>
      <c r="V103" s="201">
        <v>0</v>
      </c>
      <c r="W103" s="201">
        <v>0</v>
      </c>
      <c r="X103" s="201">
        <v>0.28399999999999997</v>
      </c>
      <c r="Y103" s="201">
        <v>0.33600000000000002</v>
      </c>
      <c r="Z103" s="203">
        <v>0</v>
      </c>
      <c r="AA103" s="202">
        <v>0.12</v>
      </c>
      <c r="AB103" s="200">
        <v>0.17499999999999999</v>
      </c>
      <c r="AC103" s="203">
        <v>0.76400000000000001</v>
      </c>
      <c r="AD103" s="203">
        <v>0.19400000000000001</v>
      </c>
      <c r="AE103" s="203">
        <v>0.69799999999999995</v>
      </c>
      <c r="AF103" s="203">
        <v>0</v>
      </c>
      <c r="AG103" s="203">
        <v>0.53600000000000003</v>
      </c>
      <c r="AH103" s="203">
        <v>0.28799999999999998</v>
      </c>
      <c r="AI103" s="203">
        <v>0.12</v>
      </c>
      <c r="AJ103" s="203">
        <v>0</v>
      </c>
      <c r="AK103" s="203">
        <v>0.23</v>
      </c>
      <c r="AL103" s="203">
        <v>0</v>
      </c>
      <c r="AM103" s="202">
        <v>0.24</v>
      </c>
      <c r="AN103" s="200">
        <v>0</v>
      </c>
      <c r="AO103" s="203">
        <v>0.06</v>
      </c>
      <c r="AP103" s="203">
        <v>0</v>
      </c>
      <c r="AQ103" s="203">
        <v>0</v>
      </c>
      <c r="AR103" s="203">
        <v>0</v>
      </c>
      <c r="AS103" s="203">
        <v>0.1</v>
      </c>
      <c r="AT103" s="203">
        <v>0</v>
      </c>
      <c r="AU103" s="203">
        <v>0.12</v>
      </c>
      <c r="AV103" s="203">
        <v>0.15</v>
      </c>
      <c r="AW103" s="203">
        <v>3.504</v>
      </c>
      <c r="AX103" s="203">
        <v>0</v>
      </c>
      <c r="AY103" s="202">
        <v>0</v>
      </c>
      <c r="AZ103" s="200">
        <v>0</v>
      </c>
      <c r="BA103" s="203">
        <v>0</v>
      </c>
      <c r="BB103" s="203">
        <v>0</v>
      </c>
      <c r="BC103" s="203">
        <v>0</v>
      </c>
      <c r="BD103" s="203">
        <v>0.1</v>
      </c>
      <c r="BE103" s="203">
        <v>0</v>
      </c>
      <c r="BF103" s="203">
        <v>0</v>
      </c>
      <c r="BG103" s="203">
        <v>0</v>
      </c>
      <c r="BH103" s="203">
        <v>0</v>
      </c>
      <c r="BI103" s="203">
        <v>0</v>
      </c>
      <c r="BJ103" s="203">
        <v>0</v>
      </c>
      <c r="BK103" s="202">
        <v>0</v>
      </c>
      <c r="BL103" s="200">
        <v>0</v>
      </c>
      <c r="BM103" s="203">
        <v>0</v>
      </c>
      <c r="BN103" s="203">
        <v>0</v>
      </c>
      <c r="BO103" s="203">
        <v>0.05</v>
      </c>
      <c r="BP103" s="203">
        <v>0</v>
      </c>
      <c r="BQ103" s="203">
        <v>0</v>
      </c>
      <c r="BR103" s="203">
        <v>0.5</v>
      </c>
      <c r="BS103" s="203">
        <v>0</v>
      </c>
      <c r="BT103" s="203">
        <v>0</v>
      </c>
      <c r="BU103" s="203">
        <v>0</v>
      </c>
      <c r="BV103" s="203">
        <v>0</v>
      </c>
      <c r="BW103" s="202">
        <v>0</v>
      </c>
      <c r="BX103" s="200">
        <v>0</v>
      </c>
      <c r="BY103" s="203">
        <v>0</v>
      </c>
      <c r="BZ103" s="203">
        <v>0</v>
      </c>
      <c r="CA103" s="203">
        <v>0</v>
      </c>
      <c r="CB103" s="203">
        <v>0</v>
      </c>
      <c r="CC103" s="203">
        <v>0</v>
      </c>
      <c r="CD103" s="203">
        <v>0.2</v>
      </c>
      <c r="CE103" s="203">
        <v>0</v>
      </c>
      <c r="CF103" s="203">
        <v>0</v>
      </c>
      <c r="CG103" s="203">
        <v>0</v>
      </c>
      <c r="CH103" s="203">
        <v>0</v>
      </c>
      <c r="CI103" s="202">
        <v>0</v>
      </c>
      <c r="CJ103" s="200">
        <v>0</v>
      </c>
      <c r="CK103" s="203">
        <v>0</v>
      </c>
      <c r="CL103" s="203">
        <v>0</v>
      </c>
      <c r="CM103" s="203">
        <v>0</v>
      </c>
      <c r="CN103" s="203">
        <v>0</v>
      </c>
      <c r="CO103" s="203">
        <v>0</v>
      </c>
      <c r="CP103" s="203">
        <v>0</v>
      </c>
      <c r="CQ103" s="203">
        <v>0</v>
      </c>
      <c r="CR103" s="203">
        <v>0</v>
      </c>
      <c r="CS103" s="203">
        <v>0</v>
      </c>
      <c r="CT103" s="203">
        <v>0</v>
      </c>
      <c r="CU103" s="202">
        <v>1.3160000000000001</v>
      </c>
      <c r="CV103" s="200">
        <v>0</v>
      </c>
      <c r="CW103" s="203">
        <v>0</v>
      </c>
      <c r="CX103" s="203">
        <v>0</v>
      </c>
      <c r="CY103" s="203">
        <v>0</v>
      </c>
      <c r="CZ103" s="203">
        <v>0</v>
      </c>
      <c r="DA103" s="203">
        <v>0</v>
      </c>
      <c r="DB103" s="203">
        <v>0</v>
      </c>
      <c r="DC103" s="203">
        <v>0</v>
      </c>
      <c r="DD103" s="203">
        <v>0</v>
      </c>
      <c r="DE103" s="203">
        <v>0</v>
      </c>
      <c r="DF103" s="203">
        <v>0</v>
      </c>
      <c r="DG103" s="202">
        <v>0</v>
      </c>
      <c r="DH103" s="200">
        <v>0</v>
      </c>
      <c r="DI103" s="203">
        <v>0</v>
      </c>
      <c r="DJ103" s="203">
        <v>0</v>
      </c>
      <c r="DK103" s="203">
        <v>0</v>
      </c>
      <c r="DL103" s="203">
        <v>0</v>
      </c>
      <c r="DM103" s="203">
        <v>0</v>
      </c>
      <c r="DN103" s="203">
        <v>0</v>
      </c>
      <c r="DO103" s="203">
        <v>0</v>
      </c>
      <c r="DP103" s="203">
        <v>0</v>
      </c>
      <c r="DQ103" s="203">
        <v>0</v>
      </c>
      <c r="DR103" s="203">
        <v>0</v>
      </c>
      <c r="DS103" s="202">
        <v>0</v>
      </c>
      <c r="DT103" s="200">
        <v>0</v>
      </c>
      <c r="DU103" s="203">
        <v>0</v>
      </c>
      <c r="DV103" s="203">
        <v>0</v>
      </c>
      <c r="DW103" s="203">
        <v>0</v>
      </c>
      <c r="DX103" s="203">
        <v>0</v>
      </c>
      <c r="DY103" s="203">
        <v>0</v>
      </c>
      <c r="DZ103" s="203">
        <v>0</v>
      </c>
      <c r="EA103" s="203">
        <v>0</v>
      </c>
      <c r="EB103" s="203">
        <v>0</v>
      </c>
      <c r="EC103" s="203">
        <v>0</v>
      </c>
      <c r="ED103" s="203">
        <v>0</v>
      </c>
      <c r="EE103" s="202">
        <v>0.2</v>
      </c>
      <c r="EF103" s="200">
        <v>0</v>
      </c>
      <c r="EG103" s="203">
        <v>0</v>
      </c>
      <c r="EH103" s="203">
        <v>0</v>
      </c>
      <c r="EI103" s="203">
        <v>1.9E-2</v>
      </c>
      <c r="EJ103" s="203">
        <v>0</v>
      </c>
      <c r="EK103" s="203">
        <v>0</v>
      </c>
      <c r="EL103" s="203">
        <v>0</v>
      </c>
      <c r="EM103" s="203">
        <v>0.45</v>
      </c>
      <c r="EN103" s="203">
        <v>0</v>
      </c>
      <c r="EO103" s="203">
        <v>0</v>
      </c>
      <c r="EP103" s="203">
        <v>0</v>
      </c>
      <c r="EQ103" s="202">
        <v>0</v>
      </c>
      <c r="ER103" s="200">
        <v>0</v>
      </c>
      <c r="ES103" s="203">
        <v>0</v>
      </c>
      <c r="ET103" s="203">
        <v>0</v>
      </c>
      <c r="EU103" s="203">
        <v>0</v>
      </c>
      <c r="EV103" s="203">
        <v>0</v>
      </c>
      <c r="EW103" s="203">
        <v>0</v>
      </c>
      <c r="EX103" s="203">
        <v>0</v>
      </c>
      <c r="EY103" s="203">
        <v>0</v>
      </c>
      <c r="EZ103" s="203">
        <v>0</v>
      </c>
      <c r="FA103" s="203">
        <v>0</v>
      </c>
      <c r="FB103" s="203">
        <v>0.1</v>
      </c>
      <c r="FC103" s="202">
        <v>0</v>
      </c>
      <c r="FD103" s="200">
        <v>0</v>
      </c>
      <c r="FE103" s="203">
        <v>0</v>
      </c>
      <c r="FF103" s="203">
        <v>0</v>
      </c>
      <c r="FG103" s="203">
        <v>0</v>
      </c>
      <c r="FH103" s="203">
        <v>0</v>
      </c>
      <c r="FI103" s="203">
        <v>0</v>
      </c>
      <c r="FJ103" s="203">
        <v>0</v>
      </c>
      <c r="FK103" s="203">
        <v>0</v>
      </c>
      <c r="FL103" s="203">
        <v>1.5</v>
      </c>
      <c r="FM103" s="203">
        <v>0</v>
      </c>
      <c r="FN103" s="203">
        <v>0.2</v>
      </c>
      <c r="FO103" s="202">
        <v>1.2</v>
      </c>
      <c r="FP103" s="200">
        <v>0</v>
      </c>
      <c r="FQ103" s="203">
        <v>0.115</v>
      </c>
      <c r="FR103" s="203">
        <v>0</v>
      </c>
      <c r="FS103" s="203">
        <v>0</v>
      </c>
      <c r="FT103" s="203">
        <v>0</v>
      </c>
      <c r="FU103" s="203">
        <v>0</v>
      </c>
      <c r="FV103" s="203">
        <v>0</v>
      </c>
      <c r="FW103" s="203">
        <v>42.125</v>
      </c>
      <c r="FX103" s="203">
        <v>0</v>
      </c>
      <c r="FY103" s="203">
        <v>0</v>
      </c>
      <c r="FZ103" s="203">
        <v>0</v>
      </c>
      <c r="GA103" s="202">
        <v>0.89</v>
      </c>
      <c r="GB103" s="200">
        <v>0</v>
      </c>
      <c r="GC103" s="203">
        <v>0</v>
      </c>
      <c r="GD103" s="203">
        <v>0.72</v>
      </c>
      <c r="GE103" s="203">
        <v>0</v>
      </c>
      <c r="GF103" s="203">
        <v>0</v>
      </c>
      <c r="GG103" s="203">
        <v>2.6</v>
      </c>
      <c r="GH103" s="203">
        <v>0</v>
      </c>
      <c r="GI103" s="203">
        <v>0</v>
      </c>
      <c r="GJ103" s="203">
        <v>0</v>
      </c>
      <c r="GK103" s="203">
        <v>0</v>
      </c>
      <c r="GL103" s="203">
        <v>0</v>
      </c>
      <c r="GM103" s="202">
        <v>0</v>
      </c>
      <c r="GN103" s="200">
        <v>0</v>
      </c>
      <c r="GO103" s="203">
        <v>0</v>
      </c>
      <c r="GP103" s="203">
        <v>0.248</v>
      </c>
      <c r="GQ103" s="203">
        <v>0</v>
      </c>
      <c r="GR103" s="203">
        <v>0</v>
      </c>
      <c r="GS103" s="203">
        <v>0</v>
      </c>
      <c r="GT103" s="203">
        <v>0</v>
      </c>
      <c r="GU103" s="203">
        <v>0</v>
      </c>
      <c r="GV103" s="203">
        <v>0</v>
      </c>
      <c r="GW103" s="203">
        <v>0</v>
      </c>
      <c r="GX103" s="203">
        <v>0</v>
      </c>
      <c r="GY103" s="203">
        <v>0</v>
      </c>
      <c r="GZ103" s="200">
        <v>0</v>
      </c>
      <c r="HA103" s="203">
        <v>0</v>
      </c>
      <c r="HB103" s="203">
        <v>0</v>
      </c>
      <c r="HC103" s="203">
        <v>0.03</v>
      </c>
      <c r="HD103" s="203">
        <v>0</v>
      </c>
      <c r="HE103" s="203">
        <v>0</v>
      </c>
      <c r="HF103" s="203">
        <v>0</v>
      </c>
      <c r="HG103" s="203">
        <v>0</v>
      </c>
      <c r="HH103" s="203">
        <v>3.96</v>
      </c>
      <c r="HI103" s="203">
        <v>0</v>
      </c>
      <c r="HJ103" s="203">
        <v>0.04</v>
      </c>
      <c r="HK103" s="203">
        <v>0</v>
      </c>
      <c r="HL103" s="200">
        <v>0.1</v>
      </c>
      <c r="HM103" s="203">
        <v>0</v>
      </c>
      <c r="HN103" s="203">
        <v>0</v>
      </c>
      <c r="HO103" s="203">
        <v>0</v>
      </c>
      <c r="HP103" s="203">
        <v>0</v>
      </c>
      <c r="HQ103" s="203">
        <v>0</v>
      </c>
      <c r="HR103" s="203">
        <v>0.8</v>
      </c>
      <c r="HS103" s="203">
        <v>0</v>
      </c>
      <c r="HT103" s="203">
        <v>0</v>
      </c>
      <c r="HU103" s="203">
        <v>0</v>
      </c>
      <c r="HV103" s="203">
        <v>0</v>
      </c>
      <c r="HW103" s="203">
        <v>0</v>
      </c>
      <c r="HX103" s="200">
        <v>0</v>
      </c>
      <c r="HY103" s="203">
        <v>0</v>
      </c>
      <c r="HZ103" s="203">
        <v>6.4519999999999994E-2</v>
      </c>
      <c r="IA103" s="203">
        <v>0</v>
      </c>
      <c r="IB103" s="203">
        <v>0.66</v>
      </c>
      <c r="IC103" s="203">
        <v>0.3</v>
      </c>
      <c r="ID103" s="203">
        <v>0</v>
      </c>
      <c r="IE103" s="203">
        <v>0</v>
      </c>
      <c r="IF103" s="203">
        <v>0</v>
      </c>
      <c r="IG103" s="203">
        <v>0</v>
      </c>
      <c r="IH103" s="203">
        <v>0</v>
      </c>
      <c r="II103" s="203">
        <v>0.15</v>
      </c>
      <c r="IJ103" s="200">
        <v>0</v>
      </c>
      <c r="IK103" s="203">
        <v>0.05</v>
      </c>
      <c r="IL103" s="203">
        <v>0</v>
      </c>
      <c r="IM103" s="203">
        <v>0</v>
      </c>
      <c r="IN103" s="203">
        <v>0</v>
      </c>
      <c r="IO103" s="203">
        <v>0.05</v>
      </c>
      <c r="IP103" s="203">
        <v>0</v>
      </c>
      <c r="IQ103" s="203">
        <v>0</v>
      </c>
      <c r="IR103" s="203">
        <v>0</v>
      </c>
      <c r="IS103" s="203">
        <v>0.22</v>
      </c>
      <c r="IT103" s="203">
        <v>0</v>
      </c>
      <c r="IU103" s="203">
        <v>0.3</v>
      </c>
      <c r="IV103" s="200">
        <v>0.05</v>
      </c>
      <c r="IW103" s="201">
        <v>0.02</v>
      </c>
      <c r="IX103" s="201">
        <v>0</v>
      </c>
      <c r="IY103" s="201">
        <v>0</v>
      </c>
      <c r="IZ103" s="201">
        <v>0.01</v>
      </c>
      <c r="JA103" s="201">
        <v>2</v>
      </c>
      <c r="JB103" s="201">
        <v>0</v>
      </c>
      <c r="JC103" s="201">
        <v>0</v>
      </c>
      <c r="JD103" s="213" t="s">
        <v>234</v>
      </c>
      <c r="JE103" s="213">
        <v>1.3</v>
      </c>
      <c r="JF103" s="213">
        <v>0</v>
      </c>
      <c r="JG103" s="213">
        <v>0</v>
      </c>
      <c r="JH103" s="214">
        <v>0.34</v>
      </c>
      <c r="JI103" s="213">
        <v>0</v>
      </c>
      <c r="JJ103" s="213"/>
      <c r="JK103" s="213">
        <v>0</v>
      </c>
      <c r="JL103" s="213">
        <v>0</v>
      </c>
      <c r="JM103" s="213">
        <v>0</v>
      </c>
      <c r="JN103" s="213">
        <v>2.1999999999999999E-2</v>
      </c>
      <c r="JO103" s="213">
        <v>0</v>
      </c>
      <c r="JP103" s="213">
        <v>0</v>
      </c>
      <c r="JQ103" s="213">
        <v>0</v>
      </c>
      <c r="JR103" s="213">
        <v>0</v>
      </c>
      <c r="JS103" s="215">
        <v>0</v>
      </c>
      <c r="JT103" s="207"/>
      <c r="JU103" s="216">
        <f t="shared" si="4"/>
        <v>0</v>
      </c>
      <c r="JV103" s="217">
        <f t="shared" si="5"/>
        <v>0</v>
      </c>
    </row>
    <row r="104" spans="2:282" s="197" customFormat="1" ht="23.25" customHeight="1">
      <c r="B104" s="223" t="s">
        <v>113</v>
      </c>
      <c r="C104" s="224" t="s">
        <v>112</v>
      </c>
      <c r="D104" s="225">
        <v>6766.317</v>
      </c>
      <c r="E104" s="226">
        <v>16708.655999999999</v>
      </c>
      <c r="F104" s="226">
        <v>24181.154999999999</v>
      </c>
      <c r="G104" s="226">
        <v>17736.915000000001</v>
      </c>
      <c r="H104" s="226">
        <v>22655.88</v>
      </c>
      <c r="I104" s="226">
        <v>22159.991999999998</v>
      </c>
      <c r="J104" s="226">
        <v>23217.07</v>
      </c>
      <c r="K104" s="226">
        <v>19081.617999999999</v>
      </c>
      <c r="L104" s="226">
        <v>25056.332999999999</v>
      </c>
      <c r="M104" s="226">
        <v>22379.463</v>
      </c>
      <c r="N104" s="226">
        <v>20149.026000000002</v>
      </c>
      <c r="O104" s="227">
        <v>20036.14</v>
      </c>
      <c r="P104" s="225">
        <v>15877.844999999999</v>
      </c>
      <c r="Q104" s="226">
        <v>16057.026</v>
      </c>
      <c r="R104" s="226">
        <v>18227.736000000001</v>
      </c>
      <c r="S104" s="226">
        <v>19887.712</v>
      </c>
      <c r="T104" s="226">
        <v>18070.199000000001</v>
      </c>
      <c r="U104" s="226">
        <v>23035.580999999998</v>
      </c>
      <c r="V104" s="226">
        <v>24547.785</v>
      </c>
      <c r="W104" s="226">
        <v>34721.716999999997</v>
      </c>
      <c r="X104" s="226">
        <v>25065.278999999999</v>
      </c>
      <c r="Y104" s="226">
        <v>22168.377</v>
      </c>
      <c r="Z104" s="226">
        <v>23524.868999999999</v>
      </c>
      <c r="AA104" s="227">
        <v>19095.963</v>
      </c>
      <c r="AB104" s="225">
        <v>17759.837</v>
      </c>
      <c r="AC104" s="226">
        <v>18675.740000000002</v>
      </c>
      <c r="AD104" s="226">
        <v>21113.501</v>
      </c>
      <c r="AE104" s="226">
        <v>18224.706999999999</v>
      </c>
      <c r="AF104" s="226">
        <v>21833.738000000001</v>
      </c>
      <c r="AG104" s="226">
        <v>12830.753000000001</v>
      </c>
      <c r="AH104" s="226">
        <v>18557.263999999999</v>
      </c>
      <c r="AI104" s="226">
        <v>18303.817999999999</v>
      </c>
      <c r="AJ104" s="226">
        <v>22334.973999999998</v>
      </c>
      <c r="AK104" s="226">
        <v>24079.052</v>
      </c>
      <c r="AL104" s="226">
        <v>22825.467000000001</v>
      </c>
      <c r="AM104" s="227">
        <v>20629.329000000002</v>
      </c>
      <c r="AN104" s="225">
        <v>12322.992</v>
      </c>
      <c r="AO104" s="226">
        <v>11692.513999999999</v>
      </c>
      <c r="AP104" s="226">
        <v>25005.420999999998</v>
      </c>
      <c r="AQ104" s="226">
        <v>20815.108</v>
      </c>
      <c r="AR104" s="226">
        <v>22304.011999999999</v>
      </c>
      <c r="AS104" s="226">
        <v>18595.330999999998</v>
      </c>
      <c r="AT104" s="226">
        <v>20619.794999999998</v>
      </c>
      <c r="AU104" s="226">
        <v>16209.259</v>
      </c>
      <c r="AV104" s="226">
        <v>23098.218000000001</v>
      </c>
      <c r="AW104" s="226">
        <v>22603.453000000001</v>
      </c>
      <c r="AX104" s="226">
        <v>21218.177</v>
      </c>
      <c r="AY104" s="227">
        <v>21845.518</v>
      </c>
      <c r="AZ104" s="225">
        <v>10481.178</v>
      </c>
      <c r="BA104" s="226">
        <v>17541.945</v>
      </c>
      <c r="BB104" s="226">
        <v>16079.714</v>
      </c>
      <c r="BC104" s="226">
        <v>13487.218999999999</v>
      </c>
      <c r="BD104" s="226">
        <v>14402.67</v>
      </c>
      <c r="BE104" s="226">
        <v>12016.999</v>
      </c>
      <c r="BF104" s="226">
        <v>17147.260999999999</v>
      </c>
      <c r="BG104" s="226">
        <v>21055.927</v>
      </c>
      <c r="BH104" s="226">
        <v>13760.991</v>
      </c>
      <c r="BI104" s="226">
        <v>11330.258</v>
      </c>
      <c r="BJ104" s="226">
        <v>22675.238000000001</v>
      </c>
      <c r="BK104" s="227">
        <v>11088.002</v>
      </c>
      <c r="BL104" s="225">
        <v>9606.5030000000006</v>
      </c>
      <c r="BM104" s="226">
        <v>21394.808000000001</v>
      </c>
      <c r="BN104" s="226">
        <v>21322.73</v>
      </c>
      <c r="BO104" s="226">
        <v>15863.638999999999</v>
      </c>
      <c r="BP104" s="226">
        <v>28439.506000000001</v>
      </c>
      <c r="BQ104" s="226">
        <v>13039.954</v>
      </c>
      <c r="BR104" s="226">
        <v>21519.329000000002</v>
      </c>
      <c r="BS104" s="226">
        <v>36185.125999999997</v>
      </c>
      <c r="BT104" s="226">
        <v>20230.518</v>
      </c>
      <c r="BU104" s="226">
        <v>22253.901999999998</v>
      </c>
      <c r="BV104" s="226">
        <v>27532.773000000001</v>
      </c>
      <c r="BW104" s="227">
        <v>16446.651000000002</v>
      </c>
      <c r="BX104" s="225">
        <v>11720.032999999999</v>
      </c>
      <c r="BY104" s="226">
        <v>10697.38</v>
      </c>
      <c r="BZ104" s="226">
        <v>17743.132000000001</v>
      </c>
      <c r="CA104" s="226">
        <v>25444.723000000002</v>
      </c>
      <c r="CB104" s="226">
        <v>19819.539000000001</v>
      </c>
      <c r="CC104" s="226">
        <v>11823.231</v>
      </c>
      <c r="CD104" s="226">
        <v>17345.682000000001</v>
      </c>
      <c r="CE104" s="226">
        <v>19579.86</v>
      </c>
      <c r="CF104" s="226">
        <v>19009.736000000001</v>
      </c>
      <c r="CG104" s="226">
        <v>13423.579</v>
      </c>
      <c r="CH104" s="226">
        <v>16059.319</v>
      </c>
      <c r="CI104" s="227">
        <v>6847.7020000000002</v>
      </c>
      <c r="CJ104" s="225">
        <v>7579.1239999999998</v>
      </c>
      <c r="CK104" s="226">
        <v>4877.3549999999996</v>
      </c>
      <c r="CL104" s="226">
        <v>4751.6930000000002</v>
      </c>
      <c r="CM104" s="226">
        <v>7756.058</v>
      </c>
      <c r="CN104" s="226">
        <v>11016.925999999999</v>
      </c>
      <c r="CO104" s="226">
        <v>12146.473</v>
      </c>
      <c r="CP104" s="226">
        <v>11648.539000000001</v>
      </c>
      <c r="CQ104" s="226">
        <v>12404.402</v>
      </c>
      <c r="CR104" s="226">
        <v>5765.1549999999997</v>
      </c>
      <c r="CS104" s="226">
        <v>15772.343999999999</v>
      </c>
      <c r="CT104" s="226">
        <v>15056.805</v>
      </c>
      <c r="CU104" s="227">
        <v>14918.967000000001</v>
      </c>
      <c r="CV104" s="225">
        <v>11239.135</v>
      </c>
      <c r="CW104" s="226">
        <v>11149.916999999999</v>
      </c>
      <c r="CX104" s="226">
        <v>13777.224</v>
      </c>
      <c r="CY104" s="226">
        <v>14985.78</v>
      </c>
      <c r="CZ104" s="226">
        <v>8658.6080000000002</v>
      </c>
      <c r="DA104" s="226">
        <v>13631.124</v>
      </c>
      <c r="DB104" s="226">
        <v>14046.945</v>
      </c>
      <c r="DC104" s="226">
        <v>14258.287</v>
      </c>
      <c r="DD104" s="226">
        <v>7109.6469999999999</v>
      </c>
      <c r="DE104" s="226">
        <v>14929.611999999999</v>
      </c>
      <c r="DF104" s="226">
        <v>14467.620999999999</v>
      </c>
      <c r="DG104" s="227">
        <v>13095.876</v>
      </c>
      <c r="DH104" s="225">
        <v>4763.03</v>
      </c>
      <c r="DI104" s="226">
        <v>11437.608</v>
      </c>
      <c r="DJ104" s="226">
        <v>7083.8280000000004</v>
      </c>
      <c r="DK104" s="226">
        <v>5836.0129999999999</v>
      </c>
      <c r="DL104" s="226">
        <v>8310.5470000000005</v>
      </c>
      <c r="DM104" s="226">
        <v>17835.506000000001</v>
      </c>
      <c r="DN104" s="226">
        <v>15809.53</v>
      </c>
      <c r="DO104" s="226">
        <v>10658.308000000001</v>
      </c>
      <c r="DP104" s="226">
        <v>5802.8990000000003</v>
      </c>
      <c r="DQ104" s="226">
        <v>11277.698</v>
      </c>
      <c r="DR104" s="226">
        <v>19100.351999999999</v>
      </c>
      <c r="DS104" s="227">
        <v>7759.9440000000004</v>
      </c>
      <c r="DT104" s="225">
        <v>6789.0649999999996</v>
      </c>
      <c r="DU104" s="226">
        <v>11361.067999999999</v>
      </c>
      <c r="DV104" s="226">
        <v>19955.289000000001</v>
      </c>
      <c r="DW104" s="226">
        <v>9933.7129999999997</v>
      </c>
      <c r="DX104" s="226">
        <v>11866.206</v>
      </c>
      <c r="DY104" s="226">
        <v>8536.5959999999995</v>
      </c>
      <c r="DZ104" s="226">
        <v>19484.769</v>
      </c>
      <c r="EA104" s="226">
        <v>12099.714</v>
      </c>
      <c r="EB104" s="226">
        <v>9315.5480000000007</v>
      </c>
      <c r="EC104" s="226">
        <v>11004.183000000001</v>
      </c>
      <c r="ED104" s="226">
        <v>8501.9889999999996</v>
      </c>
      <c r="EE104" s="227">
        <v>7037.9350000000004</v>
      </c>
      <c r="EF104" s="225">
        <v>6485.8879999999999</v>
      </c>
      <c r="EG104" s="226">
        <v>5700.6059999999998</v>
      </c>
      <c r="EH104" s="226">
        <v>9200.2049999999999</v>
      </c>
      <c r="EI104" s="226">
        <v>4552.5529999999999</v>
      </c>
      <c r="EJ104" s="226">
        <v>7226.3360000000002</v>
      </c>
      <c r="EK104" s="226">
        <v>8977.5390000000007</v>
      </c>
      <c r="EL104" s="226">
        <v>9994.0020000000004</v>
      </c>
      <c r="EM104" s="226">
        <v>21047.455999999998</v>
      </c>
      <c r="EN104" s="226">
        <v>8095.6419999999998</v>
      </c>
      <c r="EO104" s="226">
        <v>10959.153</v>
      </c>
      <c r="EP104" s="226">
        <v>10211.791999999999</v>
      </c>
      <c r="EQ104" s="227">
        <v>7128.4589999999998</v>
      </c>
      <c r="ER104" s="225">
        <v>2689.2240000000002</v>
      </c>
      <c r="ES104" s="226">
        <v>4372.3879999999999</v>
      </c>
      <c r="ET104" s="226">
        <v>8086.0129999999999</v>
      </c>
      <c r="EU104" s="226">
        <v>6324.3940000000002</v>
      </c>
      <c r="EV104" s="226">
        <v>4435.6409999999996</v>
      </c>
      <c r="EW104" s="226">
        <v>4827.2479999999996</v>
      </c>
      <c r="EX104" s="226">
        <v>9385.9429999999993</v>
      </c>
      <c r="EY104" s="226">
        <v>7861.31</v>
      </c>
      <c r="EZ104" s="226">
        <v>9480.0409999999993</v>
      </c>
      <c r="FA104" s="226">
        <v>8832.5779999999995</v>
      </c>
      <c r="FB104" s="226">
        <v>4019.8029999999999</v>
      </c>
      <c r="FC104" s="227">
        <v>7683.23</v>
      </c>
      <c r="FD104" s="225">
        <v>3842.6</v>
      </c>
      <c r="FE104" s="226">
        <v>4714.9970000000003</v>
      </c>
      <c r="FF104" s="226">
        <v>7750.9620000000004</v>
      </c>
      <c r="FG104" s="226">
        <v>8586.0990000000002</v>
      </c>
      <c r="FH104" s="226">
        <v>4249.4799999999996</v>
      </c>
      <c r="FI104" s="226">
        <v>7669.9120000000003</v>
      </c>
      <c r="FJ104" s="226">
        <v>13051.351000000001</v>
      </c>
      <c r="FK104" s="226">
        <v>9631.3279999999995</v>
      </c>
      <c r="FL104" s="226">
        <v>11562.61</v>
      </c>
      <c r="FM104" s="226">
        <v>12047.385</v>
      </c>
      <c r="FN104" s="226">
        <v>10456.214</v>
      </c>
      <c r="FO104" s="227">
        <v>8076.3069999999998</v>
      </c>
      <c r="FP104" s="225">
        <v>11068.507</v>
      </c>
      <c r="FQ104" s="226">
        <v>8549.9429999999993</v>
      </c>
      <c r="FR104" s="226">
        <v>8637.1129999999994</v>
      </c>
      <c r="FS104" s="226">
        <v>8837.0859999999993</v>
      </c>
      <c r="FT104" s="226">
        <v>13863.749</v>
      </c>
      <c r="FU104" s="226">
        <v>12397.266</v>
      </c>
      <c r="FV104" s="226">
        <v>14810.192999999999</v>
      </c>
      <c r="FW104" s="226">
        <v>13397.852000000001</v>
      </c>
      <c r="FX104" s="226">
        <v>16727.778999999999</v>
      </c>
      <c r="FY104" s="226">
        <v>13806.632</v>
      </c>
      <c r="FZ104" s="226">
        <v>11223.89</v>
      </c>
      <c r="GA104" s="227">
        <v>10435.156000000001</v>
      </c>
      <c r="GB104" s="225">
        <v>7689.982</v>
      </c>
      <c r="GC104" s="226">
        <v>10180.56</v>
      </c>
      <c r="GD104" s="226">
        <v>8000.4390000000003</v>
      </c>
      <c r="GE104" s="226">
        <v>7588.8190000000004</v>
      </c>
      <c r="GF104" s="226">
        <v>9191.0730000000003</v>
      </c>
      <c r="GG104" s="226">
        <v>14357.8</v>
      </c>
      <c r="GH104" s="226">
        <v>8952.1489999999994</v>
      </c>
      <c r="GI104" s="226">
        <v>11450.451999999999</v>
      </c>
      <c r="GJ104" s="226">
        <v>10431.636</v>
      </c>
      <c r="GK104" s="226">
        <v>8389.7489999999998</v>
      </c>
      <c r="GL104" s="226">
        <v>7481.77</v>
      </c>
      <c r="GM104" s="227">
        <v>8500.91</v>
      </c>
      <c r="GN104" s="225">
        <v>6181.1149999999998</v>
      </c>
      <c r="GO104" s="226">
        <v>5784.1760000000004</v>
      </c>
      <c r="GP104" s="226">
        <v>8085.0469999999996</v>
      </c>
      <c r="GQ104" s="226">
        <v>7988.2020000000002</v>
      </c>
      <c r="GR104" s="226">
        <v>10059.642</v>
      </c>
      <c r="GS104" s="226">
        <v>7809.7380000000003</v>
      </c>
      <c r="GT104" s="226">
        <v>11541.875</v>
      </c>
      <c r="GU104" s="226">
        <v>12833.441999999999</v>
      </c>
      <c r="GV104" s="226">
        <v>11645.415999999999</v>
      </c>
      <c r="GW104" s="226">
        <v>16842.307000000001</v>
      </c>
      <c r="GX104" s="226">
        <v>10460.251</v>
      </c>
      <c r="GY104" s="226">
        <v>9973.2450000000008</v>
      </c>
      <c r="GZ104" s="225">
        <v>11693.66</v>
      </c>
      <c r="HA104" s="226">
        <v>7402.3879999999999</v>
      </c>
      <c r="HB104" s="226">
        <v>11587.371999999999</v>
      </c>
      <c r="HC104" s="226">
        <v>7658.5079999999998</v>
      </c>
      <c r="HD104" s="226">
        <v>10122.296</v>
      </c>
      <c r="HE104" s="226">
        <v>14184.376</v>
      </c>
      <c r="HF104" s="226">
        <v>8990.7270000000008</v>
      </c>
      <c r="HG104" s="226">
        <v>13507.864</v>
      </c>
      <c r="HH104" s="226">
        <v>12342.216</v>
      </c>
      <c r="HI104" s="226">
        <v>12998.173000000001</v>
      </c>
      <c r="HJ104" s="226">
        <v>9739.8860000000004</v>
      </c>
      <c r="HK104" s="226">
        <v>9869.989674000004</v>
      </c>
      <c r="HL104" s="225">
        <v>9900.1382799999992</v>
      </c>
      <c r="HM104" s="226">
        <v>7300.1654499999986</v>
      </c>
      <c r="HN104" s="226">
        <v>7278.1332400000001</v>
      </c>
      <c r="HO104" s="226">
        <v>11088.17956</v>
      </c>
      <c r="HP104" s="226">
        <v>7923.5813500000004</v>
      </c>
      <c r="HQ104" s="226">
        <v>7881.604620000001</v>
      </c>
      <c r="HR104" s="226">
        <v>11464.778739999998</v>
      </c>
      <c r="HS104" s="226">
        <v>7527.7327699999987</v>
      </c>
      <c r="HT104" s="226">
        <v>7008.5602799999997</v>
      </c>
      <c r="HU104" s="226">
        <v>8582.229270400001</v>
      </c>
      <c r="HV104" s="226">
        <v>5856.3043199999975</v>
      </c>
      <c r="HW104" s="226">
        <v>7526.7750400000014</v>
      </c>
      <c r="HX104" s="225">
        <v>4182.5568000000003</v>
      </c>
      <c r="HY104" s="226">
        <v>5886.2359899999983</v>
      </c>
      <c r="HZ104" s="226">
        <v>9223.1866600000012</v>
      </c>
      <c r="IA104" s="226">
        <v>4174.6176800000003</v>
      </c>
      <c r="IB104" s="226">
        <v>8297.763170000002</v>
      </c>
      <c r="IC104" s="226">
        <v>5977.0604999999996</v>
      </c>
      <c r="ID104" s="226">
        <v>4341.8678100000006</v>
      </c>
      <c r="IE104" s="226">
        <v>5091.4343599999993</v>
      </c>
      <c r="IF104" s="226">
        <v>6386.6968900000002</v>
      </c>
      <c r="IG104" s="226">
        <v>5006.334710000001</v>
      </c>
      <c r="IH104" s="226">
        <v>7910.0610360000001</v>
      </c>
      <c r="II104" s="226">
        <v>7296.1448899999996</v>
      </c>
      <c r="IJ104" s="225">
        <v>4516.7939799999986</v>
      </c>
      <c r="IK104" s="226">
        <v>10802.444225399999</v>
      </c>
      <c r="IL104" s="226">
        <v>6632.3098799999998</v>
      </c>
      <c r="IM104" s="226">
        <v>5957.1152200000006</v>
      </c>
      <c r="IN104" s="226">
        <v>9225.0375899999981</v>
      </c>
      <c r="IO104" s="226">
        <v>9511.8303300000007</v>
      </c>
      <c r="IP104" s="226">
        <v>10893.577659999999</v>
      </c>
      <c r="IQ104" s="226">
        <v>10090.078</v>
      </c>
      <c r="IR104" s="226">
        <v>12442.462</v>
      </c>
      <c r="IS104" s="226">
        <v>9762.8729999999996</v>
      </c>
      <c r="IT104" s="226">
        <v>10748.444</v>
      </c>
      <c r="IU104" s="226">
        <v>11648.114</v>
      </c>
      <c r="IV104" s="225">
        <v>7113.0903500000004</v>
      </c>
      <c r="IW104" s="226">
        <v>7322.8935800000017</v>
      </c>
      <c r="IX104" s="226">
        <v>10616.21233</v>
      </c>
      <c r="IY104" s="226">
        <v>6515.551910000002</v>
      </c>
      <c r="IZ104" s="226">
        <v>10238.52829</v>
      </c>
      <c r="JA104" s="226">
        <f t="shared" ref="JA104:JF104" si="6">SUM(JA7:JA103)</f>
        <v>12739.370000000003</v>
      </c>
      <c r="JB104" s="226">
        <f t="shared" si="6"/>
        <v>8324.0300000000007</v>
      </c>
      <c r="JC104" s="226">
        <f t="shared" si="6"/>
        <v>10353.000000000007</v>
      </c>
      <c r="JD104" s="226">
        <f t="shared" si="6"/>
        <v>11687.009280000002</v>
      </c>
      <c r="JE104" s="226">
        <f t="shared" si="6"/>
        <v>9463.6699999999983</v>
      </c>
      <c r="JF104" s="226">
        <f t="shared" si="6"/>
        <v>10740.112149999997</v>
      </c>
      <c r="JG104" s="226">
        <f t="shared" ref="JG104:JL104" si="7">SUM(JG7:JG103)</f>
        <v>11288.097200000002</v>
      </c>
      <c r="JH104" s="225">
        <f t="shared" si="7"/>
        <v>6223.4699999999993</v>
      </c>
      <c r="JI104" s="226">
        <f t="shared" si="7"/>
        <v>7945.647219999998</v>
      </c>
      <c r="JJ104" s="226">
        <f t="shared" si="7"/>
        <v>7468.0870000000023</v>
      </c>
      <c r="JK104" s="226">
        <f t="shared" si="7"/>
        <v>5813.4112900000009</v>
      </c>
      <c r="JL104" s="226">
        <f t="shared" si="7"/>
        <v>7297.2150099999999</v>
      </c>
      <c r="JM104" s="226">
        <f t="shared" ref="JM104:JS104" si="8">SUM(JM7:JM103)</f>
        <v>5867.4636300000011</v>
      </c>
      <c r="JN104" s="226">
        <f t="shared" si="8"/>
        <v>6097.7655000000004</v>
      </c>
      <c r="JO104" s="226">
        <f t="shared" si="8"/>
        <v>10817.50763</v>
      </c>
      <c r="JP104" s="226">
        <f t="shared" si="8"/>
        <v>11371.366910000002</v>
      </c>
      <c r="JQ104" s="226">
        <f t="shared" si="8"/>
        <v>31799.87672</v>
      </c>
      <c r="JR104" s="226">
        <f t="shared" si="8"/>
        <v>7891.290939999999</v>
      </c>
      <c r="JS104" s="227">
        <f t="shared" si="8"/>
        <v>6403.5904200000004</v>
      </c>
      <c r="JT104" s="228"/>
      <c r="JU104" s="229">
        <f t="shared" ref="JU104" si="9">IFERROR(JS104/JR104*100-100,0)</f>
        <v>-18.852435315228647</v>
      </c>
      <c r="JV104" s="230">
        <f t="shared" ref="JV104" si="10">IFERROR(JS104/JG104*100-100,0)</f>
        <v>-43.271303333568042</v>
      </c>
    </row>
    <row r="105" spans="2:282">
      <c r="B105" s="231" t="s">
        <v>110</v>
      </c>
      <c r="C105" s="232" t="s">
        <v>114</v>
      </c>
      <c r="IU105" s="233"/>
      <c r="JU105" s="234"/>
      <c r="JV105" s="234"/>
    </row>
    <row r="106" spans="2:282">
      <c r="B106" s="231" t="s">
        <v>111</v>
      </c>
      <c r="C106" s="235" t="s">
        <v>115</v>
      </c>
      <c r="IT106" s="207"/>
      <c r="IU106" s="207"/>
      <c r="IV106" s="207"/>
      <c r="IW106" s="207"/>
      <c r="IX106" s="207"/>
      <c r="IY106" s="207"/>
      <c r="IZ106" s="207"/>
      <c r="JA106" s="207"/>
      <c r="JB106" s="207"/>
      <c r="JC106" s="207"/>
      <c r="JD106" s="207"/>
      <c r="JE106" s="207"/>
      <c r="JF106" s="207"/>
      <c r="JG106" s="207"/>
      <c r="JH106" s="207"/>
      <c r="JI106" s="207"/>
      <c r="JJ106" s="207"/>
      <c r="JK106" s="207"/>
      <c r="JL106" s="207"/>
      <c r="JM106" s="207"/>
      <c r="JN106" s="207"/>
      <c r="JO106" s="207"/>
      <c r="JP106" s="207"/>
      <c r="JQ106" s="207"/>
      <c r="JR106" s="207"/>
      <c r="JS106" s="207"/>
    </row>
    <row r="107" spans="2:282">
      <c r="B107" s="236" t="s">
        <v>116</v>
      </c>
      <c r="C107" s="231"/>
      <c r="IT107" s="233"/>
      <c r="IU107" s="233"/>
      <c r="IV107" s="233"/>
      <c r="IW107" s="233"/>
      <c r="IX107" s="233"/>
      <c r="IY107" s="233"/>
      <c r="IZ107" s="233"/>
      <c r="JA107" s="233"/>
      <c r="JB107" s="233"/>
      <c r="JC107" s="233"/>
      <c r="JD107" s="233"/>
      <c r="JE107" s="233"/>
      <c r="JF107" s="233"/>
      <c r="JG107" s="233"/>
      <c r="JH107" s="233"/>
      <c r="JI107" s="233"/>
      <c r="JJ107" s="233"/>
      <c r="JK107" s="233"/>
      <c r="JL107" s="233"/>
      <c r="JM107" s="233"/>
      <c r="JN107" s="233"/>
      <c r="JO107" s="233"/>
      <c r="JP107" s="233"/>
      <c r="JQ107" s="233"/>
      <c r="JR107" s="233"/>
      <c r="JS107" s="233"/>
    </row>
    <row r="108" spans="2:282">
      <c r="B108" s="231" t="s">
        <v>117</v>
      </c>
      <c r="C108" s="231" t="s">
        <v>122</v>
      </c>
      <c r="IW108" s="233"/>
      <c r="IX108" s="233"/>
      <c r="IY108" s="233"/>
      <c r="IZ108" s="233"/>
      <c r="JA108" s="233"/>
      <c r="JB108" s="233"/>
      <c r="JC108" s="233"/>
      <c r="JD108" s="233"/>
      <c r="JE108" s="233"/>
      <c r="JF108" s="233"/>
      <c r="JG108" s="233"/>
      <c r="JH108" s="233"/>
      <c r="JI108" s="233"/>
      <c r="JJ108" s="233"/>
      <c r="JK108" s="233"/>
      <c r="JL108" s="233"/>
      <c r="JM108" s="233"/>
      <c r="JN108" s="233"/>
      <c r="JO108" s="233"/>
      <c r="JP108" s="233"/>
      <c r="JQ108" s="233"/>
      <c r="JR108" s="233"/>
      <c r="JS108" s="233"/>
    </row>
    <row r="109" spans="2:282">
      <c r="B109" s="231">
        <v>0</v>
      </c>
      <c r="C109" s="231" t="s">
        <v>123</v>
      </c>
      <c r="IW109" s="233"/>
      <c r="IX109" s="233"/>
      <c r="IY109" s="233"/>
      <c r="IZ109" s="233"/>
      <c r="JA109" s="233"/>
      <c r="JB109" s="233"/>
      <c r="JC109" s="233"/>
      <c r="JD109" s="233"/>
      <c r="JE109" s="233"/>
      <c r="JF109" s="233"/>
      <c r="JG109" s="233"/>
      <c r="JH109" s="233"/>
      <c r="JI109" s="233"/>
      <c r="JJ109" s="233"/>
      <c r="JK109" s="233"/>
      <c r="JL109" s="233"/>
      <c r="JM109" s="233"/>
      <c r="JN109" s="233"/>
      <c r="JO109" s="233"/>
      <c r="JP109" s="233"/>
      <c r="JQ109" s="233"/>
      <c r="JR109" s="233"/>
      <c r="JS109" s="233"/>
    </row>
    <row r="110" spans="2:282">
      <c r="B110" s="231" t="s">
        <v>118</v>
      </c>
      <c r="C110" s="231" t="s">
        <v>124</v>
      </c>
      <c r="JP110" s="210"/>
      <c r="JQ110" s="210"/>
      <c r="JR110" s="210"/>
      <c r="JS110" s="210"/>
    </row>
    <row r="111" spans="2:282">
      <c r="B111" s="236" t="s">
        <v>119</v>
      </c>
      <c r="C111" s="231"/>
    </row>
    <row r="112" spans="2:282">
      <c r="B112" s="231" t="s">
        <v>120</v>
      </c>
      <c r="C112" s="231"/>
    </row>
    <row r="113" spans="2:3">
      <c r="B113" s="231" t="s">
        <v>121</v>
      </c>
      <c r="C113" s="231"/>
    </row>
  </sheetData>
  <sortState xmlns:xlrd2="http://schemas.microsoft.com/office/spreadsheetml/2017/richdata2" ref="B7:JV103">
    <sortCondition ref="B7:B103"/>
  </sortState>
  <mergeCells count="29">
    <mergeCell ref="GZ5:HK5"/>
    <mergeCell ref="JU4:JV4"/>
    <mergeCell ref="JU5:JU6"/>
    <mergeCell ref="JV5:JV6"/>
    <mergeCell ref="HL5:HW5"/>
    <mergeCell ref="HX5:II5"/>
    <mergeCell ref="IV5:JG5"/>
    <mergeCell ref="IJ5:IU5"/>
    <mergeCell ref="D4:JS4"/>
    <mergeCell ref="JH5:JS5"/>
    <mergeCell ref="BX5:CI5"/>
    <mergeCell ref="CJ5:CU5"/>
    <mergeCell ref="AN5:AY5"/>
    <mergeCell ref="D5:O5"/>
    <mergeCell ref="FP5:GA5"/>
    <mergeCell ref="DH5:DS5"/>
    <mergeCell ref="B4:B6"/>
    <mergeCell ref="C4:C6"/>
    <mergeCell ref="GN5:GY5"/>
    <mergeCell ref="P5:AA5"/>
    <mergeCell ref="AB5:AM5"/>
    <mergeCell ref="AZ5:BK5"/>
    <mergeCell ref="GB5:GM5"/>
    <mergeCell ref="DT5:EE5"/>
    <mergeCell ref="EF5:EQ5"/>
    <mergeCell ref="ER5:FC5"/>
    <mergeCell ref="FD5:FO5"/>
    <mergeCell ref="BL5:BW5"/>
    <mergeCell ref="CV5:DG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X35"/>
  <sheetViews>
    <sheetView showGridLines="0" zoomScale="75" zoomScaleNormal="75" workbookViewId="0">
      <selection activeCell="JK28" sqref="JK28"/>
    </sheetView>
  </sheetViews>
  <sheetFormatPr defaultRowHeight="15" outlineLevelCol="2"/>
  <cols>
    <col min="1" max="1" width="4.7109375" customWidth="1"/>
    <col min="2" max="2" width="12.42578125" style="8" customWidth="1"/>
    <col min="3" max="3" width="36.140625" style="8" customWidth="1"/>
    <col min="4" max="4" width="9.28515625" hidden="1" customWidth="1" outlineLevel="1"/>
    <col min="5" max="63" width="10.42578125" hidden="1" customWidth="1" outlineLevel="1"/>
    <col min="64" max="64" width="9.28515625" hidden="1" customWidth="1" outlineLevel="1"/>
    <col min="65" max="86" width="10.42578125" hidden="1" customWidth="1" outlineLevel="1"/>
    <col min="87" max="91" width="9.28515625" hidden="1" customWidth="1" outlineLevel="1"/>
    <col min="92" max="95" width="10.42578125" hidden="1" customWidth="1" outlineLevel="1"/>
    <col min="96" max="96" width="9.28515625" hidden="1" customWidth="1" outlineLevel="1"/>
    <col min="97" max="103" width="10.42578125" hidden="1" customWidth="1" outlineLevel="1"/>
    <col min="104" max="104" width="9.28515625" hidden="1" customWidth="1" outlineLevel="1"/>
    <col min="105" max="107" width="10.42578125" hidden="1" customWidth="1" outlineLevel="1"/>
    <col min="108" max="108" width="9.28515625" hidden="1" customWidth="1" outlineLevel="1"/>
    <col min="109" max="111" width="10.42578125" hidden="1" customWidth="1" outlineLevel="1"/>
    <col min="112" max="112" width="9.28515625" hidden="1" customWidth="1" outlineLevel="1"/>
    <col min="113" max="113" width="10.42578125" hidden="1" customWidth="1" outlineLevel="1"/>
    <col min="114" max="116" width="9.28515625" hidden="1" customWidth="1" outlineLevel="1"/>
    <col min="117" max="119" width="10.42578125" hidden="1" customWidth="1" outlineLevel="1"/>
    <col min="120" max="120" width="9.28515625" hidden="1" customWidth="1" outlineLevel="1"/>
    <col min="121" max="122" width="10.42578125" hidden="1" customWidth="1" outlineLevel="1"/>
    <col min="123" max="124" width="9.28515625" hidden="1" customWidth="1" outlineLevel="1"/>
    <col min="125" max="126" width="10.42578125" hidden="1" customWidth="1" outlineLevel="1"/>
    <col min="127" max="127" width="9.28515625" hidden="1" customWidth="1" outlineLevel="1"/>
    <col min="128" max="128" width="10.42578125" hidden="1" customWidth="1" outlineLevel="1"/>
    <col min="129" max="129" width="9.28515625" hidden="1" customWidth="1" outlineLevel="1"/>
    <col min="130" max="131" width="10.42578125" hidden="1" customWidth="1" outlineLevel="1"/>
    <col min="132" max="132" width="9.28515625" hidden="1" customWidth="1" outlineLevel="1"/>
    <col min="133" max="133" width="10.42578125" hidden="1" customWidth="1" outlineLevel="1"/>
    <col min="134" max="142" width="9.28515625" hidden="1" customWidth="1" outlineLevel="1"/>
    <col min="143" max="143" width="10.42578125" hidden="1" customWidth="1" outlineLevel="1"/>
    <col min="144" max="144" width="9.28515625" hidden="1" customWidth="1" outlineLevel="1"/>
    <col min="145" max="146" width="10.42578125" hidden="1" customWidth="1" outlineLevel="1"/>
    <col min="147" max="165" width="9.28515625" hidden="1" customWidth="1" outlineLevel="1"/>
    <col min="166" max="166" width="10.42578125" hidden="1" customWidth="1" outlineLevel="1"/>
    <col min="167" max="167" width="9.28515625" hidden="1" customWidth="1" outlineLevel="1"/>
    <col min="168" max="170" width="10.42578125" hidden="1" customWidth="1" outlineLevel="1"/>
    <col min="171" max="171" width="9.28515625" hidden="1" customWidth="1" outlineLevel="1"/>
    <col min="172" max="172" width="10.42578125" hidden="1" customWidth="1" outlineLevel="1"/>
    <col min="173" max="175" width="9.28515625" hidden="1" customWidth="1" outlineLevel="1"/>
    <col min="176" max="183" width="10.42578125" hidden="1" customWidth="1" outlineLevel="1"/>
    <col min="184" max="184" width="9.28515625" hidden="1" customWidth="1" outlineLevel="1"/>
    <col min="185" max="185" width="10.42578125" hidden="1" customWidth="1" outlineLevel="1"/>
    <col min="186" max="188" width="9.28515625" hidden="1" customWidth="1" outlineLevel="1"/>
    <col min="189" max="189" width="10.42578125" hidden="1" customWidth="1" outlineLevel="1"/>
    <col min="190" max="190" width="9.28515625" hidden="1" customWidth="1" outlineLevel="1"/>
    <col min="191" max="192" width="10.42578125" hidden="1" customWidth="1" outlineLevel="1"/>
    <col min="193" max="197" width="9.28515625" hidden="1" customWidth="1" outlineLevel="1"/>
    <col min="198" max="198" width="10.42578125" hidden="1" customWidth="1" outlineLevel="1"/>
    <col min="199" max="199" width="9.28515625" hidden="1" customWidth="1" outlineLevel="1"/>
    <col min="200" max="200" width="10.42578125" hidden="1" customWidth="1" outlineLevel="1"/>
    <col min="201" max="201" width="9.28515625" hidden="1" customWidth="1" outlineLevel="1"/>
    <col min="202" max="206" width="10.42578125" hidden="1" customWidth="1" outlineLevel="1"/>
    <col min="207" max="207" width="9.28515625" hidden="1" customWidth="1" outlineLevel="1"/>
    <col min="208" max="208" width="10.42578125" hidden="1" customWidth="1" outlineLevel="1"/>
    <col min="209" max="209" width="9.28515625" hidden="1" customWidth="1" outlineLevel="1"/>
    <col min="210" max="210" width="10.42578125" hidden="1" customWidth="1" outlineLevel="1"/>
    <col min="211" max="211" width="9.28515625" hidden="1" customWidth="1" outlineLevel="1"/>
    <col min="212" max="213" width="10.42578125" hidden="1" customWidth="1" outlineLevel="1"/>
    <col min="214" max="214" width="9.28515625" hidden="1" customWidth="1" outlineLevel="1"/>
    <col min="215" max="215" width="10.42578125" hidden="1" customWidth="1" collapsed="1"/>
    <col min="216" max="217" width="10.42578125" hidden="1" customWidth="1" outlineLevel="1"/>
    <col min="218" max="222" width="9.28515625" hidden="1" customWidth="1" outlineLevel="1"/>
    <col min="223" max="223" width="10.42578125" hidden="1" customWidth="1" outlineLevel="1"/>
    <col min="224" max="225" width="9.28515625" hidden="1" customWidth="1" outlineLevel="1"/>
    <col min="226" max="226" width="10.42578125" hidden="1" customWidth="1" outlineLevel="1"/>
    <col min="227" max="227" width="9.28515625" hidden="1" customWidth="1" outlineLevel="1"/>
    <col min="228" max="228" width="9.28515625" hidden="1" customWidth="1" collapsed="1"/>
    <col min="229" max="235" width="9.28515625" hidden="1" customWidth="1" outlineLevel="1"/>
    <col min="236" max="239" width="9.28515625" hidden="1" customWidth="1" outlineLevel="2"/>
    <col min="240" max="240" width="9.28515625" hidden="1" customWidth="1" outlineLevel="1"/>
    <col min="241" max="243" width="9.28515625" hidden="1" customWidth="1" outlineLevel="2"/>
    <col min="244" max="244" width="9.28515625" hidden="1" customWidth="1" outlineLevel="1"/>
    <col min="245" max="245" width="10.42578125" hidden="1" customWidth="1" outlineLevel="1"/>
    <col min="246" max="249" width="9.28515625" hidden="1" customWidth="1" outlineLevel="1"/>
    <col min="250" max="250" width="10.42578125" hidden="1" customWidth="1" collapsed="1"/>
    <col min="251" max="252" width="10.42578125" hidden="1" customWidth="1" outlineLevel="1"/>
    <col min="253" max="253" width="9.28515625" hidden="1" customWidth="1" outlineLevel="1"/>
    <col min="254" max="254" width="10.42578125" hidden="1" customWidth="1" outlineLevel="1"/>
    <col min="255" max="255" width="10.42578125" customWidth="1" outlineLevel="1"/>
    <col min="256" max="257" width="9.28515625" hidden="1" customWidth="1" outlineLevel="1"/>
    <col min="258" max="258" width="10.42578125" hidden="1" customWidth="1" outlineLevel="1"/>
    <col min="259" max="259" width="9.28515625" hidden="1" customWidth="1" outlineLevel="1"/>
    <col min="260" max="261" width="10.42578125" hidden="1" customWidth="1" outlineLevel="1"/>
    <col min="262" max="265" width="10.42578125" hidden="1" customWidth="1"/>
    <col min="266" max="266" width="11.42578125" hidden="1" customWidth="1"/>
    <col min="267" max="267" width="11.140625" customWidth="1"/>
    <col min="268" max="268" width="9.42578125" customWidth="1"/>
    <col min="269" max="279" width="11.140625" customWidth="1"/>
    <col min="280" max="280" width="2.7109375" customWidth="1"/>
    <col min="281" max="281" width="2.140625" customWidth="1"/>
    <col min="282" max="282" width="10.28515625" bestFit="1" customWidth="1"/>
    <col min="283" max="283" width="9.28515625" bestFit="1" customWidth="1"/>
    <col min="284" max="284" width="11.5703125" bestFit="1" customWidth="1"/>
  </cols>
  <sheetData>
    <row r="1" spans="2:284" ht="11.25" customHeight="1"/>
    <row r="2" spans="2:284" s="4" customFormat="1" ht="15.75">
      <c r="B2" s="10" t="s">
        <v>135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</row>
    <row r="3" spans="2:284" s="4" customFormat="1" ht="15.75">
      <c r="B3" s="10" t="s">
        <v>127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</row>
    <row r="4" spans="2:284" s="4" customFormat="1">
      <c r="B4" s="463" t="s">
        <v>246</v>
      </c>
      <c r="C4" s="463" t="s">
        <v>136</v>
      </c>
      <c r="D4" s="476" t="s">
        <v>96</v>
      </c>
      <c r="E4" s="477"/>
      <c r="F4" s="477"/>
      <c r="G4" s="477"/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477"/>
      <c r="S4" s="477"/>
      <c r="T4" s="477"/>
      <c r="U4" s="477"/>
      <c r="V4" s="477"/>
      <c r="W4" s="477"/>
      <c r="X4" s="477"/>
      <c r="Y4" s="477"/>
      <c r="Z4" s="477"/>
      <c r="AA4" s="477"/>
      <c r="AB4" s="477"/>
      <c r="AC4" s="477"/>
      <c r="AD4" s="477"/>
      <c r="AE4" s="477"/>
      <c r="AF4" s="477"/>
      <c r="AG4" s="477"/>
      <c r="AH4" s="477"/>
      <c r="AI4" s="477"/>
      <c r="AJ4" s="477"/>
      <c r="AK4" s="477"/>
      <c r="AL4" s="477"/>
      <c r="AM4" s="477"/>
      <c r="AN4" s="477"/>
      <c r="AO4" s="477"/>
      <c r="AP4" s="477"/>
      <c r="AQ4" s="477"/>
      <c r="AR4" s="477"/>
      <c r="AS4" s="477"/>
      <c r="AT4" s="477"/>
      <c r="AU4" s="477"/>
      <c r="AV4" s="477"/>
      <c r="AW4" s="477"/>
      <c r="AX4" s="477"/>
      <c r="AY4" s="477"/>
      <c r="AZ4" s="477"/>
      <c r="BA4" s="477"/>
      <c r="BB4" s="477"/>
      <c r="BC4" s="477"/>
      <c r="BD4" s="477"/>
      <c r="BE4" s="477"/>
      <c r="BF4" s="477"/>
      <c r="BG4" s="477"/>
      <c r="BH4" s="477"/>
      <c r="BI4" s="477"/>
      <c r="BJ4" s="477"/>
      <c r="BK4" s="477"/>
      <c r="BL4" s="477"/>
      <c r="BM4" s="477"/>
      <c r="BN4" s="477"/>
      <c r="BO4" s="477"/>
      <c r="BP4" s="477"/>
      <c r="BQ4" s="477"/>
      <c r="BR4" s="477"/>
      <c r="BS4" s="477"/>
      <c r="BT4" s="477"/>
      <c r="BU4" s="477"/>
      <c r="BV4" s="477"/>
      <c r="BW4" s="477"/>
      <c r="BX4" s="477"/>
      <c r="BY4" s="477"/>
      <c r="BZ4" s="477"/>
      <c r="CA4" s="477"/>
      <c r="CB4" s="477"/>
      <c r="CC4" s="477"/>
      <c r="CD4" s="477"/>
      <c r="CE4" s="477"/>
      <c r="CF4" s="477"/>
      <c r="CG4" s="477"/>
      <c r="CH4" s="477"/>
      <c r="CI4" s="477"/>
      <c r="CJ4" s="477"/>
      <c r="CK4" s="477"/>
      <c r="CL4" s="477"/>
      <c r="CM4" s="477"/>
      <c r="CN4" s="477"/>
      <c r="CO4" s="477"/>
      <c r="CP4" s="477"/>
      <c r="CQ4" s="477"/>
      <c r="CR4" s="477"/>
      <c r="CS4" s="477"/>
      <c r="CT4" s="477"/>
      <c r="CU4" s="477"/>
      <c r="CV4" s="477"/>
      <c r="CW4" s="477"/>
      <c r="CX4" s="477"/>
      <c r="CY4" s="477"/>
      <c r="CZ4" s="477"/>
      <c r="DA4" s="477"/>
      <c r="DB4" s="477"/>
      <c r="DC4" s="477"/>
      <c r="DD4" s="477"/>
      <c r="DE4" s="477"/>
      <c r="DF4" s="477"/>
      <c r="DG4" s="477"/>
      <c r="DH4" s="477"/>
      <c r="DI4" s="477"/>
      <c r="DJ4" s="477"/>
      <c r="DK4" s="477"/>
      <c r="DL4" s="477"/>
      <c r="DM4" s="477"/>
      <c r="DN4" s="477"/>
      <c r="DO4" s="477"/>
      <c r="DP4" s="477"/>
      <c r="DQ4" s="477"/>
      <c r="DR4" s="477"/>
      <c r="DS4" s="477"/>
      <c r="DT4" s="477"/>
      <c r="DU4" s="477"/>
      <c r="DV4" s="477"/>
      <c r="DW4" s="477"/>
      <c r="DX4" s="477"/>
      <c r="DY4" s="477"/>
      <c r="DZ4" s="477"/>
      <c r="EA4" s="477"/>
      <c r="EB4" s="477"/>
      <c r="EC4" s="477"/>
      <c r="ED4" s="477"/>
      <c r="EE4" s="477"/>
      <c r="EF4" s="477"/>
      <c r="EG4" s="477"/>
      <c r="EH4" s="477"/>
      <c r="EI4" s="477"/>
      <c r="EJ4" s="477"/>
      <c r="EK4" s="477"/>
      <c r="EL4" s="477"/>
      <c r="EM4" s="477"/>
      <c r="EN4" s="477"/>
      <c r="EO4" s="477"/>
      <c r="EP4" s="477"/>
      <c r="EQ4" s="477"/>
      <c r="ER4" s="477"/>
      <c r="ES4" s="477"/>
      <c r="ET4" s="477"/>
      <c r="EU4" s="477"/>
      <c r="EV4" s="477"/>
      <c r="EW4" s="477"/>
      <c r="EX4" s="477"/>
      <c r="EY4" s="477"/>
      <c r="EZ4" s="477"/>
      <c r="FA4" s="477"/>
      <c r="FB4" s="477"/>
      <c r="FC4" s="477"/>
      <c r="FD4" s="477"/>
      <c r="FE4" s="477"/>
      <c r="FF4" s="477"/>
      <c r="FG4" s="477"/>
      <c r="FH4" s="477"/>
      <c r="FI4" s="477"/>
      <c r="FJ4" s="477"/>
      <c r="FK4" s="477"/>
      <c r="FL4" s="477"/>
      <c r="FM4" s="477"/>
      <c r="FN4" s="477"/>
      <c r="FO4" s="477"/>
      <c r="FP4" s="477"/>
      <c r="FQ4" s="477"/>
      <c r="FR4" s="477"/>
      <c r="FS4" s="477"/>
      <c r="FT4" s="477"/>
      <c r="FU4" s="477"/>
      <c r="FV4" s="477"/>
      <c r="FW4" s="477"/>
      <c r="FX4" s="477"/>
      <c r="FY4" s="477"/>
      <c r="FZ4" s="477"/>
      <c r="GA4" s="477"/>
      <c r="GB4" s="477"/>
      <c r="GC4" s="477"/>
      <c r="GD4" s="477"/>
      <c r="GE4" s="477"/>
      <c r="GF4" s="477"/>
      <c r="GG4" s="477"/>
      <c r="GH4" s="477"/>
      <c r="GI4" s="477"/>
      <c r="GJ4" s="477"/>
      <c r="GK4" s="477"/>
      <c r="GL4" s="477"/>
      <c r="GM4" s="477"/>
      <c r="GN4" s="477"/>
      <c r="GO4" s="477"/>
      <c r="GP4" s="477"/>
      <c r="GQ4" s="477"/>
      <c r="GR4" s="477"/>
      <c r="GS4" s="477"/>
      <c r="GT4" s="477"/>
      <c r="GU4" s="477"/>
      <c r="GV4" s="477"/>
      <c r="GW4" s="477"/>
      <c r="GX4" s="477"/>
      <c r="GY4" s="477"/>
      <c r="GZ4" s="477"/>
      <c r="HA4" s="477"/>
      <c r="HB4" s="477"/>
      <c r="HC4" s="477"/>
      <c r="HD4" s="477"/>
      <c r="HE4" s="477"/>
      <c r="HF4" s="477"/>
      <c r="HG4" s="477"/>
      <c r="HH4" s="477"/>
      <c r="HI4" s="477"/>
      <c r="HJ4" s="477"/>
      <c r="HK4" s="477"/>
      <c r="HL4" s="478"/>
      <c r="HM4" s="478"/>
      <c r="HN4" s="478"/>
      <c r="HO4" s="478"/>
      <c r="HP4" s="478"/>
      <c r="HQ4" s="478"/>
      <c r="HR4" s="478"/>
      <c r="HS4" s="478"/>
      <c r="HT4" s="478"/>
      <c r="HU4" s="478"/>
      <c r="HV4" s="478"/>
      <c r="HW4" s="478"/>
      <c r="HX4" s="478"/>
      <c r="HY4" s="478"/>
      <c r="HZ4" s="478"/>
      <c r="IA4" s="478"/>
      <c r="IB4" s="478"/>
      <c r="IC4" s="478"/>
      <c r="ID4" s="478"/>
      <c r="IE4" s="478"/>
      <c r="IF4" s="478"/>
      <c r="IG4" s="478"/>
      <c r="IH4" s="478"/>
      <c r="II4" s="478"/>
      <c r="IJ4" s="478"/>
      <c r="IK4" s="478"/>
      <c r="IL4" s="478"/>
      <c r="IM4" s="478"/>
      <c r="IN4" s="478"/>
      <c r="IO4" s="478"/>
      <c r="IP4" s="478"/>
      <c r="IQ4" s="478"/>
      <c r="IR4" s="478"/>
      <c r="IS4" s="478"/>
      <c r="IT4" s="478"/>
      <c r="IU4" s="478"/>
      <c r="IV4" s="478"/>
      <c r="IW4" s="478"/>
      <c r="IX4" s="478"/>
      <c r="IY4" s="478"/>
      <c r="IZ4" s="478"/>
      <c r="JA4" s="478"/>
      <c r="JB4" s="478"/>
      <c r="JC4" s="478"/>
      <c r="JD4" s="478"/>
      <c r="JE4" s="478"/>
      <c r="JF4" s="478"/>
      <c r="JG4" s="478"/>
      <c r="JH4" s="477"/>
      <c r="JI4" s="477"/>
      <c r="JJ4" s="477"/>
      <c r="JK4" s="477"/>
      <c r="JL4" s="477"/>
      <c r="JM4" s="477"/>
      <c r="JN4" s="477"/>
      <c r="JO4" s="477"/>
      <c r="JP4" s="477"/>
      <c r="JQ4" s="477"/>
      <c r="JR4" s="477"/>
      <c r="JS4" s="479"/>
      <c r="JT4" s="141"/>
      <c r="JV4" s="469" t="s">
        <v>125</v>
      </c>
      <c r="JW4" s="470"/>
    </row>
    <row r="5" spans="2:284" s="4" customFormat="1" ht="15" customHeight="1">
      <c r="B5" s="464"/>
      <c r="C5" s="464"/>
      <c r="D5" s="467">
        <v>2002</v>
      </c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8"/>
      <c r="P5" s="466">
        <v>2003</v>
      </c>
      <c r="Q5" s="467"/>
      <c r="R5" s="467"/>
      <c r="S5" s="467"/>
      <c r="T5" s="467"/>
      <c r="U5" s="467"/>
      <c r="V5" s="467"/>
      <c r="W5" s="467"/>
      <c r="X5" s="467"/>
      <c r="Y5" s="467"/>
      <c r="Z5" s="467"/>
      <c r="AA5" s="468"/>
      <c r="AB5" s="466">
        <v>2004</v>
      </c>
      <c r="AC5" s="467"/>
      <c r="AD5" s="467"/>
      <c r="AE5" s="467"/>
      <c r="AF5" s="467"/>
      <c r="AG5" s="467"/>
      <c r="AH5" s="467"/>
      <c r="AI5" s="467"/>
      <c r="AJ5" s="467"/>
      <c r="AK5" s="467"/>
      <c r="AL5" s="467"/>
      <c r="AM5" s="468"/>
      <c r="AN5" s="466">
        <v>2005</v>
      </c>
      <c r="AO5" s="467"/>
      <c r="AP5" s="467"/>
      <c r="AQ5" s="467"/>
      <c r="AR5" s="467"/>
      <c r="AS5" s="467"/>
      <c r="AT5" s="467"/>
      <c r="AU5" s="467"/>
      <c r="AV5" s="467"/>
      <c r="AW5" s="467"/>
      <c r="AX5" s="467"/>
      <c r="AY5" s="468"/>
      <c r="AZ5" s="466">
        <v>2006</v>
      </c>
      <c r="BA5" s="467"/>
      <c r="BB5" s="467"/>
      <c r="BC5" s="467"/>
      <c r="BD5" s="467"/>
      <c r="BE5" s="467"/>
      <c r="BF5" s="467"/>
      <c r="BG5" s="467"/>
      <c r="BH5" s="467"/>
      <c r="BI5" s="467"/>
      <c r="BJ5" s="467"/>
      <c r="BK5" s="468"/>
      <c r="BL5" s="466">
        <v>2007</v>
      </c>
      <c r="BM5" s="467"/>
      <c r="BN5" s="467"/>
      <c r="BO5" s="467"/>
      <c r="BP5" s="467"/>
      <c r="BQ5" s="467"/>
      <c r="BR5" s="467"/>
      <c r="BS5" s="467"/>
      <c r="BT5" s="467"/>
      <c r="BU5" s="467"/>
      <c r="BV5" s="467"/>
      <c r="BW5" s="468"/>
      <c r="BX5" s="466">
        <v>2008</v>
      </c>
      <c r="BY5" s="467"/>
      <c r="BZ5" s="467"/>
      <c r="CA5" s="467"/>
      <c r="CB5" s="467"/>
      <c r="CC5" s="467"/>
      <c r="CD5" s="467"/>
      <c r="CE5" s="467"/>
      <c r="CF5" s="467"/>
      <c r="CG5" s="467"/>
      <c r="CH5" s="467"/>
      <c r="CI5" s="468"/>
      <c r="CJ5" s="466">
        <v>2009</v>
      </c>
      <c r="CK5" s="467"/>
      <c r="CL5" s="467"/>
      <c r="CM5" s="467"/>
      <c r="CN5" s="467"/>
      <c r="CO5" s="467"/>
      <c r="CP5" s="467"/>
      <c r="CQ5" s="467"/>
      <c r="CR5" s="467"/>
      <c r="CS5" s="467"/>
      <c r="CT5" s="467"/>
      <c r="CU5" s="468"/>
      <c r="CV5" s="466">
        <v>2010</v>
      </c>
      <c r="CW5" s="467"/>
      <c r="CX5" s="467"/>
      <c r="CY5" s="467"/>
      <c r="CZ5" s="467"/>
      <c r="DA5" s="467"/>
      <c r="DB5" s="467"/>
      <c r="DC5" s="467"/>
      <c r="DD5" s="467"/>
      <c r="DE5" s="467"/>
      <c r="DF5" s="467"/>
      <c r="DG5" s="468"/>
      <c r="DH5" s="466">
        <v>2011</v>
      </c>
      <c r="DI5" s="467"/>
      <c r="DJ5" s="467"/>
      <c r="DK5" s="467"/>
      <c r="DL5" s="467"/>
      <c r="DM5" s="467"/>
      <c r="DN5" s="467"/>
      <c r="DO5" s="467"/>
      <c r="DP5" s="467"/>
      <c r="DQ5" s="467"/>
      <c r="DR5" s="467"/>
      <c r="DS5" s="468"/>
      <c r="DT5" s="466">
        <v>2012</v>
      </c>
      <c r="DU5" s="467"/>
      <c r="DV5" s="467"/>
      <c r="DW5" s="467"/>
      <c r="DX5" s="467"/>
      <c r="DY5" s="467"/>
      <c r="DZ5" s="467"/>
      <c r="EA5" s="467"/>
      <c r="EB5" s="467"/>
      <c r="EC5" s="467"/>
      <c r="ED5" s="467"/>
      <c r="EE5" s="468"/>
      <c r="EF5" s="466">
        <v>2013</v>
      </c>
      <c r="EG5" s="467"/>
      <c r="EH5" s="467"/>
      <c r="EI5" s="467"/>
      <c r="EJ5" s="467"/>
      <c r="EK5" s="467"/>
      <c r="EL5" s="467"/>
      <c r="EM5" s="467"/>
      <c r="EN5" s="467"/>
      <c r="EO5" s="467"/>
      <c r="EP5" s="467"/>
      <c r="EQ5" s="468"/>
      <c r="ER5" s="466">
        <v>2014</v>
      </c>
      <c r="ES5" s="467"/>
      <c r="ET5" s="467"/>
      <c r="EU5" s="467"/>
      <c r="EV5" s="467"/>
      <c r="EW5" s="467"/>
      <c r="EX5" s="467"/>
      <c r="EY5" s="467"/>
      <c r="EZ5" s="467"/>
      <c r="FA5" s="467"/>
      <c r="FB5" s="467"/>
      <c r="FC5" s="468"/>
      <c r="FD5" s="466">
        <v>2015</v>
      </c>
      <c r="FE5" s="467"/>
      <c r="FF5" s="467"/>
      <c r="FG5" s="467"/>
      <c r="FH5" s="467"/>
      <c r="FI5" s="467"/>
      <c r="FJ5" s="467"/>
      <c r="FK5" s="467"/>
      <c r="FL5" s="467"/>
      <c r="FM5" s="467"/>
      <c r="FN5" s="467"/>
      <c r="FO5" s="468"/>
      <c r="FP5" s="466">
        <v>2016</v>
      </c>
      <c r="FQ5" s="467"/>
      <c r="FR5" s="467"/>
      <c r="FS5" s="467"/>
      <c r="FT5" s="467"/>
      <c r="FU5" s="467"/>
      <c r="FV5" s="467"/>
      <c r="FW5" s="467"/>
      <c r="FX5" s="467"/>
      <c r="FY5" s="467"/>
      <c r="FZ5" s="467"/>
      <c r="GA5" s="468"/>
      <c r="GB5" s="466">
        <v>2017</v>
      </c>
      <c r="GC5" s="467"/>
      <c r="GD5" s="467"/>
      <c r="GE5" s="467"/>
      <c r="GF5" s="467"/>
      <c r="GG5" s="467"/>
      <c r="GH5" s="467"/>
      <c r="GI5" s="467"/>
      <c r="GJ5" s="467"/>
      <c r="GK5" s="467"/>
      <c r="GL5" s="467"/>
      <c r="GM5" s="468"/>
      <c r="GN5" s="466">
        <v>2018</v>
      </c>
      <c r="GO5" s="467"/>
      <c r="GP5" s="467"/>
      <c r="GQ5" s="467"/>
      <c r="GR5" s="467"/>
      <c r="GS5" s="467"/>
      <c r="GT5" s="467"/>
      <c r="GU5" s="467"/>
      <c r="GV5" s="467"/>
      <c r="GW5" s="467"/>
      <c r="GX5" s="467"/>
      <c r="GY5" s="468"/>
      <c r="GZ5" s="466">
        <v>2019</v>
      </c>
      <c r="HA5" s="467"/>
      <c r="HB5" s="467"/>
      <c r="HC5" s="467"/>
      <c r="HD5" s="467"/>
      <c r="HE5" s="467"/>
      <c r="HF5" s="467"/>
      <c r="HG5" s="467"/>
      <c r="HH5" s="467"/>
      <c r="HI5" s="467"/>
      <c r="HJ5" s="467"/>
      <c r="HK5" s="467"/>
      <c r="HL5" s="473">
        <v>2020</v>
      </c>
      <c r="HM5" s="474"/>
      <c r="HN5" s="474"/>
      <c r="HO5" s="474"/>
      <c r="HP5" s="474"/>
      <c r="HQ5" s="474"/>
      <c r="HR5" s="474"/>
      <c r="HS5" s="474"/>
      <c r="HT5" s="474"/>
      <c r="HU5" s="474"/>
      <c r="HV5" s="474"/>
      <c r="HW5" s="474"/>
      <c r="HX5" s="474">
        <v>2021</v>
      </c>
      <c r="HY5" s="474"/>
      <c r="HZ5" s="474"/>
      <c r="IA5" s="474"/>
      <c r="IB5" s="474"/>
      <c r="IC5" s="474"/>
      <c r="ID5" s="474"/>
      <c r="IE5" s="474"/>
      <c r="IF5" s="474"/>
      <c r="IG5" s="474"/>
      <c r="IH5" s="474"/>
      <c r="II5" s="474"/>
      <c r="IJ5" s="474">
        <v>2022</v>
      </c>
      <c r="IK5" s="474"/>
      <c r="IL5" s="474"/>
      <c r="IM5" s="474"/>
      <c r="IN5" s="474"/>
      <c r="IO5" s="474"/>
      <c r="IP5" s="474"/>
      <c r="IQ5" s="474"/>
      <c r="IR5" s="474"/>
      <c r="IS5" s="474"/>
      <c r="IT5" s="474"/>
      <c r="IU5" s="474"/>
      <c r="IV5" s="474">
        <v>2023</v>
      </c>
      <c r="IW5" s="474"/>
      <c r="IX5" s="474"/>
      <c r="IY5" s="474"/>
      <c r="IZ5" s="474"/>
      <c r="JA5" s="474"/>
      <c r="JB5" s="474"/>
      <c r="JC5" s="474"/>
      <c r="JD5" s="474"/>
      <c r="JE5" s="474"/>
      <c r="JF5" s="474"/>
      <c r="JG5" s="475"/>
      <c r="JH5" s="474">
        <v>2024</v>
      </c>
      <c r="JI5" s="474"/>
      <c r="JJ5" s="474"/>
      <c r="JK5" s="474"/>
      <c r="JL5" s="474"/>
      <c r="JM5" s="474"/>
      <c r="JN5" s="474"/>
      <c r="JO5" s="474"/>
      <c r="JP5" s="474"/>
      <c r="JQ5" s="474"/>
      <c r="JR5" s="474"/>
      <c r="JS5" s="475"/>
      <c r="JT5" s="13"/>
      <c r="JV5" s="471" t="s">
        <v>258</v>
      </c>
      <c r="JW5" s="471" t="s">
        <v>259</v>
      </c>
    </row>
    <row r="6" spans="2:284" s="2" customFormat="1">
      <c r="B6" s="465"/>
      <c r="C6" s="465"/>
      <c r="D6" s="6" t="s">
        <v>98</v>
      </c>
      <c r="E6" s="6" t="s">
        <v>99</v>
      </c>
      <c r="F6" s="6" t="s">
        <v>100</v>
      </c>
      <c r="G6" s="6" t="s">
        <v>101</v>
      </c>
      <c r="H6" s="6" t="s">
        <v>102</v>
      </c>
      <c r="I6" s="6" t="s">
        <v>103</v>
      </c>
      <c r="J6" s="6" t="s">
        <v>104</v>
      </c>
      <c r="K6" s="6" t="s">
        <v>105</v>
      </c>
      <c r="L6" s="6" t="s">
        <v>106</v>
      </c>
      <c r="M6" s="6" t="s">
        <v>107</v>
      </c>
      <c r="N6" s="6" t="s">
        <v>108</v>
      </c>
      <c r="O6" s="7" t="s">
        <v>109</v>
      </c>
      <c r="P6" s="5" t="s">
        <v>98</v>
      </c>
      <c r="Q6" s="6" t="s">
        <v>99</v>
      </c>
      <c r="R6" s="6" t="s">
        <v>100</v>
      </c>
      <c r="S6" s="6" t="s">
        <v>101</v>
      </c>
      <c r="T6" s="6" t="s">
        <v>102</v>
      </c>
      <c r="U6" s="6" t="s">
        <v>103</v>
      </c>
      <c r="V6" s="6" t="s">
        <v>104</v>
      </c>
      <c r="W6" s="6" t="s">
        <v>105</v>
      </c>
      <c r="X6" s="6" t="s">
        <v>106</v>
      </c>
      <c r="Y6" s="6" t="s">
        <v>107</v>
      </c>
      <c r="Z6" s="6" t="s">
        <v>108</v>
      </c>
      <c r="AA6" s="7" t="s">
        <v>109</v>
      </c>
      <c r="AB6" s="5" t="s">
        <v>98</v>
      </c>
      <c r="AC6" s="6" t="s">
        <v>99</v>
      </c>
      <c r="AD6" s="6" t="s">
        <v>100</v>
      </c>
      <c r="AE6" s="6" t="s">
        <v>101</v>
      </c>
      <c r="AF6" s="6" t="s">
        <v>102</v>
      </c>
      <c r="AG6" s="6" t="s">
        <v>103</v>
      </c>
      <c r="AH6" s="6" t="s">
        <v>104</v>
      </c>
      <c r="AI6" s="6" t="s">
        <v>105</v>
      </c>
      <c r="AJ6" s="6" t="s">
        <v>106</v>
      </c>
      <c r="AK6" s="6" t="s">
        <v>107</v>
      </c>
      <c r="AL6" s="6" t="s">
        <v>108</v>
      </c>
      <c r="AM6" s="7" t="s">
        <v>109</v>
      </c>
      <c r="AN6" s="5" t="s">
        <v>98</v>
      </c>
      <c r="AO6" s="6" t="s">
        <v>99</v>
      </c>
      <c r="AP6" s="6" t="s">
        <v>100</v>
      </c>
      <c r="AQ6" s="6" t="s">
        <v>101</v>
      </c>
      <c r="AR6" s="6" t="s">
        <v>102</v>
      </c>
      <c r="AS6" s="6" t="s">
        <v>103</v>
      </c>
      <c r="AT6" s="6" t="s">
        <v>104</v>
      </c>
      <c r="AU6" s="6" t="s">
        <v>105</v>
      </c>
      <c r="AV6" s="6" t="s">
        <v>106</v>
      </c>
      <c r="AW6" s="6" t="s">
        <v>107</v>
      </c>
      <c r="AX6" s="6" t="s">
        <v>108</v>
      </c>
      <c r="AY6" s="7" t="s">
        <v>109</v>
      </c>
      <c r="AZ6" s="5" t="s">
        <v>98</v>
      </c>
      <c r="BA6" s="6" t="s">
        <v>99</v>
      </c>
      <c r="BB6" s="6" t="s">
        <v>100</v>
      </c>
      <c r="BC6" s="6" t="s">
        <v>101</v>
      </c>
      <c r="BD6" s="6" t="s">
        <v>102</v>
      </c>
      <c r="BE6" s="6" t="s">
        <v>103</v>
      </c>
      <c r="BF6" s="6" t="s">
        <v>104</v>
      </c>
      <c r="BG6" s="6" t="s">
        <v>105</v>
      </c>
      <c r="BH6" s="6" t="s">
        <v>106</v>
      </c>
      <c r="BI6" s="6" t="s">
        <v>107</v>
      </c>
      <c r="BJ6" s="6" t="s">
        <v>108</v>
      </c>
      <c r="BK6" s="7" t="s">
        <v>109</v>
      </c>
      <c r="BL6" s="5" t="s">
        <v>98</v>
      </c>
      <c r="BM6" s="6" t="s">
        <v>99</v>
      </c>
      <c r="BN6" s="6" t="s">
        <v>100</v>
      </c>
      <c r="BO6" s="6" t="s">
        <v>101</v>
      </c>
      <c r="BP6" s="6" t="s">
        <v>102</v>
      </c>
      <c r="BQ6" s="6" t="s">
        <v>103</v>
      </c>
      <c r="BR6" s="6" t="s">
        <v>104</v>
      </c>
      <c r="BS6" s="6" t="s">
        <v>105</v>
      </c>
      <c r="BT6" s="6" t="s">
        <v>106</v>
      </c>
      <c r="BU6" s="6" t="s">
        <v>107</v>
      </c>
      <c r="BV6" s="6" t="s">
        <v>108</v>
      </c>
      <c r="BW6" s="7" t="s">
        <v>109</v>
      </c>
      <c r="BX6" s="5" t="s">
        <v>98</v>
      </c>
      <c r="BY6" s="6" t="s">
        <v>99</v>
      </c>
      <c r="BZ6" s="6" t="s">
        <v>100</v>
      </c>
      <c r="CA6" s="6" t="s">
        <v>101</v>
      </c>
      <c r="CB6" s="6" t="s">
        <v>102</v>
      </c>
      <c r="CC6" s="6" t="s">
        <v>103</v>
      </c>
      <c r="CD6" s="6" t="s">
        <v>104</v>
      </c>
      <c r="CE6" s="6" t="s">
        <v>105</v>
      </c>
      <c r="CF6" s="6" t="s">
        <v>106</v>
      </c>
      <c r="CG6" s="6" t="s">
        <v>107</v>
      </c>
      <c r="CH6" s="6" t="s">
        <v>108</v>
      </c>
      <c r="CI6" s="7" t="s">
        <v>109</v>
      </c>
      <c r="CJ6" s="5" t="s">
        <v>98</v>
      </c>
      <c r="CK6" s="6" t="s">
        <v>99</v>
      </c>
      <c r="CL6" s="6" t="s">
        <v>100</v>
      </c>
      <c r="CM6" s="6" t="s">
        <v>101</v>
      </c>
      <c r="CN6" s="6" t="s">
        <v>102</v>
      </c>
      <c r="CO6" s="6" t="s">
        <v>103</v>
      </c>
      <c r="CP6" s="6" t="s">
        <v>104</v>
      </c>
      <c r="CQ6" s="6" t="s">
        <v>105</v>
      </c>
      <c r="CR6" s="6" t="s">
        <v>106</v>
      </c>
      <c r="CS6" s="6" t="s">
        <v>107</v>
      </c>
      <c r="CT6" s="6" t="s">
        <v>108</v>
      </c>
      <c r="CU6" s="7" t="s">
        <v>109</v>
      </c>
      <c r="CV6" s="5" t="s">
        <v>98</v>
      </c>
      <c r="CW6" s="6" t="s">
        <v>99</v>
      </c>
      <c r="CX6" s="6" t="s">
        <v>100</v>
      </c>
      <c r="CY6" s="6" t="s">
        <v>101</v>
      </c>
      <c r="CZ6" s="6" t="s">
        <v>102</v>
      </c>
      <c r="DA6" s="6" t="s">
        <v>103</v>
      </c>
      <c r="DB6" s="6" t="s">
        <v>104</v>
      </c>
      <c r="DC6" s="6" t="s">
        <v>105</v>
      </c>
      <c r="DD6" s="6" t="s">
        <v>106</v>
      </c>
      <c r="DE6" s="6" t="s">
        <v>107</v>
      </c>
      <c r="DF6" s="6" t="s">
        <v>108</v>
      </c>
      <c r="DG6" s="7" t="s">
        <v>109</v>
      </c>
      <c r="DH6" s="5" t="s">
        <v>98</v>
      </c>
      <c r="DI6" s="6" t="s">
        <v>99</v>
      </c>
      <c r="DJ6" s="6" t="s">
        <v>100</v>
      </c>
      <c r="DK6" s="6" t="s">
        <v>101</v>
      </c>
      <c r="DL6" s="6" t="s">
        <v>102</v>
      </c>
      <c r="DM6" s="6" t="s">
        <v>103</v>
      </c>
      <c r="DN6" s="6" t="s">
        <v>104</v>
      </c>
      <c r="DO6" s="6" t="s">
        <v>105</v>
      </c>
      <c r="DP6" s="6" t="s">
        <v>106</v>
      </c>
      <c r="DQ6" s="6" t="s">
        <v>107</v>
      </c>
      <c r="DR6" s="6" t="s">
        <v>108</v>
      </c>
      <c r="DS6" s="7" t="s">
        <v>109</v>
      </c>
      <c r="DT6" s="5" t="s">
        <v>98</v>
      </c>
      <c r="DU6" s="6" t="s">
        <v>99</v>
      </c>
      <c r="DV6" s="6" t="s">
        <v>100</v>
      </c>
      <c r="DW6" s="6" t="s">
        <v>101</v>
      </c>
      <c r="DX6" s="6" t="s">
        <v>102</v>
      </c>
      <c r="DY6" s="6" t="s">
        <v>103</v>
      </c>
      <c r="DZ6" s="6" t="s">
        <v>104</v>
      </c>
      <c r="EA6" s="6" t="s">
        <v>105</v>
      </c>
      <c r="EB6" s="6" t="s">
        <v>106</v>
      </c>
      <c r="EC6" s="6" t="s">
        <v>107</v>
      </c>
      <c r="ED6" s="6" t="s">
        <v>108</v>
      </c>
      <c r="EE6" s="7" t="s">
        <v>109</v>
      </c>
      <c r="EF6" s="5" t="s">
        <v>98</v>
      </c>
      <c r="EG6" s="6" t="s">
        <v>99</v>
      </c>
      <c r="EH6" s="6" t="s">
        <v>100</v>
      </c>
      <c r="EI6" s="6" t="s">
        <v>101</v>
      </c>
      <c r="EJ6" s="6" t="s">
        <v>102</v>
      </c>
      <c r="EK6" s="6" t="s">
        <v>103</v>
      </c>
      <c r="EL6" s="6" t="s">
        <v>104</v>
      </c>
      <c r="EM6" s="6" t="s">
        <v>105</v>
      </c>
      <c r="EN6" s="6" t="s">
        <v>106</v>
      </c>
      <c r="EO6" s="6" t="s">
        <v>107</v>
      </c>
      <c r="EP6" s="6" t="s">
        <v>108</v>
      </c>
      <c r="EQ6" s="7" t="s">
        <v>109</v>
      </c>
      <c r="ER6" s="5" t="s">
        <v>98</v>
      </c>
      <c r="ES6" s="6" t="s">
        <v>99</v>
      </c>
      <c r="ET6" s="6" t="s">
        <v>100</v>
      </c>
      <c r="EU6" s="6" t="s">
        <v>101</v>
      </c>
      <c r="EV6" s="6" t="s">
        <v>102</v>
      </c>
      <c r="EW6" s="6" t="s">
        <v>103</v>
      </c>
      <c r="EX6" s="6" t="s">
        <v>104</v>
      </c>
      <c r="EY6" s="6" t="s">
        <v>105</v>
      </c>
      <c r="EZ6" s="6" t="s">
        <v>106</v>
      </c>
      <c r="FA6" s="6" t="s">
        <v>107</v>
      </c>
      <c r="FB6" s="6" t="s">
        <v>108</v>
      </c>
      <c r="FC6" s="7" t="s">
        <v>109</v>
      </c>
      <c r="FD6" s="5" t="s">
        <v>98</v>
      </c>
      <c r="FE6" s="6" t="s">
        <v>99</v>
      </c>
      <c r="FF6" s="6" t="s">
        <v>100</v>
      </c>
      <c r="FG6" s="6" t="s">
        <v>101</v>
      </c>
      <c r="FH6" s="6" t="s">
        <v>102</v>
      </c>
      <c r="FI6" s="6" t="s">
        <v>103</v>
      </c>
      <c r="FJ6" s="6" t="s">
        <v>104</v>
      </c>
      <c r="FK6" s="6" t="s">
        <v>105</v>
      </c>
      <c r="FL6" s="6" t="s">
        <v>106</v>
      </c>
      <c r="FM6" s="6" t="s">
        <v>107</v>
      </c>
      <c r="FN6" s="6" t="s">
        <v>108</v>
      </c>
      <c r="FO6" s="7" t="s">
        <v>109</v>
      </c>
      <c r="FP6" s="5" t="s">
        <v>98</v>
      </c>
      <c r="FQ6" s="6" t="s">
        <v>99</v>
      </c>
      <c r="FR6" s="6" t="s">
        <v>100</v>
      </c>
      <c r="FS6" s="6" t="s">
        <v>101</v>
      </c>
      <c r="FT6" s="6" t="s">
        <v>102</v>
      </c>
      <c r="FU6" s="6" t="s">
        <v>103</v>
      </c>
      <c r="FV6" s="6" t="s">
        <v>104</v>
      </c>
      <c r="FW6" s="6" t="s">
        <v>105</v>
      </c>
      <c r="FX6" s="6" t="s">
        <v>106</v>
      </c>
      <c r="FY6" s="6" t="s">
        <v>107</v>
      </c>
      <c r="FZ6" s="6" t="s">
        <v>108</v>
      </c>
      <c r="GA6" s="7" t="s">
        <v>109</v>
      </c>
      <c r="GB6" s="5" t="s">
        <v>98</v>
      </c>
      <c r="GC6" s="6" t="s">
        <v>99</v>
      </c>
      <c r="GD6" s="6" t="s">
        <v>100</v>
      </c>
      <c r="GE6" s="6" t="s">
        <v>101</v>
      </c>
      <c r="GF6" s="6" t="s">
        <v>102</v>
      </c>
      <c r="GG6" s="6" t="s">
        <v>103</v>
      </c>
      <c r="GH6" s="6" t="s">
        <v>104</v>
      </c>
      <c r="GI6" s="6" t="s">
        <v>105</v>
      </c>
      <c r="GJ6" s="6" t="s">
        <v>106</v>
      </c>
      <c r="GK6" s="6" t="s">
        <v>107</v>
      </c>
      <c r="GL6" s="6" t="s">
        <v>108</v>
      </c>
      <c r="GM6" s="7" t="s">
        <v>109</v>
      </c>
      <c r="GN6" s="5" t="s">
        <v>98</v>
      </c>
      <c r="GO6" s="6" t="s">
        <v>99</v>
      </c>
      <c r="GP6" s="6" t="s">
        <v>100</v>
      </c>
      <c r="GQ6" s="6" t="s">
        <v>101</v>
      </c>
      <c r="GR6" s="6" t="s">
        <v>102</v>
      </c>
      <c r="GS6" s="6" t="s">
        <v>103</v>
      </c>
      <c r="GT6" s="6" t="s">
        <v>104</v>
      </c>
      <c r="GU6" s="6" t="s">
        <v>105</v>
      </c>
      <c r="GV6" s="6" t="s">
        <v>106</v>
      </c>
      <c r="GW6" s="6" t="s">
        <v>107</v>
      </c>
      <c r="GX6" s="6" t="s">
        <v>108</v>
      </c>
      <c r="GY6" s="7" t="s">
        <v>109</v>
      </c>
      <c r="GZ6" s="5" t="s">
        <v>98</v>
      </c>
      <c r="HA6" s="6" t="s">
        <v>99</v>
      </c>
      <c r="HB6" s="6" t="s">
        <v>100</v>
      </c>
      <c r="HC6" s="6" t="s">
        <v>101</v>
      </c>
      <c r="HD6" s="6" t="s">
        <v>102</v>
      </c>
      <c r="HE6" s="6" t="s">
        <v>103</v>
      </c>
      <c r="HF6" s="6" t="s">
        <v>104</v>
      </c>
      <c r="HG6" s="6" t="s">
        <v>105</v>
      </c>
      <c r="HH6" s="6" t="s">
        <v>106</v>
      </c>
      <c r="HI6" s="6" t="s">
        <v>107</v>
      </c>
      <c r="HJ6" s="6" t="s">
        <v>108</v>
      </c>
      <c r="HK6" s="6" t="s">
        <v>109</v>
      </c>
      <c r="HL6" s="5" t="s">
        <v>98</v>
      </c>
      <c r="HM6" s="6" t="s">
        <v>99</v>
      </c>
      <c r="HN6" s="6" t="s">
        <v>100</v>
      </c>
      <c r="HO6" s="6" t="s">
        <v>101</v>
      </c>
      <c r="HP6" s="6" t="s">
        <v>102</v>
      </c>
      <c r="HQ6" s="6" t="s">
        <v>103</v>
      </c>
      <c r="HR6" s="6" t="s">
        <v>104</v>
      </c>
      <c r="HS6" s="6" t="s">
        <v>105</v>
      </c>
      <c r="HT6" s="6" t="s">
        <v>106</v>
      </c>
      <c r="HU6" s="6" t="s">
        <v>107</v>
      </c>
      <c r="HV6" s="6" t="s">
        <v>108</v>
      </c>
      <c r="HW6" s="7" t="s">
        <v>109</v>
      </c>
      <c r="HX6" s="5" t="s">
        <v>98</v>
      </c>
      <c r="HY6" s="6" t="s">
        <v>99</v>
      </c>
      <c r="HZ6" s="6" t="s">
        <v>100</v>
      </c>
      <c r="IA6" s="6" t="s">
        <v>101</v>
      </c>
      <c r="IB6" s="6" t="s">
        <v>102</v>
      </c>
      <c r="IC6" s="6" t="s">
        <v>103</v>
      </c>
      <c r="ID6" s="6" t="s">
        <v>104</v>
      </c>
      <c r="IE6" s="6" t="s">
        <v>105</v>
      </c>
      <c r="IF6" s="6" t="s">
        <v>106</v>
      </c>
      <c r="IG6" s="6" t="s">
        <v>107</v>
      </c>
      <c r="IH6" s="6" t="s">
        <v>108</v>
      </c>
      <c r="II6" s="7" t="s">
        <v>109</v>
      </c>
      <c r="IJ6" s="5" t="s">
        <v>98</v>
      </c>
      <c r="IK6" s="6" t="s">
        <v>99</v>
      </c>
      <c r="IL6" s="6" t="s">
        <v>100</v>
      </c>
      <c r="IM6" s="6" t="s">
        <v>101</v>
      </c>
      <c r="IN6" s="6" t="s">
        <v>102</v>
      </c>
      <c r="IO6" s="6" t="s">
        <v>103</v>
      </c>
      <c r="IP6" s="6" t="s">
        <v>104</v>
      </c>
      <c r="IQ6" s="6" t="s">
        <v>105</v>
      </c>
      <c r="IR6" s="6" t="s">
        <v>106</v>
      </c>
      <c r="IS6" s="6" t="s">
        <v>107</v>
      </c>
      <c r="IT6" s="6" t="s">
        <v>108</v>
      </c>
      <c r="IU6" s="5" t="s">
        <v>109</v>
      </c>
      <c r="IV6" s="6" t="s">
        <v>98</v>
      </c>
      <c r="IW6" s="6" t="s">
        <v>99</v>
      </c>
      <c r="IX6" s="6" t="s">
        <v>100</v>
      </c>
      <c r="IY6" s="6" t="s">
        <v>231</v>
      </c>
      <c r="IZ6" s="6" t="s">
        <v>188</v>
      </c>
      <c r="JA6" s="6" t="s">
        <v>103</v>
      </c>
      <c r="JB6" s="6" t="s">
        <v>104</v>
      </c>
      <c r="JC6" s="6" t="s">
        <v>238</v>
      </c>
      <c r="JD6" s="6" t="s">
        <v>240</v>
      </c>
      <c r="JE6" s="6" t="s">
        <v>241</v>
      </c>
      <c r="JF6" s="6" t="s">
        <v>243</v>
      </c>
      <c r="JG6" s="7" t="s">
        <v>109</v>
      </c>
      <c r="JH6" s="86" t="s">
        <v>245</v>
      </c>
      <c r="JI6" s="143" t="s">
        <v>99</v>
      </c>
      <c r="JJ6" s="143" t="s">
        <v>249</v>
      </c>
      <c r="JK6" s="143" t="s">
        <v>231</v>
      </c>
      <c r="JL6" s="143" t="s">
        <v>102</v>
      </c>
      <c r="JM6" s="143" t="s">
        <v>179</v>
      </c>
      <c r="JN6" s="143" t="s">
        <v>239</v>
      </c>
      <c r="JO6" s="143" t="s">
        <v>238</v>
      </c>
      <c r="JP6" s="143" t="s">
        <v>240</v>
      </c>
      <c r="JQ6" s="143" t="s">
        <v>252</v>
      </c>
      <c r="JR6" s="143" t="s">
        <v>254</v>
      </c>
      <c r="JS6" s="144" t="s">
        <v>257</v>
      </c>
      <c r="JT6" s="142"/>
      <c r="JV6" s="472"/>
      <c r="JW6" s="472"/>
    </row>
    <row r="7" spans="2:284">
      <c r="B7" s="87">
        <v>0</v>
      </c>
      <c r="C7" s="83" t="s">
        <v>137</v>
      </c>
      <c r="D7" s="92">
        <v>1198.1559999999999</v>
      </c>
      <c r="E7" s="93">
        <v>1939.0609999999999</v>
      </c>
      <c r="F7" s="93">
        <v>3111.0839999999998</v>
      </c>
      <c r="G7" s="93">
        <v>4577.326</v>
      </c>
      <c r="H7" s="93">
        <v>6000.893</v>
      </c>
      <c r="I7" s="93">
        <v>5188.8860000000004</v>
      </c>
      <c r="J7" s="93">
        <v>6597.741</v>
      </c>
      <c r="K7" s="93">
        <v>4442.3280000000004</v>
      </c>
      <c r="L7" s="93">
        <v>5777.4620000000004</v>
      </c>
      <c r="M7" s="93">
        <v>3872.482</v>
      </c>
      <c r="N7" s="93">
        <v>4118.9129999999996</v>
      </c>
      <c r="O7" s="94">
        <v>3951.078</v>
      </c>
      <c r="P7" s="92">
        <v>3027.2660000000001</v>
      </c>
      <c r="Q7" s="93">
        <v>1964.0250000000001</v>
      </c>
      <c r="R7" s="93">
        <v>1374.424</v>
      </c>
      <c r="S7" s="93">
        <v>2012.049</v>
      </c>
      <c r="T7" s="93">
        <v>1954.68</v>
      </c>
      <c r="U7" s="93">
        <v>2763.674</v>
      </c>
      <c r="V7" s="93">
        <v>4056.777</v>
      </c>
      <c r="W7" s="93">
        <v>2003.1189999999999</v>
      </c>
      <c r="X7" s="93">
        <v>2736.4850000000001</v>
      </c>
      <c r="Y7" s="93">
        <v>2607.4609999999998</v>
      </c>
      <c r="Z7" s="93">
        <v>5206.5659999999998</v>
      </c>
      <c r="AA7" s="94">
        <v>3350.4259999999999</v>
      </c>
      <c r="AB7" s="92">
        <v>1569.3779999999999</v>
      </c>
      <c r="AC7" s="93">
        <v>1454.423</v>
      </c>
      <c r="AD7" s="93">
        <v>2026.82</v>
      </c>
      <c r="AE7" s="93">
        <v>3205.81</v>
      </c>
      <c r="AF7" s="93">
        <v>3687.6779999999999</v>
      </c>
      <c r="AG7" s="93">
        <v>5750.2049999999999</v>
      </c>
      <c r="AH7" s="93">
        <v>3284.4380000000001</v>
      </c>
      <c r="AI7" s="93">
        <v>5523.4049999999997</v>
      </c>
      <c r="AJ7" s="93">
        <v>3500.395</v>
      </c>
      <c r="AK7" s="93">
        <v>4531.7380000000003</v>
      </c>
      <c r="AL7" s="93">
        <v>3934.2559999999999</v>
      </c>
      <c r="AM7" s="94">
        <v>4377.5969999999998</v>
      </c>
      <c r="AN7" s="92">
        <v>1365.0239999999999</v>
      </c>
      <c r="AO7" s="93">
        <v>2493.683</v>
      </c>
      <c r="AP7" s="93">
        <v>2135.4180000000001</v>
      </c>
      <c r="AQ7" s="93">
        <v>2049.5369999999998</v>
      </c>
      <c r="AR7" s="93">
        <v>3618.1170000000002</v>
      </c>
      <c r="AS7" s="93">
        <v>7706.1930000000002</v>
      </c>
      <c r="AT7" s="93">
        <v>2207.047</v>
      </c>
      <c r="AU7" s="93">
        <v>2141.6950000000002</v>
      </c>
      <c r="AV7" s="93">
        <v>4491.5159999999996</v>
      </c>
      <c r="AW7" s="93">
        <v>3910.7840000000001</v>
      </c>
      <c r="AX7" s="93">
        <v>5701.5879999999997</v>
      </c>
      <c r="AY7" s="94">
        <v>2202.5149999999999</v>
      </c>
      <c r="AZ7" s="92">
        <v>2734.904</v>
      </c>
      <c r="BA7" s="93">
        <v>1005.944</v>
      </c>
      <c r="BB7" s="93">
        <v>1699.8009999999999</v>
      </c>
      <c r="BC7" s="93">
        <v>1898.3620000000001</v>
      </c>
      <c r="BD7" s="93">
        <v>2467.127</v>
      </c>
      <c r="BE7" s="93">
        <v>5798.1769999999997</v>
      </c>
      <c r="BF7" s="93">
        <v>2184.549</v>
      </c>
      <c r="BG7" s="93">
        <v>3197.4029999999998</v>
      </c>
      <c r="BH7" s="93">
        <v>4069.5140000000001</v>
      </c>
      <c r="BI7" s="93">
        <v>2087.3739999999998</v>
      </c>
      <c r="BJ7" s="93">
        <v>2848.241</v>
      </c>
      <c r="BK7" s="94">
        <v>1605.25</v>
      </c>
      <c r="BL7" s="92">
        <v>1889.4590000000001</v>
      </c>
      <c r="BM7" s="93">
        <v>947.61500000000001</v>
      </c>
      <c r="BN7" s="93">
        <v>899.99699999999996</v>
      </c>
      <c r="BO7" s="93">
        <v>1587.33</v>
      </c>
      <c r="BP7" s="93">
        <v>3190.0749999999998</v>
      </c>
      <c r="BQ7" s="93">
        <v>3767.8389999999999</v>
      </c>
      <c r="BR7" s="93">
        <v>3625.098</v>
      </c>
      <c r="BS7" s="93">
        <v>3606.3139999999999</v>
      </c>
      <c r="BT7" s="93">
        <v>3291.8209999999999</v>
      </c>
      <c r="BU7" s="93">
        <v>3296.375</v>
      </c>
      <c r="BV7" s="93">
        <v>2305.5459999999998</v>
      </c>
      <c r="BW7" s="94">
        <v>2226.2280000000001</v>
      </c>
      <c r="BX7" s="92">
        <v>842.96500000000003</v>
      </c>
      <c r="BY7" s="93">
        <v>898.60199999999998</v>
      </c>
      <c r="BZ7" s="93">
        <v>711.45899999999995</v>
      </c>
      <c r="CA7" s="93">
        <v>1489.711</v>
      </c>
      <c r="CB7" s="93">
        <v>1338.037</v>
      </c>
      <c r="CC7" s="93">
        <v>2419.5439999999999</v>
      </c>
      <c r="CD7" s="93">
        <v>2370.989</v>
      </c>
      <c r="CE7" s="93">
        <v>1825.4849999999999</v>
      </c>
      <c r="CF7" s="93">
        <v>2541.7080000000001</v>
      </c>
      <c r="CG7" s="93">
        <v>1474.6110000000001</v>
      </c>
      <c r="CH7" s="93">
        <v>3588.7310000000002</v>
      </c>
      <c r="CI7" s="94">
        <v>781.83199999999999</v>
      </c>
      <c r="CJ7" s="92">
        <v>2011.9690000000001</v>
      </c>
      <c r="CK7" s="93">
        <v>801.85199999999998</v>
      </c>
      <c r="CL7" s="93">
        <v>2435.6999999999998</v>
      </c>
      <c r="CM7" s="93">
        <v>1250.404</v>
      </c>
      <c r="CN7" s="93">
        <v>2727.8420000000001</v>
      </c>
      <c r="CO7" s="93">
        <v>3521.0140000000001</v>
      </c>
      <c r="CP7" s="93">
        <v>2327.105</v>
      </c>
      <c r="CQ7" s="93">
        <v>2628.2959999999998</v>
      </c>
      <c r="CR7" s="93">
        <v>2132.692</v>
      </c>
      <c r="CS7" s="93">
        <v>1558.558</v>
      </c>
      <c r="CT7" s="93">
        <v>2860.8519999999999</v>
      </c>
      <c r="CU7" s="94">
        <v>1729.3009999999999</v>
      </c>
      <c r="CV7" s="92">
        <v>1234.67</v>
      </c>
      <c r="CW7" s="93">
        <v>878.51800000000003</v>
      </c>
      <c r="CX7" s="93">
        <v>592.27800000000002</v>
      </c>
      <c r="CY7" s="93">
        <v>671.57799999999997</v>
      </c>
      <c r="CZ7" s="93">
        <v>2590.4850000000001</v>
      </c>
      <c r="DA7" s="93">
        <v>3170.6149999999998</v>
      </c>
      <c r="DB7" s="93">
        <v>3269.453</v>
      </c>
      <c r="DC7" s="93">
        <v>2751.373</v>
      </c>
      <c r="DD7" s="93">
        <v>1758.5150000000001</v>
      </c>
      <c r="DE7" s="93">
        <v>1899.829</v>
      </c>
      <c r="DF7" s="93">
        <v>1840.336</v>
      </c>
      <c r="DG7" s="94">
        <v>1107.126</v>
      </c>
      <c r="DH7" s="92">
        <v>913.745</v>
      </c>
      <c r="DI7" s="93">
        <v>960.06700000000001</v>
      </c>
      <c r="DJ7" s="93">
        <v>620.95600000000002</v>
      </c>
      <c r="DK7" s="93">
        <v>910.39</v>
      </c>
      <c r="DL7" s="93">
        <v>3156.6320000000001</v>
      </c>
      <c r="DM7" s="93">
        <v>3930.1590000000001</v>
      </c>
      <c r="DN7" s="93">
        <v>3743.3820000000001</v>
      </c>
      <c r="DO7" s="93">
        <v>1926.337</v>
      </c>
      <c r="DP7" s="93">
        <v>1326.3489999999999</v>
      </c>
      <c r="DQ7" s="93">
        <v>2485.1030000000001</v>
      </c>
      <c r="DR7" s="93">
        <v>3890.2669999999998</v>
      </c>
      <c r="DS7" s="94">
        <v>1706.3209999999999</v>
      </c>
      <c r="DT7" s="92">
        <v>1007.788</v>
      </c>
      <c r="DU7" s="93">
        <v>1368.4590000000001</v>
      </c>
      <c r="DV7" s="93">
        <v>4222.9939999999997</v>
      </c>
      <c r="DW7" s="93">
        <v>855.78599999999994</v>
      </c>
      <c r="DX7" s="93">
        <v>1960.443</v>
      </c>
      <c r="DY7" s="93">
        <v>2125.0419999999999</v>
      </c>
      <c r="DZ7" s="93">
        <v>2677.248</v>
      </c>
      <c r="EA7" s="93">
        <v>1218.3879999999999</v>
      </c>
      <c r="EB7" s="93">
        <v>3494.5160000000001</v>
      </c>
      <c r="EC7" s="93">
        <v>2228.9409999999998</v>
      </c>
      <c r="ED7" s="93">
        <v>1174.239</v>
      </c>
      <c r="EE7" s="94">
        <v>1029.3230000000001</v>
      </c>
      <c r="EF7" s="92">
        <v>1480.8430000000001</v>
      </c>
      <c r="EG7" s="93">
        <v>426.666</v>
      </c>
      <c r="EH7" s="93">
        <v>469.66</v>
      </c>
      <c r="EI7" s="93">
        <v>1246.412</v>
      </c>
      <c r="EJ7" s="93">
        <v>2057.5030000000002</v>
      </c>
      <c r="EK7" s="93">
        <v>1273.3910000000001</v>
      </c>
      <c r="EL7" s="93">
        <v>2727.7959999999998</v>
      </c>
      <c r="EM7" s="93">
        <v>4754.4449999999997</v>
      </c>
      <c r="EN7" s="93">
        <v>1346.913</v>
      </c>
      <c r="EO7" s="93">
        <v>1903.6</v>
      </c>
      <c r="EP7" s="93">
        <v>1684.473</v>
      </c>
      <c r="EQ7" s="94">
        <v>1080.0940000000001</v>
      </c>
      <c r="ER7" s="92">
        <v>600.04700000000003</v>
      </c>
      <c r="ES7" s="93">
        <v>669.94500000000005</v>
      </c>
      <c r="ET7" s="93">
        <v>799.06399999999996</v>
      </c>
      <c r="EU7" s="93">
        <v>968.05399999999997</v>
      </c>
      <c r="EV7" s="93">
        <v>988.73</v>
      </c>
      <c r="EW7" s="93">
        <v>943.86400000000003</v>
      </c>
      <c r="EX7" s="93">
        <v>1510.8630000000001</v>
      </c>
      <c r="EY7" s="93">
        <v>1947.057</v>
      </c>
      <c r="EZ7" s="93">
        <v>1070.4179999999999</v>
      </c>
      <c r="FA7" s="93">
        <v>2150.8620000000001</v>
      </c>
      <c r="FB7" s="93">
        <v>1378.0820000000001</v>
      </c>
      <c r="FC7" s="94">
        <v>1906.066</v>
      </c>
      <c r="FD7" s="92">
        <v>960.84699999999998</v>
      </c>
      <c r="FE7" s="93">
        <v>1618.72</v>
      </c>
      <c r="FF7" s="93">
        <v>1622.7750000000001</v>
      </c>
      <c r="FG7" s="93">
        <v>1960.2660000000001</v>
      </c>
      <c r="FH7" s="93">
        <v>2869.473</v>
      </c>
      <c r="FI7" s="93">
        <v>4325.192</v>
      </c>
      <c r="FJ7" s="93">
        <v>7910.3789999999999</v>
      </c>
      <c r="FK7" s="93">
        <v>5394.6959999999999</v>
      </c>
      <c r="FL7" s="93">
        <v>7683.7139999999999</v>
      </c>
      <c r="FM7" s="93">
        <v>4897.9740000000002</v>
      </c>
      <c r="FN7" s="93">
        <v>3767.2959999999998</v>
      </c>
      <c r="FO7" s="94">
        <v>4016.7080000000001</v>
      </c>
      <c r="FP7" s="92">
        <v>5441.0169999999998</v>
      </c>
      <c r="FQ7" s="93">
        <v>2951.9879999999998</v>
      </c>
      <c r="FR7" s="93">
        <v>4368.3829999999998</v>
      </c>
      <c r="FS7" s="93">
        <v>1805.0509999999999</v>
      </c>
      <c r="FT7" s="93">
        <v>7579.8220000000001</v>
      </c>
      <c r="FU7" s="93">
        <v>4762.4189999999999</v>
      </c>
      <c r="FV7" s="93">
        <v>4786.6809999999996</v>
      </c>
      <c r="FW7" s="93">
        <v>6507.9440000000004</v>
      </c>
      <c r="FX7" s="93">
        <v>8257.3119999999999</v>
      </c>
      <c r="FY7" s="93">
        <v>5266.5829999999996</v>
      </c>
      <c r="FZ7" s="93">
        <v>3124.8910000000001</v>
      </c>
      <c r="GA7" s="94">
        <v>5973.51</v>
      </c>
      <c r="GB7" s="92">
        <v>2514.5970000000002</v>
      </c>
      <c r="GC7" s="93">
        <v>2311.6770000000001</v>
      </c>
      <c r="GD7" s="93">
        <v>3884.3249999999998</v>
      </c>
      <c r="GE7" s="93">
        <v>4555.3130000000001</v>
      </c>
      <c r="GF7" s="93">
        <v>4064.9079999999999</v>
      </c>
      <c r="GG7" s="93">
        <v>8693.1309999999994</v>
      </c>
      <c r="GH7" s="93">
        <v>4703.0540000000001</v>
      </c>
      <c r="GI7" s="93">
        <v>6662.9160000000002</v>
      </c>
      <c r="GJ7" s="93">
        <v>5240.5119999999997</v>
      </c>
      <c r="GK7" s="93">
        <v>4112.4110000000001</v>
      </c>
      <c r="GL7" s="93">
        <v>4059.0819999999999</v>
      </c>
      <c r="GM7" s="94">
        <v>4095.576</v>
      </c>
      <c r="GN7" s="92">
        <v>2855.558</v>
      </c>
      <c r="GO7" s="93">
        <v>2816.7089999999998</v>
      </c>
      <c r="GP7" s="93">
        <v>6504.8603700000003</v>
      </c>
      <c r="GQ7" s="93">
        <v>3769.5250000000001</v>
      </c>
      <c r="GR7" s="93">
        <v>5391.7129999999997</v>
      </c>
      <c r="GS7" s="93">
        <v>2696.2249999999999</v>
      </c>
      <c r="GT7" s="93">
        <v>6537.3829999999998</v>
      </c>
      <c r="GU7" s="93">
        <v>7673.4560000000001</v>
      </c>
      <c r="GV7" s="93">
        <v>7021.2349999999997</v>
      </c>
      <c r="GW7" s="93">
        <v>8945.0400000000009</v>
      </c>
      <c r="GX7" s="93">
        <v>5833.2290000000003</v>
      </c>
      <c r="GY7" s="94">
        <v>5070.5469999999996</v>
      </c>
      <c r="GZ7" s="92">
        <v>7575.4809999999998</v>
      </c>
      <c r="HA7" s="93">
        <v>4692.7719999999999</v>
      </c>
      <c r="HB7" s="93">
        <v>6311.54</v>
      </c>
      <c r="HC7" s="93">
        <v>3315.9490000000001</v>
      </c>
      <c r="HD7" s="93">
        <v>5018.6170000000002</v>
      </c>
      <c r="HE7" s="93">
        <v>8950.2150000000001</v>
      </c>
      <c r="HF7" s="93">
        <v>3878.5520000000001</v>
      </c>
      <c r="HG7" s="93">
        <v>8553.3189999999995</v>
      </c>
      <c r="HH7" s="93">
        <v>7509.3339999999998</v>
      </c>
      <c r="HI7" s="93">
        <v>8176.3</v>
      </c>
      <c r="HJ7" s="93">
        <v>4112.2550000000001</v>
      </c>
      <c r="HK7" s="93">
        <v>5129.1518300000007</v>
      </c>
      <c r="HL7" s="92">
        <v>5073.0807200000017</v>
      </c>
      <c r="HM7" s="93">
        <v>2569.5892200000003</v>
      </c>
      <c r="HN7" s="93">
        <v>2419.2199999999998</v>
      </c>
      <c r="HO7" s="93">
        <v>4666.8917499999998</v>
      </c>
      <c r="HP7" s="93">
        <v>4384.2089699999988</v>
      </c>
      <c r="HQ7" s="93">
        <v>3752.214050000001</v>
      </c>
      <c r="HR7" s="93">
        <v>6909.4613099999979</v>
      </c>
      <c r="HS7" s="93">
        <v>3927.1163600000004</v>
      </c>
      <c r="HT7" s="93">
        <v>4155.5058499999996</v>
      </c>
      <c r="HU7" s="93">
        <v>5225.7373799999996</v>
      </c>
      <c r="HV7" s="93">
        <v>3477.1271800000004</v>
      </c>
      <c r="HW7" s="94">
        <v>3711.1000599999998</v>
      </c>
      <c r="HX7" s="92">
        <v>2681.1517799999997</v>
      </c>
      <c r="HY7" s="93">
        <v>2426.0603299999998</v>
      </c>
      <c r="HZ7" s="93">
        <v>5649.4567699999998</v>
      </c>
      <c r="IA7" s="93">
        <v>1833.4193899999998</v>
      </c>
      <c r="IB7" s="93">
        <v>4616.5963599999995</v>
      </c>
      <c r="IC7" s="93">
        <v>2081.9378700000007</v>
      </c>
      <c r="ID7" s="93">
        <v>1534.47731</v>
      </c>
      <c r="IE7" s="93">
        <v>1606.7250899999999</v>
      </c>
      <c r="IF7" s="93">
        <v>1287.8129899999999</v>
      </c>
      <c r="IG7" s="93">
        <v>2255.2279199999994</v>
      </c>
      <c r="IH7" s="93">
        <v>2110.8359699999996</v>
      </c>
      <c r="II7" s="94">
        <v>2809.6909000000005</v>
      </c>
      <c r="IJ7" s="92">
        <v>2236.9686200000001</v>
      </c>
      <c r="IK7" s="93">
        <v>1665.4222199999997</v>
      </c>
      <c r="IL7" s="93">
        <v>1517.5183700000002</v>
      </c>
      <c r="IM7" s="93">
        <v>2998.7345500000001</v>
      </c>
      <c r="IN7" s="93">
        <v>2957.0929399999995</v>
      </c>
      <c r="IO7" s="93">
        <v>3918.8983700000008</v>
      </c>
      <c r="IP7" s="93">
        <v>4402.9399999999996</v>
      </c>
      <c r="IQ7" s="93">
        <v>3711.68</v>
      </c>
      <c r="IR7" s="93">
        <v>3998.3829999999998</v>
      </c>
      <c r="IS7" s="93">
        <v>4132.5529999999999</v>
      </c>
      <c r="IT7" s="93">
        <v>3569.3229999999999</v>
      </c>
      <c r="IU7" s="92">
        <v>4262.4750000000004</v>
      </c>
      <c r="IV7" s="93">
        <v>2720.460329999999</v>
      </c>
      <c r="IW7" s="93">
        <v>2612.9840600000025</v>
      </c>
      <c r="IX7" s="93">
        <v>3565.6907000000001</v>
      </c>
      <c r="IY7" s="93">
        <v>1295.1899499999995</v>
      </c>
      <c r="IZ7" s="93">
        <v>3290.3697899999997</v>
      </c>
      <c r="JA7" s="93">
        <v>1718.5712699999985</v>
      </c>
      <c r="JB7" s="93">
        <v>3123.6762199999994</v>
      </c>
      <c r="JC7" s="93">
        <v>3848.5504099999989</v>
      </c>
      <c r="JD7" s="93">
        <v>2770.1115700000009</v>
      </c>
      <c r="JE7" s="93">
        <v>3728.1179000000002</v>
      </c>
      <c r="JF7" s="93">
        <v>1797.6248600000001</v>
      </c>
      <c r="JG7" s="94">
        <v>3894.3349700000017</v>
      </c>
      <c r="JH7" s="93">
        <v>913.97812999999951</v>
      </c>
      <c r="JI7" s="93">
        <v>2568.0958099999984</v>
      </c>
      <c r="JJ7" s="93">
        <v>3092.0267999999996</v>
      </c>
      <c r="JK7" s="93">
        <v>1287.0044200000004</v>
      </c>
      <c r="JL7" s="93">
        <v>1271.7960999999987</v>
      </c>
      <c r="JM7" s="93">
        <v>1592.2606599999997</v>
      </c>
      <c r="JN7" s="93">
        <v>837.88923999999997</v>
      </c>
      <c r="JO7" s="93">
        <v>1032.6628599999999</v>
      </c>
      <c r="JP7" s="93">
        <v>1054.9002800000003</v>
      </c>
      <c r="JQ7" s="93">
        <v>1029.6111700000001</v>
      </c>
      <c r="JR7" s="93">
        <v>1451.5019199999999</v>
      </c>
      <c r="JS7" s="94">
        <v>750.95347000000015</v>
      </c>
      <c r="JT7" s="96"/>
      <c r="JV7" s="80">
        <f>IFERROR(JS7/JR7*100-100,0)</f>
        <v>-48.263694339446673</v>
      </c>
      <c r="JW7" s="81">
        <f>IFERROR(JS7/JG7*100-100,0)</f>
        <v>-80.716772548202243</v>
      </c>
      <c r="JX7" s="124"/>
    </row>
    <row r="8" spans="2:284">
      <c r="B8" s="87">
        <v>1</v>
      </c>
      <c r="C8" s="83" t="s">
        <v>138</v>
      </c>
      <c r="D8" s="95">
        <v>425.50599999999997</v>
      </c>
      <c r="E8" s="96">
        <v>297.81400000000002</v>
      </c>
      <c r="F8" s="96">
        <v>493.56799999999998</v>
      </c>
      <c r="G8" s="96">
        <v>359.45400000000001</v>
      </c>
      <c r="H8" s="96">
        <v>478.49900000000002</v>
      </c>
      <c r="I8" s="96">
        <v>483.61700000000002</v>
      </c>
      <c r="J8" s="96">
        <v>527.13800000000003</v>
      </c>
      <c r="K8" s="96">
        <v>494.16300000000001</v>
      </c>
      <c r="L8" s="96">
        <v>616.38499999999999</v>
      </c>
      <c r="M8" s="96">
        <v>915.83299999999997</v>
      </c>
      <c r="N8" s="96">
        <v>250.93199999999999</v>
      </c>
      <c r="O8" s="97">
        <v>513.91800000000001</v>
      </c>
      <c r="P8" s="95">
        <v>480.96300000000002</v>
      </c>
      <c r="Q8" s="96">
        <v>360.77</v>
      </c>
      <c r="R8" s="96">
        <v>473.79300000000001</v>
      </c>
      <c r="S8" s="96">
        <v>425.32100000000003</v>
      </c>
      <c r="T8" s="96">
        <v>625.63300000000004</v>
      </c>
      <c r="U8" s="96">
        <v>570.29100000000005</v>
      </c>
      <c r="V8" s="96">
        <v>390.74700000000001</v>
      </c>
      <c r="W8" s="96">
        <v>444.82400000000001</v>
      </c>
      <c r="X8" s="96">
        <v>750.78099999999995</v>
      </c>
      <c r="Y8" s="96">
        <v>509.73099999999999</v>
      </c>
      <c r="Z8" s="96">
        <v>523.048</v>
      </c>
      <c r="AA8" s="97">
        <v>432.815</v>
      </c>
      <c r="AB8" s="95">
        <v>502.65</v>
      </c>
      <c r="AC8" s="96">
        <v>433.23599999999999</v>
      </c>
      <c r="AD8" s="96">
        <v>550.27099999999996</v>
      </c>
      <c r="AE8" s="96">
        <v>450.08699999999999</v>
      </c>
      <c r="AF8" s="96">
        <v>430.66399999999999</v>
      </c>
      <c r="AG8" s="96">
        <v>552.70299999999997</v>
      </c>
      <c r="AH8" s="96">
        <v>481.58600000000001</v>
      </c>
      <c r="AI8" s="96">
        <v>580.22400000000005</v>
      </c>
      <c r="AJ8" s="96">
        <v>596.05100000000004</v>
      </c>
      <c r="AK8" s="96">
        <v>430.48200000000003</v>
      </c>
      <c r="AL8" s="96">
        <v>945.76099999999997</v>
      </c>
      <c r="AM8" s="97">
        <v>666.38699999999994</v>
      </c>
      <c r="AN8" s="95">
        <v>479.428</v>
      </c>
      <c r="AO8" s="96">
        <v>433.28899999999999</v>
      </c>
      <c r="AP8" s="96">
        <v>539.49099999999999</v>
      </c>
      <c r="AQ8" s="96">
        <v>501.32</v>
      </c>
      <c r="AR8" s="96">
        <v>1085.48</v>
      </c>
      <c r="AS8" s="96">
        <v>822.34799999999996</v>
      </c>
      <c r="AT8" s="96">
        <v>540.98</v>
      </c>
      <c r="AU8" s="96">
        <v>394.87</v>
      </c>
      <c r="AV8" s="96">
        <v>639.73</v>
      </c>
      <c r="AW8" s="96">
        <v>803.91800000000001</v>
      </c>
      <c r="AX8" s="96">
        <v>842.48400000000004</v>
      </c>
      <c r="AY8" s="97">
        <v>669.61</v>
      </c>
      <c r="AZ8" s="95">
        <v>303.041</v>
      </c>
      <c r="BA8" s="96">
        <v>400.64</v>
      </c>
      <c r="BB8" s="96">
        <v>532.30799999999999</v>
      </c>
      <c r="BC8" s="96">
        <v>698.20399999999995</v>
      </c>
      <c r="BD8" s="96">
        <v>519.23500000000001</v>
      </c>
      <c r="BE8" s="96">
        <v>465.71199999999999</v>
      </c>
      <c r="BF8" s="96">
        <v>63.887</v>
      </c>
      <c r="BG8" s="96">
        <v>620.577</v>
      </c>
      <c r="BH8" s="96">
        <v>422.49200000000002</v>
      </c>
      <c r="BI8" s="96">
        <v>512.59</v>
      </c>
      <c r="BJ8" s="96">
        <v>708.56700000000001</v>
      </c>
      <c r="BK8" s="97">
        <v>173.35</v>
      </c>
      <c r="BL8" s="95">
        <v>447.572</v>
      </c>
      <c r="BM8" s="96">
        <v>427.26600000000002</v>
      </c>
      <c r="BN8" s="96">
        <v>414.09199999999998</v>
      </c>
      <c r="BO8" s="96">
        <v>417.346</v>
      </c>
      <c r="BP8" s="96">
        <v>284.774</v>
      </c>
      <c r="BQ8" s="96">
        <v>196.80099999999999</v>
      </c>
      <c r="BR8" s="96">
        <v>511.93400000000003</v>
      </c>
      <c r="BS8" s="96">
        <v>298.714</v>
      </c>
      <c r="BT8" s="96">
        <v>438.14299999999997</v>
      </c>
      <c r="BU8" s="96">
        <v>529.07500000000005</v>
      </c>
      <c r="BV8" s="96">
        <v>968.29300000000001</v>
      </c>
      <c r="BW8" s="97">
        <v>351.81</v>
      </c>
      <c r="BX8" s="95">
        <v>390.43400000000003</v>
      </c>
      <c r="BY8" s="96">
        <v>461.31200000000001</v>
      </c>
      <c r="BZ8" s="96">
        <v>286.93200000000002</v>
      </c>
      <c r="CA8" s="96">
        <v>461.012</v>
      </c>
      <c r="CB8" s="96">
        <v>434.45800000000003</v>
      </c>
      <c r="CC8" s="96">
        <v>342.96600000000001</v>
      </c>
      <c r="CD8" s="96">
        <v>134.83199999999999</v>
      </c>
      <c r="CE8" s="96">
        <v>360.95100000000002</v>
      </c>
      <c r="CF8" s="96">
        <v>389.27699999999999</v>
      </c>
      <c r="CG8" s="96">
        <v>44.774000000000001</v>
      </c>
      <c r="CH8" s="96">
        <v>220.44399999999999</v>
      </c>
      <c r="CI8" s="97">
        <v>559.34900000000005</v>
      </c>
      <c r="CJ8" s="95">
        <v>284.96699999999998</v>
      </c>
      <c r="CK8" s="96">
        <v>240.59100000000001</v>
      </c>
      <c r="CL8" s="96">
        <v>83.971000000000004</v>
      </c>
      <c r="CM8" s="96">
        <v>255.43600000000001</v>
      </c>
      <c r="CN8" s="96">
        <v>54.704999999999998</v>
      </c>
      <c r="CO8" s="96">
        <v>356.81200000000001</v>
      </c>
      <c r="CP8" s="96">
        <v>125.723</v>
      </c>
      <c r="CQ8" s="96">
        <v>141</v>
      </c>
      <c r="CR8" s="96">
        <v>301.24400000000003</v>
      </c>
      <c r="CS8" s="96">
        <v>313.41399999999999</v>
      </c>
      <c r="CT8" s="96">
        <v>93.694999999999993</v>
      </c>
      <c r="CU8" s="97">
        <v>398.36399999999998</v>
      </c>
      <c r="CV8" s="95">
        <v>177.411</v>
      </c>
      <c r="CW8" s="96">
        <v>204.535</v>
      </c>
      <c r="CX8" s="96">
        <v>230.453</v>
      </c>
      <c r="CY8" s="96">
        <v>689.22699999999998</v>
      </c>
      <c r="CZ8" s="96">
        <v>433.94</v>
      </c>
      <c r="DA8" s="96">
        <v>756.596</v>
      </c>
      <c r="DB8" s="96">
        <v>361.84399999999999</v>
      </c>
      <c r="DC8" s="96">
        <v>239.375</v>
      </c>
      <c r="DD8" s="96">
        <v>345.149</v>
      </c>
      <c r="DE8" s="96">
        <v>67.03</v>
      </c>
      <c r="DF8" s="96">
        <v>328.17500000000001</v>
      </c>
      <c r="DG8" s="97">
        <v>293.97199999999998</v>
      </c>
      <c r="DH8" s="95">
        <v>238.99</v>
      </c>
      <c r="DI8" s="96">
        <v>215.94900000000001</v>
      </c>
      <c r="DJ8" s="96">
        <v>1542.98</v>
      </c>
      <c r="DK8" s="96">
        <v>123.108</v>
      </c>
      <c r="DL8" s="96">
        <v>744.97699999999998</v>
      </c>
      <c r="DM8" s="96">
        <v>249.18</v>
      </c>
      <c r="DN8" s="96">
        <v>245.79599999999999</v>
      </c>
      <c r="DO8" s="96">
        <v>86.435000000000002</v>
      </c>
      <c r="DP8" s="96">
        <v>175.24299999999999</v>
      </c>
      <c r="DQ8" s="96">
        <v>350.81799999999998</v>
      </c>
      <c r="DR8" s="96">
        <v>1268.385</v>
      </c>
      <c r="DS8" s="97">
        <v>433.69499999999999</v>
      </c>
      <c r="DT8" s="95">
        <v>274.11700000000002</v>
      </c>
      <c r="DU8" s="96">
        <v>472.62</v>
      </c>
      <c r="DV8" s="96">
        <v>6552.1850000000004</v>
      </c>
      <c r="DW8" s="96">
        <v>1556.7470000000001</v>
      </c>
      <c r="DX8" s="96">
        <v>326.39600000000002</v>
      </c>
      <c r="DY8" s="96">
        <v>449.58300000000003</v>
      </c>
      <c r="DZ8" s="96">
        <v>1360.29</v>
      </c>
      <c r="EA8" s="96">
        <v>633.404</v>
      </c>
      <c r="EB8" s="96">
        <v>301.58100000000002</v>
      </c>
      <c r="EC8" s="96">
        <v>493.16500000000002</v>
      </c>
      <c r="ED8" s="96">
        <v>655.76800000000003</v>
      </c>
      <c r="EE8" s="97">
        <v>255.32300000000001</v>
      </c>
      <c r="EF8" s="95">
        <v>518.20399999999995</v>
      </c>
      <c r="EG8" s="96">
        <v>65.201999999999998</v>
      </c>
      <c r="EH8" s="96">
        <v>2043.847</v>
      </c>
      <c r="EI8" s="96">
        <v>947.90099999999995</v>
      </c>
      <c r="EJ8" s="96">
        <v>694.41899999999998</v>
      </c>
      <c r="EK8" s="96">
        <v>436.15300000000002</v>
      </c>
      <c r="EL8" s="96">
        <v>351.51900000000001</v>
      </c>
      <c r="EM8" s="96">
        <v>886.06</v>
      </c>
      <c r="EN8" s="96">
        <v>357.78699999999998</v>
      </c>
      <c r="EO8" s="96">
        <v>336.226</v>
      </c>
      <c r="EP8" s="96">
        <v>3344.58</v>
      </c>
      <c r="EQ8" s="97">
        <v>3925.5340000000001</v>
      </c>
      <c r="ER8" s="95">
        <v>282.75900000000001</v>
      </c>
      <c r="ES8" s="96">
        <v>477.34699999999998</v>
      </c>
      <c r="ET8" s="96">
        <v>447.78100000000001</v>
      </c>
      <c r="EU8" s="96">
        <v>340.14</v>
      </c>
      <c r="EV8" s="96">
        <v>542.46100000000001</v>
      </c>
      <c r="EW8" s="96">
        <v>623.59400000000005</v>
      </c>
      <c r="EX8" s="96">
        <v>368.82600000000002</v>
      </c>
      <c r="EY8" s="96">
        <v>519.88</v>
      </c>
      <c r="EZ8" s="96">
        <v>980.47500000000002</v>
      </c>
      <c r="FA8" s="96">
        <v>630.346</v>
      </c>
      <c r="FB8" s="96">
        <v>1669.6010000000001</v>
      </c>
      <c r="FC8" s="97">
        <v>797.36099999999999</v>
      </c>
      <c r="FD8" s="95">
        <v>193.23699999999999</v>
      </c>
      <c r="FE8" s="96">
        <v>244.91499999999999</v>
      </c>
      <c r="FF8" s="96">
        <v>1054.0450000000001</v>
      </c>
      <c r="FG8" s="96">
        <v>625.95100000000002</v>
      </c>
      <c r="FH8" s="96">
        <v>506.94299999999998</v>
      </c>
      <c r="FI8" s="96">
        <v>183.36099999999999</v>
      </c>
      <c r="FJ8" s="96">
        <v>751.149</v>
      </c>
      <c r="FK8" s="96">
        <v>315.94799999999998</v>
      </c>
      <c r="FL8" s="96">
        <v>395.42700000000002</v>
      </c>
      <c r="FM8" s="96">
        <v>1259.8689999999999</v>
      </c>
      <c r="FN8" s="96">
        <v>848.17200000000003</v>
      </c>
      <c r="FO8" s="97">
        <v>409.048</v>
      </c>
      <c r="FP8" s="95">
        <v>223.244</v>
      </c>
      <c r="FQ8" s="96">
        <v>164.23099999999999</v>
      </c>
      <c r="FR8" s="96">
        <v>352.41199999999998</v>
      </c>
      <c r="FS8" s="96">
        <v>326.15300000000002</v>
      </c>
      <c r="FT8" s="96">
        <v>217.697</v>
      </c>
      <c r="FU8" s="96">
        <v>324.41199999999998</v>
      </c>
      <c r="FV8" s="96">
        <v>305.05099999999999</v>
      </c>
      <c r="FW8" s="96">
        <v>264.92500000000001</v>
      </c>
      <c r="FX8" s="96">
        <v>226.12299999999999</v>
      </c>
      <c r="FY8" s="96">
        <v>621.39300000000003</v>
      </c>
      <c r="FZ8" s="96">
        <v>953.20399999999995</v>
      </c>
      <c r="GA8" s="97">
        <v>553.04300000000001</v>
      </c>
      <c r="GB8" s="95">
        <v>294.28300000000002</v>
      </c>
      <c r="GC8" s="96">
        <v>565.75199999999995</v>
      </c>
      <c r="GD8" s="96">
        <v>343.05700000000002</v>
      </c>
      <c r="GE8" s="96">
        <v>236.08199999999999</v>
      </c>
      <c r="GF8" s="96">
        <v>448.09899999999999</v>
      </c>
      <c r="GG8" s="96">
        <v>559.49300000000005</v>
      </c>
      <c r="GH8" s="96">
        <v>344.75799999999998</v>
      </c>
      <c r="GI8" s="96">
        <v>477.32299999999998</v>
      </c>
      <c r="GJ8" s="96">
        <v>555.46199999999999</v>
      </c>
      <c r="GK8" s="96">
        <v>624.42600000000004</v>
      </c>
      <c r="GL8" s="96">
        <v>561.798</v>
      </c>
      <c r="GM8" s="97">
        <v>672.87400000000002</v>
      </c>
      <c r="GN8" s="95">
        <v>544.30600000000004</v>
      </c>
      <c r="GO8" s="96">
        <v>563.80999999999995</v>
      </c>
      <c r="GP8" s="96">
        <v>1375.4599000000001</v>
      </c>
      <c r="GQ8" s="96">
        <v>882.95100000000002</v>
      </c>
      <c r="GR8" s="96">
        <v>540.33100000000002</v>
      </c>
      <c r="GS8" s="96">
        <v>560.19799999999998</v>
      </c>
      <c r="GT8" s="96">
        <v>732.68</v>
      </c>
      <c r="GU8" s="96">
        <v>560.92200000000003</v>
      </c>
      <c r="GV8" s="96">
        <v>558.73699999999997</v>
      </c>
      <c r="GW8" s="96">
        <v>793.35900000000004</v>
      </c>
      <c r="GX8" s="96">
        <v>691.4</v>
      </c>
      <c r="GY8" s="97">
        <v>954.39400000000001</v>
      </c>
      <c r="GZ8" s="95">
        <v>127.71299999999999</v>
      </c>
      <c r="HA8" s="96">
        <v>388.79899999999998</v>
      </c>
      <c r="HB8" s="96">
        <v>1386.6089000000002</v>
      </c>
      <c r="HC8" s="96">
        <v>289.32799999999997</v>
      </c>
      <c r="HD8" s="96">
        <v>499.62799999999999</v>
      </c>
      <c r="HE8" s="96">
        <v>820.64400000000001</v>
      </c>
      <c r="HF8" s="96">
        <v>505.49099999999999</v>
      </c>
      <c r="HG8" s="96">
        <v>667.51499999999999</v>
      </c>
      <c r="HH8" s="96">
        <v>534.46799999999996</v>
      </c>
      <c r="HI8" s="96">
        <v>780.399</v>
      </c>
      <c r="HJ8" s="96">
        <v>680.00599999999997</v>
      </c>
      <c r="HK8" s="96">
        <v>629.41496999999993</v>
      </c>
      <c r="HL8" s="95">
        <v>813.2628400000001</v>
      </c>
      <c r="HM8" s="96">
        <v>583.87206999999989</v>
      </c>
      <c r="HN8" s="96">
        <v>283.75200999999998</v>
      </c>
      <c r="HO8" s="96">
        <v>55.717149999999997</v>
      </c>
      <c r="HP8" s="96">
        <v>396.73957999999999</v>
      </c>
      <c r="HQ8" s="96">
        <v>690.04878000000008</v>
      </c>
      <c r="HR8" s="96">
        <v>921.67868999999985</v>
      </c>
      <c r="HS8" s="96">
        <v>853.22316999999975</v>
      </c>
      <c r="HT8" s="96">
        <v>450.32179000000002</v>
      </c>
      <c r="HU8" s="96">
        <v>995.38116000000002</v>
      </c>
      <c r="HV8" s="96">
        <v>688.0492999999999</v>
      </c>
      <c r="HW8" s="97">
        <v>746.69355000000007</v>
      </c>
      <c r="HX8" s="95">
        <v>597.03153999999995</v>
      </c>
      <c r="HY8" s="96">
        <v>795.15281000000004</v>
      </c>
      <c r="HZ8" s="96">
        <v>715.30135999999993</v>
      </c>
      <c r="IA8" s="96">
        <v>466.28548000000001</v>
      </c>
      <c r="IB8" s="96">
        <v>888.16807000000006</v>
      </c>
      <c r="IC8" s="96">
        <v>778.33978999999999</v>
      </c>
      <c r="ID8" s="96">
        <v>817.12416000000007</v>
      </c>
      <c r="IE8" s="96">
        <v>790.3895399999999</v>
      </c>
      <c r="IF8" s="96">
        <v>674.83015999999986</v>
      </c>
      <c r="IG8" s="96">
        <v>724.5171600000001</v>
      </c>
      <c r="IH8" s="96">
        <v>923.11287999999979</v>
      </c>
      <c r="II8" s="97">
        <v>604.52394000000004</v>
      </c>
      <c r="IJ8" s="95">
        <v>632.31102999999996</v>
      </c>
      <c r="IK8" s="96">
        <v>846.15063999999973</v>
      </c>
      <c r="IL8" s="96">
        <v>746.65190000000018</v>
      </c>
      <c r="IM8" s="96">
        <v>613.02888999999993</v>
      </c>
      <c r="IN8" s="96">
        <v>1073.29431</v>
      </c>
      <c r="IO8" s="96">
        <v>366.89011000000005</v>
      </c>
      <c r="IP8" s="96">
        <v>355.70641000000001</v>
      </c>
      <c r="IQ8" s="96">
        <v>678.46299999999997</v>
      </c>
      <c r="IR8" s="96">
        <v>428.08300000000003</v>
      </c>
      <c r="IS8" s="96">
        <v>733.33600000000001</v>
      </c>
      <c r="IT8" s="96">
        <v>105.66</v>
      </c>
      <c r="IU8" s="95">
        <v>185.45</v>
      </c>
      <c r="IV8" s="96">
        <v>77.631180000000001</v>
      </c>
      <c r="IW8" s="96">
        <v>172.01624000000001</v>
      </c>
      <c r="IX8" s="96">
        <v>164.71402999999998</v>
      </c>
      <c r="IY8" s="96">
        <v>162.78978000000004</v>
      </c>
      <c r="IZ8" s="96">
        <v>146.52637000000001</v>
      </c>
      <c r="JA8" s="96">
        <v>183.80991</v>
      </c>
      <c r="JB8" s="96">
        <v>176.67525000000003</v>
      </c>
      <c r="JC8" s="96">
        <v>147.99542000000002</v>
      </c>
      <c r="JD8" s="96">
        <v>180.24723999999998</v>
      </c>
      <c r="JE8" s="96">
        <v>159.34806999999998</v>
      </c>
      <c r="JF8" s="96">
        <v>289.01605999999998</v>
      </c>
      <c r="JG8" s="97">
        <v>239.40705</v>
      </c>
      <c r="JH8" s="96">
        <v>110.97138</v>
      </c>
      <c r="JI8" s="96">
        <v>141.51867999999999</v>
      </c>
      <c r="JJ8" s="96">
        <v>279.41458000000006</v>
      </c>
      <c r="JK8" s="96">
        <v>225.94006000000002</v>
      </c>
      <c r="JL8" s="96">
        <v>257.81123999999994</v>
      </c>
      <c r="JM8" s="96">
        <v>334.60579999999999</v>
      </c>
      <c r="JN8" s="96">
        <v>142.80248999999998</v>
      </c>
      <c r="JO8" s="96">
        <v>381.05647999999991</v>
      </c>
      <c r="JP8" s="96">
        <v>325.84186</v>
      </c>
      <c r="JQ8" s="96">
        <v>162.32727000000003</v>
      </c>
      <c r="JR8" s="96">
        <v>517.32216000000005</v>
      </c>
      <c r="JS8" s="97">
        <v>451.74196999999998</v>
      </c>
      <c r="JT8" s="96"/>
      <c r="JV8" s="24">
        <f t="shared" ref="JV8:JV16" si="0">IFERROR(JS8/JR8*100-100,0)</f>
        <v>-12.67685691252818</v>
      </c>
      <c r="JW8" s="25">
        <f t="shared" ref="JW8:JW16" si="1">IFERROR(JS8/JG8*100-100,0)</f>
        <v>88.692008025661721</v>
      </c>
      <c r="JX8" s="124"/>
    </row>
    <row r="9" spans="2:284">
      <c r="B9" s="87">
        <v>2</v>
      </c>
      <c r="C9" s="83" t="s">
        <v>139</v>
      </c>
      <c r="D9" s="95">
        <v>105.495</v>
      </c>
      <c r="E9" s="96">
        <v>5.9859999999999998</v>
      </c>
      <c r="F9" s="96">
        <v>9.5909999999999993</v>
      </c>
      <c r="G9" s="96">
        <v>133.91</v>
      </c>
      <c r="H9" s="96">
        <v>306.84100000000001</v>
      </c>
      <c r="I9" s="96">
        <v>436.21300000000002</v>
      </c>
      <c r="J9" s="96">
        <v>176.60900000000001</v>
      </c>
      <c r="K9" s="96">
        <v>10.698</v>
      </c>
      <c r="L9" s="96">
        <v>81.108000000000004</v>
      </c>
      <c r="M9" s="96">
        <v>42.539000000000001</v>
      </c>
      <c r="N9" s="96">
        <v>361.41300000000001</v>
      </c>
      <c r="O9" s="97">
        <v>19.724</v>
      </c>
      <c r="P9" s="95">
        <v>141.59899999999999</v>
      </c>
      <c r="Q9" s="96">
        <v>362.096</v>
      </c>
      <c r="R9" s="96">
        <v>26.867000000000001</v>
      </c>
      <c r="S9" s="96">
        <v>13.818</v>
      </c>
      <c r="T9" s="96">
        <v>150.97399999999999</v>
      </c>
      <c r="U9" s="96">
        <v>200.32900000000001</v>
      </c>
      <c r="V9" s="96">
        <v>427.49200000000002</v>
      </c>
      <c r="W9" s="96">
        <v>68.272000000000006</v>
      </c>
      <c r="X9" s="96">
        <v>183.41300000000001</v>
      </c>
      <c r="Y9" s="96">
        <v>175.45500000000001</v>
      </c>
      <c r="Z9" s="96">
        <v>64.975999999999999</v>
      </c>
      <c r="AA9" s="97">
        <v>307.45100000000002</v>
      </c>
      <c r="AB9" s="95">
        <v>69.977000000000004</v>
      </c>
      <c r="AC9" s="96">
        <v>43.152000000000001</v>
      </c>
      <c r="AD9" s="96">
        <v>133.45599999999999</v>
      </c>
      <c r="AE9" s="96">
        <v>7.173</v>
      </c>
      <c r="AF9" s="96">
        <v>54.915999999999997</v>
      </c>
      <c r="AG9" s="96">
        <v>72.619</v>
      </c>
      <c r="AH9" s="96">
        <v>28.306999999999999</v>
      </c>
      <c r="AI9" s="96">
        <v>264.99599999999998</v>
      </c>
      <c r="AJ9" s="96">
        <v>114.678</v>
      </c>
      <c r="AK9" s="96">
        <v>29.364000000000001</v>
      </c>
      <c r="AL9" s="96">
        <v>52.759</v>
      </c>
      <c r="AM9" s="97">
        <v>62.170999999999999</v>
      </c>
      <c r="AN9" s="95">
        <v>264.55200000000002</v>
      </c>
      <c r="AO9" s="96">
        <v>72.989999999999995</v>
      </c>
      <c r="AP9" s="96">
        <v>17.885999999999999</v>
      </c>
      <c r="AQ9" s="96">
        <v>124.777</v>
      </c>
      <c r="AR9" s="96">
        <v>258.63</v>
      </c>
      <c r="AS9" s="96">
        <v>132.21199999999999</v>
      </c>
      <c r="AT9" s="96">
        <v>43.423000000000002</v>
      </c>
      <c r="AU9" s="96">
        <v>204.251</v>
      </c>
      <c r="AV9" s="96">
        <v>61.494999999999997</v>
      </c>
      <c r="AW9" s="96">
        <v>432.548</v>
      </c>
      <c r="AX9" s="96">
        <v>70.152000000000001</v>
      </c>
      <c r="AY9" s="97">
        <v>165.83</v>
      </c>
      <c r="AZ9" s="95">
        <v>50.456000000000003</v>
      </c>
      <c r="BA9" s="96">
        <v>9.66</v>
      </c>
      <c r="BB9" s="96">
        <v>315.42700000000002</v>
      </c>
      <c r="BC9" s="96">
        <v>160.83600000000001</v>
      </c>
      <c r="BD9" s="96">
        <v>24.81</v>
      </c>
      <c r="BE9" s="96">
        <v>109.604</v>
      </c>
      <c r="BF9" s="96">
        <v>158.91800000000001</v>
      </c>
      <c r="BG9" s="96">
        <v>183.10499999999999</v>
      </c>
      <c r="BH9" s="96">
        <v>57.365000000000002</v>
      </c>
      <c r="BI9" s="96">
        <v>13.221</v>
      </c>
      <c r="BJ9" s="96">
        <v>23.459</v>
      </c>
      <c r="BK9" s="97">
        <v>153.47200000000001</v>
      </c>
      <c r="BL9" s="95">
        <v>295.185</v>
      </c>
      <c r="BM9" s="96">
        <v>12.981</v>
      </c>
      <c r="BN9" s="96">
        <v>55.121000000000002</v>
      </c>
      <c r="BO9" s="96">
        <v>57.506999999999998</v>
      </c>
      <c r="BP9" s="96">
        <v>146.488</v>
      </c>
      <c r="BQ9" s="96">
        <v>102.437</v>
      </c>
      <c r="BR9" s="96">
        <v>171.42099999999999</v>
      </c>
      <c r="BS9" s="96">
        <v>1.5820000000000001</v>
      </c>
      <c r="BT9" s="96">
        <v>180.92400000000001</v>
      </c>
      <c r="BU9" s="96">
        <v>90.097999999999999</v>
      </c>
      <c r="BV9" s="96">
        <v>206.05699999999999</v>
      </c>
      <c r="BW9" s="97">
        <v>323.17700000000002</v>
      </c>
      <c r="BX9" s="95">
        <v>6.4610000000000003</v>
      </c>
      <c r="BY9" s="96">
        <v>11.457000000000001</v>
      </c>
      <c r="BZ9" s="96">
        <v>59.17</v>
      </c>
      <c r="CA9" s="96">
        <v>1.2230000000000001</v>
      </c>
      <c r="CB9" s="96">
        <v>62.345999999999997</v>
      </c>
      <c r="CC9" s="96">
        <v>49.960999999999999</v>
      </c>
      <c r="CD9" s="96">
        <v>116.935</v>
      </c>
      <c r="CE9" s="96">
        <v>62.667999999999999</v>
      </c>
      <c r="CF9" s="96">
        <v>6.53</v>
      </c>
      <c r="CG9" s="96">
        <v>48.572000000000003</v>
      </c>
      <c r="CH9" s="96">
        <v>1.835</v>
      </c>
      <c r="CI9" s="97">
        <v>32.326999999999998</v>
      </c>
      <c r="CJ9" s="95">
        <v>68.531999999999996</v>
      </c>
      <c r="CK9" s="96">
        <v>97.712000000000003</v>
      </c>
      <c r="CL9" s="96">
        <v>4.24</v>
      </c>
      <c r="CM9" s="96">
        <v>110.857</v>
      </c>
      <c r="CN9" s="96">
        <v>137.58699999999999</v>
      </c>
      <c r="CO9" s="96">
        <v>89.945999999999998</v>
      </c>
      <c r="CP9" s="96">
        <v>4.0149999999999997</v>
      </c>
      <c r="CQ9" s="96">
        <v>54.258000000000003</v>
      </c>
      <c r="CR9" s="96">
        <v>0.63</v>
      </c>
      <c r="CS9" s="96">
        <v>35.061999999999998</v>
      </c>
      <c r="CT9" s="96">
        <v>47.601999999999997</v>
      </c>
      <c r="CU9" s="97">
        <v>7.4939999999999998</v>
      </c>
      <c r="CV9" s="95">
        <v>8.8049999999999997</v>
      </c>
      <c r="CW9" s="96">
        <v>9.1630000000000003</v>
      </c>
      <c r="CX9" s="96">
        <v>5.1050000000000004</v>
      </c>
      <c r="CY9" s="96">
        <v>102.601</v>
      </c>
      <c r="CZ9" s="96">
        <v>181.94200000000001</v>
      </c>
      <c r="DA9" s="96">
        <v>9.0399999999999991</v>
      </c>
      <c r="DB9" s="96">
        <v>225.74600000000001</v>
      </c>
      <c r="DC9" s="96">
        <v>55.671999999999997</v>
      </c>
      <c r="DD9" s="96">
        <v>68.323999999999998</v>
      </c>
      <c r="DE9" s="96">
        <v>12.792999999999999</v>
      </c>
      <c r="DF9" s="96">
        <v>154.84299999999999</v>
      </c>
      <c r="DG9" s="97">
        <v>289.59100000000001</v>
      </c>
      <c r="DH9" s="95">
        <v>104.57</v>
      </c>
      <c r="DI9" s="96">
        <v>6.8419999999999996</v>
      </c>
      <c r="DJ9" s="96">
        <v>56.21</v>
      </c>
      <c r="DK9" s="96">
        <v>214.001</v>
      </c>
      <c r="DL9" s="96">
        <v>115.726</v>
      </c>
      <c r="DM9" s="96">
        <v>38.877000000000002</v>
      </c>
      <c r="DN9" s="96">
        <v>116.577</v>
      </c>
      <c r="DO9" s="96">
        <v>39.856000000000002</v>
      </c>
      <c r="DP9" s="96">
        <v>203.601</v>
      </c>
      <c r="DQ9" s="96">
        <v>157.81899999999999</v>
      </c>
      <c r="DR9" s="96">
        <v>197.238</v>
      </c>
      <c r="DS9" s="97">
        <v>36.911999999999999</v>
      </c>
      <c r="DT9" s="95">
        <v>82.637</v>
      </c>
      <c r="DU9" s="96">
        <v>28.651</v>
      </c>
      <c r="DV9" s="96">
        <v>152.35400000000001</v>
      </c>
      <c r="DW9" s="96">
        <v>54.682000000000002</v>
      </c>
      <c r="DX9" s="96">
        <v>78.013000000000005</v>
      </c>
      <c r="DY9" s="96">
        <v>125.88</v>
      </c>
      <c r="DZ9" s="96">
        <v>36.665999999999997</v>
      </c>
      <c r="EA9" s="96">
        <v>59.439</v>
      </c>
      <c r="EB9" s="96">
        <v>43.567</v>
      </c>
      <c r="EC9" s="96">
        <v>71.992999999999995</v>
      </c>
      <c r="ED9" s="96">
        <v>87.774000000000001</v>
      </c>
      <c r="EE9" s="97">
        <v>114.283</v>
      </c>
      <c r="EF9" s="95">
        <v>106.38200000000001</v>
      </c>
      <c r="EG9" s="96">
        <v>66.105999999999995</v>
      </c>
      <c r="EH9" s="96">
        <v>121.435</v>
      </c>
      <c r="EI9" s="96">
        <v>63.756999999999998</v>
      </c>
      <c r="EJ9" s="96">
        <v>36.807000000000002</v>
      </c>
      <c r="EK9" s="96">
        <v>122.28700000000001</v>
      </c>
      <c r="EL9" s="96">
        <v>125.224</v>
      </c>
      <c r="EM9" s="96">
        <v>422.84</v>
      </c>
      <c r="EN9" s="96">
        <v>71.772999999999996</v>
      </c>
      <c r="EO9" s="96">
        <v>84.406000000000006</v>
      </c>
      <c r="EP9" s="96">
        <v>262.99400000000003</v>
      </c>
      <c r="EQ9" s="97">
        <v>35.814999999999998</v>
      </c>
      <c r="ER9" s="95">
        <v>36.737000000000002</v>
      </c>
      <c r="ES9" s="96">
        <v>178.101</v>
      </c>
      <c r="ET9" s="96">
        <v>183.863</v>
      </c>
      <c r="EU9" s="96">
        <v>11.97</v>
      </c>
      <c r="EV9" s="96">
        <v>102.47499999999999</v>
      </c>
      <c r="EW9" s="96">
        <v>31.135000000000002</v>
      </c>
      <c r="EX9" s="96">
        <v>131.22800000000001</v>
      </c>
      <c r="EY9" s="96">
        <v>19.524999999999999</v>
      </c>
      <c r="EZ9" s="96">
        <v>45.506</v>
      </c>
      <c r="FA9" s="96">
        <v>102.837</v>
      </c>
      <c r="FB9" s="96">
        <v>119.1</v>
      </c>
      <c r="FC9" s="97">
        <v>55.124000000000002</v>
      </c>
      <c r="FD9" s="95">
        <v>24.195</v>
      </c>
      <c r="FE9" s="96">
        <v>9.52</v>
      </c>
      <c r="FF9" s="96">
        <v>6.2969999999999997</v>
      </c>
      <c r="FG9" s="96">
        <v>40.869999999999997</v>
      </c>
      <c r="FH9" s="96">
        <v>27.89</v>
      </c>
      <c r="FI9" s="96">
        <v>66.308999999999997</v>
      </c>
      <c r="FJ9" s="96">
        <v>207.70099999999999</v>
      </c>
      <c r="FK9" s="96">
        <v>507.702</v>
      </c>
      <c r="FL9" s="96">
        <v>629.97199999999998</v>
      </c>
      <c r="FM9" s="96">
        <v>615.61400000000003</v>
      </c>
      <c r="FN9" s="96">
        <v>405.33800000000002</v>
      </c>
      <c r="FO9" s="97">
        <v>293.30099999999999</v>
      </c>
      <c r="FP9" s="95">
        <v>256.59699999999998</v>
      </c>
      <c r="FQ9" s="96">
        <v>404.95</v>
      </c>
      <c r="FR9" s="96">
        <v>202.881</v>
      </c>
      <c r="FS9" s="96">
        <v>126.581</v>
      </c>
      <c r="FT9" s="96">
        <v>59.13</v>
      </c>
      <c r="FU9" s="96">
        <v>128.28899999999999</v>
      </c>
      <c r="FV9" s="96">
        <v>12.138</v>
      </c>
      <c r="FW9" s="96">
        <v>16.422999999999998</v>
      </c>
      <c r="FX9" s="96">
        <v>157.94399999999999</v>
      </c>
      <c r="FY9" s="96">
        <v>58.789000000000001</v>
      </c>
      <c r="FZ9" s="96">
        <v>54.11</v>
      </c>
      <c r="GA9" s="97">
        <v>52.905000000000001</v>
      </c>
      <c r="GB9" s="95">
        <v>85.037999999999997</v>
      </c>
      <c r="GC9" s="96">
        <v>99.215999999999994</v>
      </c>
      <c r="GD9" s="96">
        <v>133.631</v>
      </c>
      <c r="GE9" s="96">
        <v>150.119</v>
      </c>
      <c r="GF9" s="96">
        <v>123.357</v>
      </c>
      <c r="GG9" s="96">
        <v>179.797</v>
      </c>
      <c r="GH9" s="96">
        <v>57.787999999999997</v>
      </c>
      <c r="GI9" s="96">
        <v>3.6760000000000002</v>
      </c>
      <c r="GJ9" s="96">
        <v>214.57400000000001</v>
      </c>
      <c r="GK9" s="96">
        <v>76.819000000000003</v>
      </c>
      <c r="GL9" s="96">
        <v>154.517</v>
      </c>
      <c r="GM9" s="97">
        <v>151.631</v>
      </c>
      <c r="GN9" s="95">
        <v>71.582999999999998</v>
      </c>
      <c r="GO9" s="96">
        <v>106.163</v>
      </c>
      <c r="GP9" s="96">
        <v>335.97167999999999</v>
      </c>
      <c r="GQ9" s="96">
        <v>133.27600000000001</v>
      </c>
      <c r="GR9" s="96">
        <v>78.948999999999998</v>
      </c>
      <c r="GS9" s="96">
        <v>61.735999999999997</v>
      </c>
      <c r="GT9" s="96">
        <v>38.020000000000003</v>
      </c>
      <c r="GU9" s="96">
        <v>44.276000000000003</v>
      </c>
      <c r="GV9" s="96">
        <v>91.673000000000002</v>
      </c>
      <c r="GW9" s="96">
        <v>250.351</v>
      </c>
      <c r="GX9" s="96">
        <v>48.393000000000001</v>
      </c>
      <c r="GY9" s="97">
        <v>12.65</v>
      </c>
      <c r="GZ9" s="95">
        <v>17.399000000000001</v>
      </c>
      <c r="HA9" s="96">
        <v>100.36</v>
      </c>
      <c r="HB9" s="96">
        <v>366.44067999999999</v>
      </c>
      <c r="HC9" s="96">
        <v>120.64</v>
      </c>
      <c r="HD9" s="96">
        <v>108.59399999999999</v>
      </c>
      <c r="HE9" s="96">
        <v>68.861999999999995</v>
      </c>
      <c r="HF9" s="96">
        <v>0.161</v>
      </c>
      <c r="HG9" s="96">
        <v>49.151000000000003</v>
      </c>
      <c r="HH9" s="96">
        <v>66.721000000000004</v>
      </c>
      <c r="HI9" s="96">
        <v>70.694999999999993</v>
      </c>
      <c r="HJ9" s="96">
        <v>96.522000000000006</v>
      </c>
      <c r="HK9" s="96">
        <v>100.66006</v>
      </c>
      <c r="HL9" s="95">
        <v>76.642449999999997</v>
      </c>
      <c r="HM9" s="96">
        <v>102.61563000000001</v>
      </c>
      <c r="HN9" s="96">
        <v>304.01977999999997</v>
      </c>
      <c r="HO9" s="96">
        <v>131.91739999999999</v>
      </c>
      <c r="HP9" s="96">
        <v>140.57639</v>
      </c>
      <c r="HQ9" s="96">
        <v>140.0669</v>
      </c>
      <c r="HR9" s="96">
        <v>167.24891999999997</v>
      </c>
      <c r="HS9" s="96">
        <v>185.59637000000001</v>
      </c>
      <c r="HT9" s="96">
        <v>80.648519999999991</v>
      </c>
      <c r="HU9" s="96">
        <v>43.990089999999995</v>
      </c>
      <c r="HV9" s="96">
        <v>254.03751</v>
      </c>
      <c r="HW9" s="97">
        <v>169.55275999999998</v>
      </c>
      <c r="HX9" s="95">
        <v>0</v>
      </c>
      <c r="HY9" s="96">
        <v>62.24</v>
      </c>
      <c r="HZ9" s="96">
        <v>221.40253000000001</v>
      </c>
      <c r="IA9" s="96">
        <v>11.507</v>
      </c>
      <c r="IB9" s="96">
        <v>134.95160999999999</v>
      </c>
      <c r="IC9" s="96">
        <v>281.43513999999999</v>
      </c>
      <c r="ID9" s="96">
        <v>276.30054000000001</v>
      </c>
      <c r="IE9" s="96">
        <v>124.59752</v>
      </c>
      <c r="IF9" s="96">
        <v>162.42500000000001</v>
      </c>
      <c r="IG9" s="96">
        <v>172.12397000000001</v>
      </c>
      <c r="IH9" s="96">
        <v>130.79506000000001</v>
      </c>
      <c r="II9" s="97">
        <v>69.681100000000001</v>
      </c>
      <c r="IJ9" s="95">
        <v>96.471550000000008</v>
      </c>
      <c r="IK9" s="96">
        <v>121.22799999999999</v>
      </c>
      <c r="IL9" s="96">
        <v>255.89568</v>
      </c>
      <c r="IM9" s="96">
        <v>54.088749999999997</v>
      </c>
      <c r="IN9" s="96">
        <v>240.69465000000002</v>
      </c>
      <c r="IO9" s="96">
        <v>469.48713999999995</v>
      </c>
      <c r="IP9" s="96">
        <v>101.78091000000001</v>
      </c>
      <c r="IQ9" s="96">
        <v>431.35899999999998</v>
      </c>
      <c r="IR9" s="96">
        <v>249.18799999999999</v>
      </c>
      <c r="IS9" s="96">
        <v>220.95599999999999</v>
      </c>
      <c r="IT9" s="96">
        <v>490.495</v>
      </c>
      <c r="IU9" s="95">
        <v>110.499</v>
      </c>
      <c r="IV9" s="96">
        <v>111.29948000000002</v>
      </c>
      <c r="IW9" s="96">
        <v>62.440079999999995</v>
      </c>
      <c r="IX9" s="96">
        <v>147.30549999999999</v>
      </c>
      <c r="IY9" s="96">
        <v>69.222950000000012</v>
      </c>
      <c r="IZ9" s="96">
        <v>225.90983999999997</v>
      </c>
      <c r="JA9" s="96">
        <v>140.96366</v>
      </c>
      <c r="JB9" s="96">
        <v>167.27742000000001</v>
      </c>
      <c r="JC9" s="96">
        <v>413.33997999999997</v>
      </c>
      <c r="JD9" s="96">
        <v>166.26801999999998</v>
      </c>
      <c r="JE9" s="96">
        <v>296.31092999999998</v>
      </c>
      <c r="JF9" s="96">
        <v>87.079809999999995</v>
      </c>
      <c r="JG9" s="97">
        <v>367.62259999999998</v>
      </c>
      <c r="JH9" s="96">
        <v>84.741569999999996</v>
      </c>
      <c r="JI9" s="96">
        <v>197.05031</v>
      </c>
      <c r="JJ9" s="96">
        <v>57.95467</v>
      </c>
      <c r="JK9" s="96">
        <v>356.16378000000003</v>
      </c>
      <c r="JL9" s="96">
        <v>206.19695999999999</v>
      </c>
      <c r="JM9" s="96">
        <v>173.11479999999995</v>
      </c>
      <c r="JN9" s="96">
        <v>150.66622999999998</v>
      </c>
      <c r="JO9" s="96">
        <v>319.52850999999993</v>
      </c>
      <c r="JP9" s="96">
        <v>21.381820000000001</v>
      </c>
      <c r="JQ9" s="96">
        <v>410.65645000000001</v>
      </c>
      <c r="JR9" s="96">
        <v>335.11705999999998</v>
      </c>
      <c r="JS9" s="97">
        <v>279.77969999999999</v>
      </c>
      <c r="JT9" s="96"/>
      <c r="JV9" s="24">
        <f t="shared" si="0"/>
        <v>-16.512844795188869</v>
      </c>
      <c r="JW9" s="25">
        <f t="shared" si="1"/>
        <v>-23.894858477144766</v>
      </c>
      <c r="JX9" s="124"/>
    </row>
    <row r="10" spans="2:284">
      <c r="B10" s="87">
        <v>3</v>
      </c>
      <c r="C10" s="83" t="s">
        <v>140</v>
      </c>
      <c r="D10" s="95">
        <v>36.012999999999998</v>
      </c>
      <c r="E10" s="96">
        <v>604.88099999999997</v>
      </c>
      <c r="F10" s="96">
        <v>23.212</v>
      </c>
      <c r="G10" s="96">
        <v>47.372999999999998</v>
      </c>
      <c r="H10" s="96">
        <v>504.48099999999999</v>
      </c>
      <c r="I10" s="96">
        <v>30.178000000000001</v>
      </c>
      <c r="J10" s="96">
        <v>37.673999999999999</v>
      </c>
      <c r="K10" s="96">
        <v>309.904</v>
      </c>
      <c r="L10" s="96">
        <v>111.65600000000001</v>
      </c>
      <c r="M10" s="96">
        <v>1.1859999999999999</v>
      </c>
      <c r="N10" s="96">
        <v>21.079000000000001</v>
      </c>
      <c r="O10" s="97">
        <v>27.123000000000001</v>
      </c>
      <c r="P10" s="95">
        <v>43.988</v>
      </c>
      <c r="Q10" s="96">
        <v>92.632999999999996</v>
      </c>
      <c r="R10" s="96">
        <v>125.696</v>
      </c>
      <c r="S10" s="96">
        <v>89.331999999999994</v>
      </c>
      <c r="T10" s="96">
        <v>52.993000000000002</v>
      </c>
      <c r="U10" s="96">
        <v>599.91399999999999</v>
      </c>
      <c r="V10" s="96">
        <v>54.918999999999997</v>
      </c>
      <c r="W10" s="96">
        <v>9.2210000000000001</v>
      </c>
      <c r="X10" s="96">
        <v>52.954000000000001</v>
      </c>
      <c r="Y10" s="96">
        <v>11.833</v>
      </c>
      <c r="Z10" s="96">
        <v>132.922</v>
      </c>
      <c r="AA10" s="97">
        <v>0</v>
      </c>
      <c r="AB10" s="95">
        <v>25.45</v>
      </c>
      <c r="AC10" s="96">
        <v>57.658000000000001</v>
      </c>
      <c r="AD10" s="96">
        <v>67.917000000000002</v>
      </c>
      <c r="AE10" s="96">
        <v>58.664999999999999</v>
      </c>
      <c r="AF10" s="96">
        <v>0</v>
      </c>
      <c r="AG10" s="96">
        <v>74.084000000000003</v>
      </c>
      <c r="AH10" s="96">
        <v>69.790999999999997</v>
      </c>
      <c r="AI10" s="96">
        <v>15.144</v>
      </c>
      <c r="AJ10" s="96">
        <v>48.201000000000001</v>
      </c>
      <c r="AK10" s="96">
        <v>68.774000000000001</v>
      </c>
      <c r="AL10" s="96">
        <v>53.195999999999998</v>
      </c>
      <c r="AM10" s="97">
        <v>141.86000000000001</v>
      </c>
      <c r="AN10" s="95">
        <v>57.866</v>
      </c>
      <c r="AO10" s="96">
        <v>85.415999999999997</v>
      </c>
      <c r="AP10" s="96">
        <v>63.24</v>
      </c>
      <c r="AQ10" s="96">
        <v>0</v>
      </c>
      <c r="AR10" s="96">
        <v>81.16</v>
      </c>
      <c r="AS10" s="96">
        <v>140.012</v>
      </c>
      <c r="AT10" s="96">
        <v>158.69999999999999</v>
      </c>
      <c r="AU10" s="96">
        <v>48.1</v>
      </c>
      <c r="AV10" s="96">
        <v>176.87799999999999</v>
      </c>
      <c r="AW10" s="96">
        <v>43.585000000000001</v>
      </c>
      <c r="AX10" s="96">
        <v>112.16</v>
      </c>
      <c r="AY10" s="97">
        <v>186.56299999999999</v>
      </c>
      <c r="AZ10" s="95">
        <v>58.24</v>
      </c>
      <c r="BA10" s="96">
        <v>62.795000000000002</v>
      </c>
      <c r="BB10" s="96">
        <v>71.344999999999999</v>
      </c>
      <c r="BC10" s="96">
        <v>82.902000000000001</v>
      </c>
      <c r="BD10" s="96">
        <v>111.93</v>
      </c>
      <c r="BE10" s="96">
        <v>182.34299999999999</v>
      </c>
      <c r="BF10" s="96">
        <v>232.7</v>
      </c>
      <c r="BG10" s="96">
        <v>91.102000000000004</v>
      </c>
      <c r="BH10" s="96">
        <v>83.56</v>
      </c>
      <c r="BI10" s="96">
        <v>135.99</v>
      </c>
      <c r="BJ10" s="96">
        <v>88.15</v>
      </c>
      <c r="BK10" s="97">
        <v>197.25</v>
      </c>
      <c r="BL10" s="95">
        <v>35.47</v>
      </c>
      <c r="BM10" s="96">
        <v>13.034000000000001</v>
      </c>
      <c r="BN10" s="96">
        <v>120.994</v>
      </c>
      <c r="BO10" s="96">
        <v>19.18</v>
      </c>
      <c r="BP10" s="96">
        <v>21.635000000000002</v>
      </c>
      <c r="BQ10" s="96">
        <v>4.95</v>
      </c>
      <c r="BR10" s="96">
        <v>84.034000000000006</v>
      </c>
      <c r="BS10" s="96">
        <v>99.998999999999995</v>
      </c>
      <c r="BT10" s="96">
        <v>95.632999999999996</v>
      </c>
      <c r="BU10" s="96">
        <v>140.19999999999999</v>
      </c>
      <c r="BV10" s="96">
        <v>113.072</v>
      </c>
      <c r="BW10" s="97">
        <v>93.5</v>
      </c>
      <c r="BX10" s="95">
        <v>95.001999999999995</v>
      </c>
      <c r="BY10" s="96">
        <v>204.01599999999999</v>
      </c>
      <c r="BZ10" s="96">
        <v>0</v>
      </c>
      <c r="CA10" s="96">
        <v>0</v>
      </c>
      <c r="CB10" s="96">
        <v>0</v>
      </c>
      <c r="CC10" s="96">
        <v>0</v>
      </c>
      <c r="CD10" s="96">
        <v>0</v>
      </c>
      <c r="CE10" s="96">
        <v>0</v>
      </c>
      <c r="CF10" s="96">
        <v>0</v>
      </c>
      <c r="CG10" s="96">
        <v>0</v>
      </c>
      <c r="CH10" s="96">
        <v>0.1</v>
      </c>
      <c r="CI10" s="97">
        <v>3.911</v>
      </c>
      <c r="CJ10" s="95">
        <v>0</v>
      </c>
      <c r="CK10" s="96">
        <v>87.483000000000004</v>
      </c>
      <c r="CL10" s="96">
        <v>0</v>
      </c>
      <c r="CM10" s="96">
        <v>0</v>
      </c>
      <c r="CN10" s="96">
        <v>5.0000000000000001E-3</v>
      </c>
      <c r="CO10" s="96">
        <v>0.28999999999999998</v>
      </c>
      <c r="CP10" s="96">
        <v>0.01</v>
      </c>
      <c r="CQ10" s="96">
        <v>0</v>
      </c>
      <c r="CR10" s="96">
        <v>0</v>
      </c>
      <c r="CS10" s="96">
        <v>0.2</v>
      </c>
      <c r="CT10" s="96">
        <v>2.5000000000000001E-2</v>
      </c>
      <c r="CU10" s="97">
        <v>0</v>
      </c>
      <c r="CV10" s="95">
        <v>0</v>
      </c>
      <c r="CW10" s="96">
        <v>0</v>
      </c>
      <c r="CX10" s="96">
        <v>3.1880000000000002</v>
      </c>
      <c r="CY10" s="96">
        <v>0</v>
      </c>
      <c r="CZ10" s="96">
        <v>0</v>
      </c>
      <c r="DA10" s="96">
        <v>0</v>
      </c>
      <c r="DB10" s="96">
        <v>0</v>
      </c>
      <c r="DC10" s="96">
        <v>0.83099999999999996</v>
      </c>
      <c r="DD10" s="96">
        <v>9.5000000000000001E-2</v>
      </c>
      <c r="DE10" s="96">
        <v>0.3</v>
      </c>
      <c r="DF10" s="96">
        <v>0.45</v>
      </c>
      <c r="DG10" s="97">
        <v>0.55000000000000004</v>
      </c>
      <c r="DH10" s="95">
        <v>0.39200000000000002</v>
      </c>
      <c r="DI10" s="96">
        <v>0.2</v>
      </c>
      <c r="DJ10" s="96">
        <v>0.85</v>
      </c>
      <c r="DK10" s="96">
        <v>0.25</v>
      </c>
      <c r="DL10" s="96">
        <v>0.25</v>
      </c>
      <c r="DM10" s="96">
        <v>0.4</v>
      </c>
      <c r="DN10" s="96">
        <v>0.65</v>
      </c>
      <c r="DO10" s="96">
        <v>0.5</v>
      </c>
      <c r="DP10" s="96">
        <v>0.7</v>
      </c>
      <c r="DQ10" s="96">
        <v>0.4</v>
      </c>
      <c r="DR10" s="96">
        <v>0</v>
      </c>
      <c r="DS10" s="97">
        <v>0.35</v>
      </c>
      <c r="DT10" s="95">
        <v>0.65</v>
      </c>
      <c r="DU10" s="96">
        <v>0.8</v>
      </c>
      <c r="DV10" s="96">
        <v>0.5</v>
      </c>
      <c r="DW10" s="96">
        <v>8.1649999999999991</v>
      </c>
      <c r="DX10" s="96">
        <v>1.25</v>
      </c>
      <c r="DY10" s="96">
        <v>0.6</v>
      </c>
      <c r="DZ10" s="96">
        <v>0.55000000000000004</v>
      </c>
      <c r="EA10" s="96">
        <v>0.8</v>
      </c>
      <c r="EB10" s="96">
        <v>1.2</v>
      </c>
      <c r="EC10" s="96">
        <v>1.2</v>
      </c>
      <c r="ED10" s="96">
        <v>0.9</v>
      </c>
      <c r="EE10" s="97">
        <v>0.5</v>
      </c>
      <c r="EF10" s="95">
        <v>0.5</v>
      </c>
      <c r="EG10" s="96">
        <v>0.65</v>
      </c>
      <c r="EH10" s="96">
        <v>0.95</v>
      </c>
      <c r="EI10" s="96">
        <v>0.35</v>
      </c>
      <c r="EJ10" s="96">
        <v>1.1639999999999999</v>
      </c>
      <c r="EK10" s="96">
        <v>1.54</v>
      </c>
      <c r="EL10" s="96">
        <v>0.7</v>
      </c>
      <c r="EM10" s="96">
        <v>556.07899999999995</v>
      </c>
      <c r="EN10" s="96">
        <v>0.7</v>
      </c>
      <c r="EO10" s="96">
        <v>1.05</v>
      </c>
      <c r="EP10" s="96">
        <v>2.0350000000000001</v>
      </c>
      <c r="EQ10" s="97">
        <v>1.05</v>
      </c>
      <c r="ER10" s="95">
        <v>0.7</v>
      </c>
      <c r="ES10" s="96">
        <v>0.7</v>
      </c>
      <c r="ET10" s="96">
        <v>0.7</v>
      </c>
      <c r="EU10" s="96">
        <v>0.78</v>
      </c>
      <c r="EV10" s="96">
        <v>1.05</v>
      </c>
      <c r="EW10" s="96">
        <v>1.4</v>
      </c>
      <c r="EX10" s="96">
        <v>0.35</v>
      </c>
      <c r="EY10" s="96">
        <v>0.7</v>
      </c>
      <c r="EZ10" s="96">
        <v>4.67</v>
      </c>
      <c r="FA10" s="96">
        <v>1.4</v>
      </c>
      <c r="FB10" s="96">
        <v>0.7</v>
      </c>
      <c r="FC10" s="97">
        <v>1.05</v>
      </c>
      <c r="FD10" s="95">
        <v>0.7</v>
      </c>
      <c r="FE10" s="96">
        <v>0.7</v>
      </c>
      <c r="FF10" s="96">
        <v>0</v>
      </c>
      <c r="FG10" s="96">
        <v>7.6999999999999999E-2</v>
      </c>
      <c r="FH10" s="96">
        <v>0</v>
      </c>
      <c r="FI10" s="96">
        <v>0</v>
      </c>
      <c r="FJ10" s="96">
        <v>11.766999999999999</v>
      </c>
      <c r="FK10" s="96">
        <v>0.02</v>
      </c>
      <c r="FL10" s="96">
        <v>0.67300000000000004</v>
      </c>
      <c r="FM10" s="96">
        <v>1</v>
      </c>
      <c r="FN10" s="96">
        <v>1.2</v>
      </c>
      <c r="FO10" s="97">
        <v>0.8</v>
      </c>
      <c r="FP10" s="95">
        <v>2198.1179999999999</v>
      </c>
      <c r="FQ10" s="96">
        <v>1782.598</v>
      </c>
      <c r="FR10" s="96">
        <v>1632.7840000000001</v>
      </c>
      <c r="FS10" s="96">
        <v>2887.7150000000001</v>
      </c>
      <c r="FT10" s="96">
        <v>2176.8159999999998</v>
      </c>
      <c r="FU10" s="96">
        <v>2740.0529999999999</v>
      </c>
      <c r="FV10" s="96">
        <v>3292.5079999999998</v>
      </c>
      <c r="FW10" s="96">
        <v>3043.933</v>
      </c>
      <c r="FX10" s="96">
        <v>3103.3719999999998</v>
      </c>
      <c r="FY10" s="96">
        <v>2800.1689999999999</v>
      </c>
      <c r="FZ10" s="96">
        <v>2119.1350000000002</v>
      </c>
      <c r="GA10" s="97">
        <v>3111.02</v>
      </c>
      <c r="GB10" s="95">
        <v>2929.192</v>
      </c>
      <c r="GC10" s="96">
        <v>2035.615</v>
      </c>
      <c r="GD10" s="96">
        <v>2459.864</v>
      </c>
      <c r="GE10" s="96">
        <v>2043.297</v>
      </c>
      <c r="GF10" s="96">
        <v>3469.8449999999998</v>
      </c>
      <c r="GG10" s="96">
        <v>2822.299</v>
      </c>
      <c r="GH10" s="96">
        <v>2805.58</v>
      </c>
      <c r="GI10" s="96">
        <v>2675.0390000000002</v>
      </c>
      <c r="GJ10" s="96">
        <v>3197.5</v>
      </c>
      <c r="GK10" s="96">
        <v>2880.7460000000001</v>
      </c>
      <c r="GL10" s="96">
        <v>2319.598</v>
      </c>
      <c r="GM10" s="97">
        <v>2974.3029999999999</v>
      </c>
      <c r="GN10" s="95">
        <v>2421.2069999999999</v>
      </c>
      <c r="GO10" s="96">
        <v>1818.09</v>
      </c>
      <c r="GP10" s="96">
        <v>1695.6223300000001</v>
      </c>
      <c r="GQ10" s="96">
        <v>2266.4690000000001</v>
      </c>
      <c r="GR10" s="96">
        <v>2129.7649999999999</v>
      </c>
      <c r="GS10" s="96">
        <v>3331.1880000000001</v>
      </c>
      <c r="GT10" s="96">
        <v>2786.154</v>
      </c>
      <c r="GU10" s="96">
        <v>2605.0529999999999</v>
      </c>
      <c r="GV10" s="96">
        <v>2384.6030000000001</v>
      </c>
      <c r="GW10" s="96">
        <v>3440.0390000000002</v>
      </c>
      <c r="GX10" s="96">
        <v>2596.212</v>
      </c>
      <c r="GY10" s="97">
        <v>3268.9209999999998</v>
      </c>
      <c r="GZ10" s="95">
        <v>2770.6210000000001</v>
      </c>
      <c r="HA10" s="96">
        <v>1450.672</v>
      </c>
      <c r="HB10" s="96">
        <v>1970.0163299999999</v>
      </c>
      <c r="HC10" s="96">
        <v>2217.8380000000002</v>
      </c>
      <c r="HD10" s="96">
        <v>2706.3069999999998</v>
      </c>
      <c r="HE10" s="96">
        <v>2647.5520000000001</v>
      </c>
      <c r="HF10" s="96">
        <v>3541.8119999999999</v>
      </c>
      <c r="HG10" s="96">
        <v>3067.7849999999999</v>
      </c>
      <c r="HH10" s="96">
        <v>2914.6350000000002</v>
      </c>
      <c r="HI10" s="96">
        <v>2466.75</v>
      </c>
      <c r="HJ10" s="96">
        <v>2919.8249999999998</v>
      </c>
      <c r="HK10" s="96">
        <v>2572.032854</v>
      </c>
      <c r="HL10" s="95">
        <v>2952.8695899999998</v>
      </c>
      <c r="HM10" s="96">
        <v>2733.7290600000001</v>
      </c>
      <c r="HN10" s="96">
        <v>1383.6783300000002</v>
      </c>
      <c r="HO10" s="96">
        <v>947.4011999999999</v>
      </c>
      <c r="HP10" s="96">
        <v>772.40039999999999</v>
      </c>
      <c r="HQ10" s="96">
        <v>538.2970499999999</v>
      </c>
      <c r="HR10" s="96">
        <v>859.84354000000008</v>
      </c>
      <c r="HS10" s="96">
        <v>843.44960000000003</v>
      </c>
      <c r="HT10" s="96">
        <v>863.57540000000006</v>
      </c>
      <c r="HU10" s="96">
        <v>861.76723040000013</v>
      </c>
      <c r="HV10" s="96">
        <v>670.73559999999998</v>
      </c>
      <c r="HW10" s="97">
        <v>804.33659999999998</v>
      </c>
      <c r="HX10" s="95">
        <v>611.80696999999998</v>
      </c>
      <c r="HY10" s="96">
        <v>677.10996999999998</v>
      </c>
      <c r="HZ10" s="96">
        <v>858.98434999999995</v>
      </c>
      <c r="IA10" s="96">
        <v>573.86800000000005</v>
      </c>
      <c r="IB10" s="96">
        <v>1067.1990000000001</v>
      </c>
      <c r="IC10" s="96">
        <v>543.029</v>
      </c>
      <c r="ID10" s="96">
        <v>311.44394</v>
      </c>
      <c r="IE10" s="96">
        <v>436.79250000000002</v>
      </c>
      <c r="IF10" s="96">
        <v>641.5444</v>
      </c>
      <c r="IG10" s="96">
        <v>341.31099999999998</v>
      </c>
      <c r="IH10" s="96">
        <v>1480.0209559999998</v>
      </c>
      <c r="II10" s="97">
        <v>479.51271999999994</v>
      </c>
      <c r="IJ10" s="95">
        <v>923.82089999999994</v>
      </c>
      <c r="IK10" s="96">
        <v>663.91587539999989</v>
      </c>
      <c r="IL10" s="96">
        <v>1171.4133100000001</v>
      </c>
      <c r="IM10" s="96">
        <v>1462.1566000000003</v>
      </c>
      <c r="IN10" s="96">
        <v>891.62519999999995</v>
      </c>
      <c r="IO10" s="96">
        <v>2025.5646000000002</v>
      </c>
      <c r="IP10" s="96">
        <v>1899.4069999999999</v>
      </c>
      <c r="IQ10" s="96">
        <v>3785.1770000000001</v>
      </c>
      <c r="IR10" s="96">
        <v>4073.0940000000001</v>
      </c>
      <c r="IS10" s="96">
        <v>3325.7159999999999</v>
      </c>
      <c r="IT10" s="96">
        <v>3691.277</v>
      </c>
      <c r="IU10" s="95">
        <v>4958.5110000000004</v>
      </c>
      <c r="IV10" s="96">
        <v>2833.7799100000002</v>
      </c>
      <c r="IW10" s="96">
        <v>2210.6997999999999</v>
      </c>
      <c r="IX10" s="96">
        <v>3429.3651500000001</v>
      </c>
      <c r="IY10" s="96">
        <v>2297.7727300000001</v>
      </c>
      <c r="IZ10" s="96">
        <v>4746.0322300000007</v>
      </c>
      <c r="JA10" s="96">
        <v>4955.7695800000001</v>
      </c>
      <c r="JB10" s="96">
        <v>3088.2591699999998</v>
      </c>
      <c r="JC10" s="96">
        <v>3817.384</v>
      </c>
      <c r="JD10" s="96">
        <v>5207.8450600000015</v>
      </c>
      <c r="JE10" s="96">
        <v>4539.8619400000007</v>
      </c>
      <c r="JF10" s="96">
        <v>6265.177529999999</v>
      </c>
      <c r="JG10" s="97">
        <v>5148.6196899999995</v>
      </c>
      <c r="JH10" s="96">
        <v>3728.65317</v>
      </c>
      <c r="JI10" s="96">
        <v>3113.7428300000001</v>
      </c>
      <c r="JJ10" s="96">
        <v>2420.0247899999999</v>
      </c>
      <c r="JK10" s="96">
        <v>2366.8617899999999</v>
      </c>
      <c r="JL10" s="96">
        <v>3666.4571399999995</v>
      </c>
      <c r="JM10" s="96">
        <v>3543.0030000000002</v>
      </c>
      <c r="JN10" s="96">
        <v>3710.1535899999999</v>
      </c>
      <c r="JO10" s="96">
        <v>3236.8772800000002</v>
      </c>
      <c r="JP10" s="96">
        <v>3268.17569</v>
      </c>
      <c r="JQ10" s="96">
        <v>2811.9703199999999</v>
      </c>
      <c r="JR10" s="96">
        <v>2220.89986</v>
      </c>
      <c r="JS10" s="97">
        <v>4166.4440400000003</v>
      </c>
      <c r="JT10" s="96"/>
      <c r="JV10" s="24">
        <f t="shared" si="0"/>
        <v>87.601616580767427</v>
      </c>
      <c r="JW10" s="25">
        <f t="shared" si="1"/>
        <v>-19.07648475003208</v>
      </c>
      <c r="JX10" s="124"/>
    </row>
    <row r="11" spans="2:284">
      <c r="B11" s="87">
        <v>4</v>
      </c>
      <c r="C11" s="83" t="s">
        <v>141</v>
      </c>
      <c r="D11" s="95">
        <v>142.804</v>
      </c>
      <c r="E11" s="96">
        <v>280.28100000000001</v>
      </c>
      <c r="F11" s="96">
        <v>363.11700000000002</v>
      </c>
      <c r="G11" s="96">
        <v>435.27</v>
      </c>
      <c r="H11" s="96">
        <v>285.58300000000003</v>
      </c>
      <c r="I11" s="96">
        <v>173.79</v>
      </c>
      <c r="J11" s="96">
        <v>408.524</v>
      </c>
      <c r="K11" s="96">
        <v>208.09200000000001</v>
      </c>
      <c r="L11" s="96">
        <v>254.00700000000001</v>
      </c>
      <c r="M11" s="96">
        <v>278.27199999999999</v>
      </c>
      <c r="N11" s="96">
        <v>384.66199999999998</v>
      </c>
      <c r="O11" s="97">
        <v>449.01299999999998</v>
      </c>
      <c r="P11" s="95">
        <v>303.94099999999997</v>
      </c>
      <c r="Q11" s="96">
        <v>612.99800000000005</v>
      </c>
      <c r="R11" s="96">
        <v>2313.2179999999998</v>
      </c>
      <c r="S11" s="96">
        <v>317.67599999999999</v>
      </c>
      <c r="T11" s="96">
        <v>359.92099999999999</v>
      </c>
      <c r="U11" s="96">
        <v>250.077</v>
      </c>
      <c r="V11" s="96">
        <v>326.20999999999998</v>
      </c>
      <c r="W11" s="96">
        <v>444.13900000000001</v>
      </c>
      <c r="X11" s="96">
        <v>175.505</v>
      </c>
      <c r="Y11" s="96">
        <v>223.85400000000001</v>
      </c>
      <c r="Z11" s="96">
        <v>345.815</v>
      </c>
      <c r="AA11" s="97">
        <v>273.654</v>
      </c>
      <c r="AB11" s="95">
        <v>1073.9190000000001</v>
      </c>
      <c r="AC11" s="96">
        <v>361.39</v>
      </c>
      <c r="AD11" s="96">
        <v>167.31299999999999</v>
      </c>
      <c r="AE11" s="96">
        <v>350.43</v>
      </c>
      <c r="AF11" s="96">
        <v>260.36200000000002</v>
      </c>
      <c r="AG11" s="96">
        <v>303.12</v>
      </c>
      <c r="AH11" s="96">
        <v>285.77499999999998</v>
      </c>
      <c r="AI11" s="96">
        <v>176.893</v>
      </c>
      <c r="AJ11" s="96">
        <v>206.52199999999999</v>
      </c>
      <c r="AK11" s="96">
        <v>303.36500000000001</v>
      </c>
      <c r="AL11" s="96">
        <v>174.54599999999999</v>
      </c>
      <c r="AM11" s="97">
        <v>206.327</v>
      </c>
      <c r="AN11" s="95">
        <v>119.41800000000001</v>
      </c>
      <c r="AO11" s="96">
        <v>462.65499999999997</v>
      </c>
      <c r="AP11" s="96">
        <v>1747.347</v>
      </c>
      <c r="AQ11" s="96">
        <v>221.328</v>
      </c>
      <c r="AR11" s="96">
        <v>389.71300000000002</v>
      </c>
      <c r="AS11" s="96">
        <v>294.35599999999999</v>
      </c>
      <c r="AT11" s="96">
        <v>178.12100000000001</v>
      </c>
      <c r="AU11" s="96">
        <v>93.471999999999994</v>
      </c>
      <c r="AV11" s="96">
        <v>115.298</v>
      </c>
      <c r="AW11" s="96">
        <v>366.29599999999999</v>
      </c>
      <c r="AX11" s="96">
        <v>152.76599999999999</v>
      </c>
      <c r="AY11" s="97">
        <v>203.577</v>
      </c>
      <c r="AZ11" s="95">
        <v>312.40600000000001</v>
      </c>
      <c r="BA11" s="96">
        <v>101.426</v>
      </c>
      <c r="BB11" s="96">
        <v>331.99700000000001</v>
      </c>
      <c r="BC11" s="96">
        <v>182.941</v>
      </c>
      <c r="BD11" s="96">
        <v>397.21300000000002</v>
      </c>
      <c r="BE11" s="96">
        <v>275.28800000000001</v>
      </c>
      <c r="BF11" s="96">
        <v>239.965</v>
      </c>
      <c r="BG11" s="96">
        <v>215.08600000000001</v>
      </c>
      <c r="BH11" s="96">
        <v>250.63200000000001</v>
      </c>
      <c r="BI11" s="96">
        <v>322.85399999999998</v>
      </c>
      <c r="BJ11" s="96">
        <v>98.328999999999994</v>
      </c>
      <c r="BK11" s="97">
        <v>293.42099999999999</v>
      </c>
      <c r="BL11" s="95">
        <v>4.5999999999999996</v>
      </c>
      <c r="BM11" s="96">
        <v>316.66300000000001</v>
      </c>
      <c r="BN11" s="96">
        <v>202.78100000000001</v>
      </c>
      <c r="BO11" s="96">
        <v>133.32400000000001</v>
      </c>
      <c r="BP11" s="96">
        <v>393.09</v>
      </c>
      <c r="BQ11" s="96">
        <v>292.55200000000002</v>
      </c>
      <c r="BR11" s="96">
        <v>150.227</v>
      </c>
      <c r="BS11" s="96">
        <v>299.625</v>
      </c>
      <c r="BT11" s="96">
        <v>217.72900000000001</v>
      </c>
      <c r="BU11" s="96">
        <v>95.08</v>
      </c>
      <c r="BV11" s="96">
        <v>436.84500000000003</v>
      </c>
      <c r="BW11" s="97">
        <v>198.02699999999999</v>
      </c>
      <c r="BX11" s="95">
        <v>402.31700000000001</v>
      </c>
      <c r="BY11" s="96">
        <v>196.571</v>
      </c>
      <c r="BZ11" s="96">
        <v>114.84099999999999</v>
      </c>
      <c r="CA11" s="96">
        <v>249.85499999999999</v>
      </c>
      <c r="CB11" s="96">
        <v>299.55399999999997</v>
      </c>
      <c r="CC11" s="96">
        <v>223.357</v>
      </c>
      <c r="CD11" s="96">
        <v>201.24299999999999</v>
      </c>
      <c r="CE11" s="96">
        <v>243.85900000000001</v>
      </c>
      <c r="CF11" s="96">
        <v>199.7</v>
      </c>
      <c r="CG11" s="96">
        <v>261.39800000000002</v>
      </c>
      <c r="CH11" s="96">
        <v>93.718000000000004</v>
      </c>
      <c r="CI11" s="97">
        <v>304.29500000000002</v>
      </c>
      <c r="CJ11" s="95">
        <v>302.12799999999999</v>
      </c>
      <c r="CK11" s="96">
        <v>186.08699999999999</v>
      </c>
      <c r="CL11" s="96">
        <v>246.096</v>
      </c>
      <c r="CM11" s="96">
        <v>275.101</v>
      </c>
      <c r="CN11" s="96">
        <v>15.574999999999999</v>
      </c>
      <c r="CO11" s="96">
        <v>131.577</v>
      </c>
      <c r="CP11" s="96">
        <v>182.572</v>
      </c>
      <c r="CQ11" s="96">
        <v>211.75200000000001</v>
      </c>
      <c r="CR11" s="96">
        <v>549.38</v>
      </c>
      <c r="CS11" s="96">
        <v>53.911000000000001</v>
      </c>
      <c r="CT11" s="96">
        <v>769.58900000000006</v>
      </c>
      <c r="CU11" s="97">
        <v>200.136</v>
      </c>
      <c r="CV11" s="95">
        <v>44.198999999999998</v>
      </c>
      <c r="CW11" s="96">
        <v>1079.308</v>
      </c>
      <c r="CX11" s="96">
        <v>538.04</v>
      </c>
      <c r="CY11" s="96">
        <v>488.82900000000001</v>
      </c>
      <c r="CZ11" s="96">
        <v>574.10199999999998</v>
      </c>
      <c r="DA11" s="96">
        <v>234.03299999999999</v>
      </c>
      <c r="DB11" s="96">
        <v>589.99</v>
      </c>
      <c r="DC11" s="96">
        <v>486.63400000000001</v>
      </c>
      <c r="DD11" s="96">
        <v>393.71100000000001</v>
      </c>
      <c r="DE11" s="96">
        <v>351.08199999999999</v>
      </c>
      <c r="DF11" s="96">
        <v>389.77300000000002</v>
      </c>
      <c r="DG11" s="97">
        <v>773.04499999999996</v>
      </c>
      <c r="DH11" s="95">
        <v>0</v>
      </c>
      <c r="DI11" s="96">
        <v>532.69799999999998</v>
      </c>
      <c r="DJ11" s="96">
        <v>423.09199999999998</v>
      </c>
      <c r="DK11" s="96">
        <v>444.18</v>
      </c>
      <c r="DL11" s="96">
        <v>527.88199999999995</v>
      </c>
      <c r="DM11" s="96">
        <v>822.84100000000001</v>
      </c>
      <c r="DN11" s="96">
        <v>903.21699999999998</v>
      </c>
      <c r="DO11" s="96">
        <v>1773.9179999999999</v>
      </c>
      <c r="DP11" s="96">
        <v>212.77</v>
      </c>
      <c r="DQ11" s="96">
        <v>643.60500000000002</v>
      </c>
      <c r="DR11" s="96">
        <v>1292.412</v>
      </c>
      <c r="DS11" s="97">
        <v>858.38699999999994</v>
      </c>
      <c r="DT11" s="95">
        <v>1224.846</v>
      </c>
      <c r="DU11" s="96">
        <v>1989.2149999999999</v>
      </c>
      <c r="DV11" s="96">
        <v>77.263999999999996</v>
      </c>
      <c r="DW11" s="96">
        <v>623.38699999999994</v>
      </c>
      <c r="DX11" s="96">
        <v>0</v>
      </c>
      <c r="DY11" s="96">
        <v>1718.0029999999999</v>
      </c>
      <c r="DZ11" s="96">
        <v>803.44500000000005</v>
      </c>
      <c r="EA11" s="96">
        <v>481.851</v>
      </c>
      <c r="EB11" s="96">
        <v>725.58799999999997</v>
      </c>
      <c r="EC11" s="96">
        <v>414.53800000000001</v>
      </c>
      <c r="ED11" s="96">
        <v>436.63400000000001</v>
      </c>
      <c r="EE11" s="97">
        <v>334.57600000000002</v>
      </c>
      <c r="EF11" s="95">
        <v>133.81100000000001</v>
      </c>
      <c r="EG11" s="96">
        <v>408.93900000000002</v>
      </c>
      <c r="EH11" s="96">
        <v>12.536</v>
      </c>
      <c r="EI11" s="96">
        <v>435.1</v>
      </c>
      <c r="EJ11" s="96">
        <v>155.23599999999999</v>
      </c>
      <c r="EK11" s="96">
        <v>0</v>
      </c>
      <c r="EL11" s="96">
        <v>33.622999999999998</v>
      </c>
      <c r="EM11" s="96">
        <v>216.209</v>
      </c>
      <c r="EN11" s="96">
        <v>0.95599999999999996</v>
      </c>
      <c r="EO11" s="96">
        <v>12.323</v>
      </c>
      <c r="EP11" s="96">
        <v>65.866</v>
      </c>
      <c r="EQ11" s="97">
        <v>7.04</v>
      </c>
      <c r="ER11" s="95">
        <v>1.885</v>
      </c>
      <c r="ES11" s="96">
        <v>116.07299999999999</v>
      </c>
      <c r="ET11" s="96">
        <v>607.17200000000003</v>
      </c>
      <c r="EU11" s="96">
        <v>449.375</v>
      </c>
      <c r="EV11" s="96">
        <v>257.73200000000003</v>
      </c>
      <c r="EW11" s="96">
        <v>322.77600000000001</v>
      </c>
      <c r="EX11" s="96">
        <v>373.29500000000002</v>
      </c>
      <c r="EY11" s="96">
        <v>2.3260000000000001</v>
      </c>
      <c r="EZ11" s="96">
        <v>484.435</v>
      </c>
      <c r="FA11" s="96">
        <v>498.56700000000001</v>
      </c>
      <c r="FB11" s="96">
        <v>385.17399999999998</v>
      </c>
      <c r="FC11" s="97">
        <v>512.875</v>
      </c>
      <c r="FD11" s="95">
        <v>294.96699999999998</v>
      </c>
      <c r="FE11" s="96">
        <v>369.13600000000002</v>
      </c>
      <c r="FF11" s="96">
        <v>430.52800000000002</v>
      </c>
      <c r="FG11" s="96">
        <v>530.26400000000001</v>
      </c>
      <c r="FH11" s="96">
        <v>455.47199999999998</v>
      </c>
      <c r="FI11" s="96">
        <v>104.874</v>
      </c>
      <c r="FJ11" s="96">
        <v>586.173</v>
      </c>
      <c r="FK11" s="96">
        <v>0.19900000000000001</v>
      </c>
      <c r="FL11" s="96">
        <v>0</v>
      </c>
      <c r="FM11" s="96">
        <v>13.505000000000001</v>
      </c>
      <c r="FN11" s="96">
        <v>0</v>
      </c>
      <c r="FO11" s="97">
        <v>0</v>
      </c>
      <c r="FP11" s="95">
        <v>0</v>
      </c>
      <c r="FQ11" s="96">
        <v>6.5000000000000002E-2</v>
      </c>
      <c r="FR11" s="96">
        <v>159.88399999999999</v>
      </c>
      <c r="FS11" s="96">
        <v>351.697</v>
      </c>
      <c r="FT11" s="96">
        <v>377.06900000000002</v>
      </c>
      <c r="FU11" s="96">
        <v>368.56400000000002</v>
      </c>
      <c r="FV11" s="96">
        <v>0</v>
      </c>
      <c r="FW11" s="96">
        <v>226.74600000000001</v>
      </c>
      <c r="FX11" s="96">
        <v>299.065</v>
      </c>
      <c r="FY11" s="96">
        <v>119.83799999999999</v>
      </c>
      <c r="FZ11" s="96">
        <v>328.471</v>
      </c>
      <c r="GA11" s="97">
        <v>10.115</v>
      </c>
      <c r="GB11" s="95">
        <v>393.61900000000003</v>
      </c>
      <c r="GC11" s="96">
        <v>102.42700000000001</v>
      </c>
      <c r="GD11" s="96">
        <v>0</v>
      </c>
      <c r="GE11" s="96">
        <v>180.23099999999999</v>
      </c>
      <c r="GF11" s="96">
        <v>105.197</v>
      </c>
      <c r="GG11" s="96">
        <v>429.084</v>
      </c>
      <c r="GH11" s="96">
        <v>5.6340000000000003</v>
      </c>
      <c r="GI11" s="96">
        <v>1.0569999999999999</v>
      </c>
      <c r="GJ11" s="96">
        <v>166.881</v>
      </c>
      <c r="GK11" s="96">
        <v>1.4350000000000001</v>
      </c>
      <c r="GL11" s="96">
        <v>0</v>
      </c>
      <c r="GM11" s="97">
        <v>12.195</v>
      </c>
      <c r="GN11" s="95">
        <v>0.36299999999999999</v>
      </c>
      <c r="GO11" s="96">
        <v>0.91500000000000004</v>
      </c>
      <c r="GP11" s="96">
        <v>17.653839999999999</v>
      </c>
      <c r="GQ11" s="96">
        <v>8.109</v>
      </c>
      <c r="GR11" s="96">
        <v>413.79300000000001</v>
      </c>
      <c r="GS11" s="96">
        <v>3.5369999999999999</v>
      </c>
      <c r="GT11" s="96">
        <v>273.96800000000002</v>
      </c>
      <c r="GU11" s="96">
        <v>432.25400000000002</v>
      </c>
      <c r="GV11" s="96">
        <v>14.43</v>
      </c>
      <c r="GW11" s="96">
        <v>8.9179999999999993</v>
      </c>
      <c r="GX11" s="96">
        <v>407.38499999999999</v>
      </c>
      <c r="GY11" s="97">
        <v>0</v>
      </c>
      <c r="GZ11" s="95">
        <v>0</v>
      </c>
      <c r="HA11" s="96">
        <v>1.9790000000000001</v>
      </c>
      <c r="HB11" s="96">
        <v>2.3078400000000001</v>
      </c>
      <c r="HC11" s="96">
        <v>9.4670000000000005</v>
      </c>
      <c r="HD11" s="96">
        <v>0</v>
      </c>
      <c r="HE11" s="96">
        <v>388.25900000000001</v>
      </c>
      <c r="HF11" s="96">
        <v>0</v>
      </c>
      <c r="HG11" s="96">
        <v>0</v>
      </c>
      <c r="HH11" s="96">
        <v>198.126</v>
      </c>
      <c r="HI11" s="96">
        <v>0</v>
      </c>
      <c r="HJ11" s="96">
        <v>1004.662</v>
      </c>
      <c r="HK11" s="96">
        <v>0</v>
      </c>
      <c r="HL11" s="95">
        <v>277.68146999999999</v>
      </c>
      <c r="HM11" s="96">
        <v>4.08</v>
      </c>
      <c r="HN11" s="96">
        <v>427.71709000000004</v>
      </c>
      <c r="HO11" s="96">
        <v>0</v>
      </c>
      <c r="HP11" s="96">
        <v>0</v>
      </c>
      <c r="HQ11" s="96">
        <v>8.4239999999999995</v>
      </c>
      <c r="HR11" s="96">
        <v>6.2249999999999996</v>
      </c>
      <c r="HS11" s="96">
        <v>4.1500000000000004</v>
      </c>
      <c r="HT11" s="96">
        <v>0</v>
      </c>
      <c r="HU11" s="96">
        <v>0</v>
      </c>
      <c r="HV11" s="96">
        <v>0</v>
      </c>
      <c r="HW11" s="97">
        <v>1756.9764000000002</v>
      </c>
      <c r="HX11" s="95">
        <v>0</v>
      </c>
      <c r="HY11" s="96">
        <v>0.06</v>
      </c>
      <c r="HZ11" s="96">
        <v>0.02</v>
      </c>
      <c r="IA11" s="96">
        <v>0</v>
      </c>
      <c r="IB11" s="96">
        <v>1.6209800000000001</v>
      </c>
      <c r="IC11" s="96">
        <v>8.1244999999999994</v>
      </c>
      <c r="ID11" s="96">
        <v>0</v>
      </c>
      <c r="IE11" s="96">
        <v>0</v>
      </c>
      <c r="IF11" s="96">
        <v>10.82789</v>
      </c>
      <c r="IG11" s="96">
        <v>99.859830000000002</v>
      </c>
      <c r="IH11" s="96">
        <v>2.6444999999999999</v>
      </c>
      <c r="II11" s="97">
        <v>0</v>
      </c>
      <c r="IJ11" s="95">
        <v>0</v>
      </c>
      <c r="IK11" s="96">
        <v>12.3668</v>
      </c>
      <c r="IL11" s="96">
        <v>1.5978399999999999</v>
      </c>
      <c r="IM11" s="96">
        <v>0</v>
      </c>
      <c r="IN11" s="96">
        <v>51.787600000000005</v>
      </c>
      <c r="IO11" s="96">
        <v>0</v>
      </c>
      <c r="IP11" s="96">
        <v>17.525500000000001</v>
      </c>
      <c r="IQ11" s="96">
        <v>0</v>
      </c>
      <c r="IR11" s="96">
        <v>3.456</v>
      </c>
      <c r="IS11" s="96">
        <v>1.365</v>
      </c>
      <c r="IT11" s="96">
        <v>2.1909999999999998</v>
      </c>
      <c r="IU11" s="95">
        <v>0</v>
      </c>
      <c r="IV11" s="96">
        <v>858.26172999999994</v>
      </c>
      <c r="IW11" s="96">
        <v>877.70668999999998</v>
      </c>
      <c r="IX11" s="96">
        <v>2152.2042900000001</v>
      </c>
      <c r="IY11" s="96">
        <v>1441.8619699999999</v>
      </c>
      <c r="IZ11" s="96">
        <v>715.52660000000003</v>
      </c>
      <c r="JA11" s="96">
        <v>9.1401200000000014</v>
      </c>
      <c r="JB11" s="96">
        <v>939.41016999999999</v>
      </c>
      <c r="JC11" s="96">
        <v>530.26515000000006</v>
      </c>
      <c r="JD11" s="96">
        <v>1284.5507600000001</v>
      </c>
      <c r="JE11" s="96">
        <v>0</v>
      </c>
      <c r="JF11" s="96">
        <v>0</v>
      </c>
      <c r="JG11" s="97">
        <v>837.56993</v>
      </c>
      <c r="JH11" s="96">
        <v>593.14406999999994</v>
      </c>
      <c r="JI11" s="96">
        <v>2.5851999999999999</v>
      </c>
      <c r="JJ11" s="96">
        <v>8.1837400000000002</v>
      </c>
      <c r="JK11" s="96">
        <v>2.6214</v>
      </c>
      <c r="JL11" s="96">
        <v>8.4943800000000014</v>
      </c>
      <c r="JM11" s="96">
        <v>9.6256800000000009</v>
      </c>
      <c r="JN11" s="96">
        <v>0.01</v>
      </c>
      <c r="JO11" s="96">
        <v>2.8952799999999996</v>
      </c>
      <c r="JP11" s="96">
        <v>17.178730000000002</v>
      </c>
      <c r="JQ11" s="96">
        <v>7.9338800000000003</v>
      </c>
      <c r="JR11" s="96">
        <v>5.2679999999999998</v>
      </c>
      <c r="JS11" s="97">
        <v>3.3720700000000003</v>
      </c>
      <c r="JT11" s="96"/>
      <c r="JV11" s="24">
        <f t="shared" si="0"/>
        <v>-35.989559605163251</v>
      </c>
      <c r="JW11" s="25">
        <f t="shared" si="1"/>
        <v>-99.597398392752709</v>
      </c>
      <c r="JX11" s="124"/>
    </row>
    <row r="12" spans="2:284">
      <c r="B12" s="87">
        <v>5</v>
      </c>
      <c r="C12" s="83" t="s">
        <v>142</v>
      </c>
      <c r="D12" s="95">
        <v>48.006999999999998</v>
      </c>
      <c r="E12" s="96">
        <v>18.567</v>
      </c>
      <c r="F12" s="96">
        <v>13.609</v>
      </c>
      <c r="G12" s="96">
        <v>19.036000000000001</v>
      </c>
      <c r="H12" s="96">
        <v>92.156999999999996</v>
      </c>
      <c r="I12" s="96">
        <v>15.676</v>
      </c>
      <c r="J12" s="96">
        <v>19.439</v>
      </c>
      <c r="K12" s="96">
        <v>16.47</v>
      </c>
      <c r="L12" s="96">
        <v>52.634</v>
      </c>
      <c r="M12" s="96">
        <v>39.018000000000001</v>
      </c>
      <c r="N12" s="96">
        <v>106.843</v>
      </c>
      <c r="O12" s="97">
        <v>20.055</v>
      </c>
      <c r="P12" s="95">
        <v>36.417999999999999</v>
      </c>
      <c r="Q12" s="96">
        <v>82.447999999999993</v>
      </c>
      <c r="R12" s="96">
        <v>39.902000000000001</v>
      </c>
      <c r="S12" s="96">
        <v>126.23099999999999</v>
      </c>
      <c r="T12" s="96">
        <v>15.068</v>
      </c>
      <c r="U12" s="96">
        <v>25.562000000000001</v>
      </c>
      <c r="V12" s="96">
        <v>87.984999999999999</v>
      </c>
      <c r="W12" s="96">
        <v>25.187999999999999</v>
      </c>
      <c r="X12" s="96">
        <v>12.048999999999999</v>
      </c>
      <c r="Y12" s="96">
        <v>12.84</v>
      </c>
      <c r="Z12" s="96">
        <v>32.798000000000002</v>
      </c>
      <c r="AA12" s="97">
        <v>29.045000000000002</v>
      </c>
      <c r="AB12" s="95">
        <v>25.885000000000002</v>
      </c>
      <c r="AC12" s="96">
        <v>126.571</v>
      </c>
      <c r="AD12" s="96">
        <v>32.585000000000001</v>
      </c>
      <c r="AE12" s="96">
        <v>57.668999999999997</v>
      </c>
      <c r="AF12" s="96">
        <v>72.075999999999993</v>
      </c>
      <c r="AG12" s="96">
        <v>47.337000000000003</v>
      </c>
      <c r="AH12" s="96">
        <v>19.123999999999999</v>
      </c>
      <c r="AI12" s="96">
        <v>34.747999999999998</v>
      </c>
      <c r="AJ12" s="96">
        <v>45.676000000000002</v>
      </c>
      <c r="AK12" s="96">
        <v>101.164</v>
      </c>
      <c r="AL12" s="96">
        <v>73.905000000000001</v>
      </c>
      <c r="AM12" s="97">
        <v>24.481000000000002</v>
      </c>
      <c r="AN12" s="95">
        <v>52.015999999999998</v>
      </c>
      <c r="AO12" s="96">
        <v>43.037999999999997</v>
      </c>
      <c r="AP12" s="96">
        <v>7.7960000000000003</v>
      </c>
      <c r="AQ12" s="96">
        <v>160.334</v>
      </c>
      <c r="AR12" s="96">
        <v>80.218000000000004</v>
      </c>
      <c r="AS12" s="96">
        <v>54.113</v>
      </c>
      <c r="AT12" s="96">
        <v>82.245000000000005</v>
      </c>
      <c r="AU12" s="96">
        <v>33.825000000000003</v>
      </c>
      <c r="AV12" s="96">
        <v>134.60499999999999</v>
      </c>
      <c r="AW12" s="96">
        <v>45.448</v>
      </c>
      <c r="AX12" s="96">
        <v>105.17400000000001</v>
      </c>
      <c r="AY12" s="97">
        <v>18.678999999999998</v>
      </c>
      <c r="AZ12" s="95">
        <v>38.463999999999999</v>
      </c>
      <c r="BA12" s="96">
        <v>59.658999999999999</v>
      </c>
      <c r="BB12" s="96">
        <v>44.957999999999998</v>
      </c>
      <c r="BC12" s="96">
        <v>11.683999999999999</v>
      </c>
      <c r="BD12" s="96">
        <v>5.4450000000000003</v>
      </c>
      <c r="BE12" s="96">
        <v>22.593</v>
      </c>
      <c r="BF12" s="96">
        <v>26.672999999999998</v>
      </c>
      <c r="BG12" s="96">
        <v>23.827000000000002</v>
      </c>
      <c r="BH12" s="96">
        <v>12.737</v>
      </c>
      <c r="BI12" s="96">
        <v>10.476000000000001</v>
      </c>
      <c r="BJ12" s="96">
        <v>38.292000000000002</v>
      </c>
      <c r="BK12" s="97">
        <v>93.33</v>
      </c>
      <c r="BL12" s="95">
        <v>40.075000000000003</v>
      </c>
      <c r="BM12" s="96">
        <v>78.194000000000003</v>
      </c>
      <c r="BN12" s="96">
        <v>10.739000000000001</v>
      </c>
      <c r="BO12" s="96">
        <v>13.656000000000001</v>
      </c>
      <c r="BP12" s="96">
        <v>42.798000000000002</v>
      </c>
      <c r="BQ12" s="96">
        <v>47.402999999999999</v>
      </c>
      <c r="BR12" s="96">
        <v>14.907</v>
      </c>
      <c r="BS12" s="96">
        <v>7.2030000000000003</v>
      </c>
      <c r="BT12" s="96">
        <v>6.18</v>
      </c>
      <c r="BU12" s="96">
        <v>28.288</v>
      </c>
      <c r="BV12" s="96">
        <v>13.525</v>
      </c>
      <c r="BW12" s="97">
        <v>2.081</v>
      </c>
      <c r="BX12" s="95">
        <v>2.6320000000000001</v>
      </c>
      <c r="BY12" s="96">
        <v>0.85299999999999998</v>
      </c>
      <c r="BZ12" s="96">
        <v>43.947000000000003</v>
      </c>
      <c r="CA12" s="96">
        <v>0.80200000000000005</v>
      </c>
      <c r="CB12" s="96">
        <v>0.432</v>
      </c>
      <c r="CC12" s="96">
        <v>6.7729999999999997</v>
      </c>
      <c r="CD12" s="96">
        <v>8.1769999999999996</v>
      </c>
      <c r="CE12" s="96">
        <v>19.548999999999999</v>
      </c>
      <c r="CF12" s="96">
        <v>1.147</v>
      </c>
      <c r="CG12" s="96">
        <v>24.533999999999999</v>
      </c>
      <c r="CH12" s="96">
        <v>0.57599999999999996</v>
      </c>
      <c r="CI12" s="97">
        <v>1.1419999999999999</v>
      </c>
      <c r="CJ12" s="95">
        <v>96.316999999999993</v>
      </c>
      <c r="CK12" s="96">
        <v>0.216</v>
      </c>
      <c r="CL12" s="96">
        <v>7.6749999999999998</v>
      </c>
      <c r="CM12" s="96">
        <v>18.303999999999998</v>
      </c>
      <c r="CN12" s="96">
        <v>0.60899999999999999</v>
      </c>
      <c r="CO12" s="96">
        <v>8.1280000000000001</v>
      </c>
      <c r="CP12" s="96">
        <v>7.6689999999999996</v>
      </c>
      <c r="CQ12" s="96">
        <v>0.67</v>
      </c>
      <c r="CR12" s="96">
        <v>6.7329999999999997</v>
      </c>
      <c r="CS12" s="96">
        <v>0.60099999999999998</v>
      </c>
      <c r="CT12" s="96">
        <v>6.8209999999999997</v>
      </c>
      <c r="CU12" s="97">
        <v>11.439</v>
      </c>
      <c r="CV12" s="95">
        <v>32.270000000000003</v>
      </c>
      <c r="CW12" s="96">
        <v>24.337</v>
      </c>
      <c r="CX12" s="96">
        <v>1.48</v>
      </c>
      <c r="CY12" s="96">
        <v>0.25</v>
      </c>
      <c r="CZ12" s="96">
        <v>0.221</v>
      </c>
      <c r="DA12" s="96">
        <v>0</v>
      </c>
      <c r="DB12" s="96">
        <v>6.3570000000000002</v>
      </c>
      <c r="DC12" s="96">
        <v>1.9379999999999999</v>
      </c>
      <c r="DD12" s="96">
        <v>1.222</v>
      </c>
      <c r="DE12" s="96">
        <v>23.428999999999998</v>
      </c>
      <c r="DF12" s="96">
        <v>5.1859999999999999</v>
      </c>
      <c r="DG12" s="97">
        <v>2.5000000000000001E-2</v>
      </c>
      <c r="DH12" s="95">
        <v>0.4</v>
      </c>
      <c r="DI12" s="96">
        <v>269.17500000000001</v>
      </c>
      <c r="DJ12" s="96">
        <v>6.3159999999999998</v>
      </c>
      <c r="DK12" s="96">
        <v>0.32500000000000001</v>
      </c>
      <c r="DL12" s="96">
        <v>1.841</v>
      </c>
      <c r="DM12" s="96">
        <v>0.1</v>
      </c>
      <c r="DN12" s="96">
        <v>0</v>
      </c>
      <c r="DO12" s="96">
        <v>2.7069999999999999</v>
      </c>
      <c r="DP12" s="96">
        <v>37.299999999999997</v>
      </c>
      <c r="DQ12" s="96">
        <v>0.49</v>
      </c>
      <c r="DR12" s="96">
        <v>0.25</v>
      </c>
      <c r="DS12" s="97">
        <v>39.978999999999999</v>
      </c>
      <c r="DT12" s="95">
        <v>0.81100000000000005</v>
      </c>
      <c r="DU12" s="96">
        <v>0</v>
      </c>
      <c r="DV12" s="96">
        <v>0.1</v>
      </c>
      <c r="DW12" s="96">
        <v>1.909</v>
      </c>
      <c r="DX12" s="96">
        <v>6.3570000000000002</v>
      </c>
      <c r="DY12" s="96">
        <v>8.5830000000000002</v>
      </c>
      <c r="DZ12" s="96">
        <v>15.291</v>
      </c>
      <c r="EA12" s="96">
        <v>248.57300000000001</v>
      </c>
      <c r="EB12" s="96">
        <v>20.292999999999999</v>
      </c>
      <c r="EC12" s="96">
        <v>0.14000000000000001</v>
      </c>
      <c r="ED12" s="96">
        <v>18.809999999999999</v>
      </c>
      <c r="EE12" s="97">
        <v>76.486000000000004</v>
      </c>
      <c r="EF12" s="95">
        <v>2.0990000000000002</v>
      </c>
      <c r="EG12" s="96">
        <v>0.92100000000000004</v>
      </c>
      <c r="EH12" s="96">
        <v>14.849</v>
      </c>
      <c r="EI12" s="96">
        <v>9.5020000000000007</v>
      </c>
      <c r="EJ12" s="96">
        <v>44.68</v>
      </c>
      <c r="EK12" s="96">
        <v>3.7519999999999998</v>
      </c>
      <c r="EL12" s="96">
        <v>10.247999999999999</v>
      </c>
      <c r="EM12" s="96">
        <v>735.45500000000004</v>
      </c>
      <c r="EN12" s="96">
        <v>2.415</v>
      </c>
      <c r="EO12" s="96">
        <v>8.1989999999999998</v>
      </c>
      <c r="EP12" s="96">
        <v>98.573999999999998</v>
      </c>
      <c r="EQ12" s="97">
        <v>2.379</v>
      </c>
      <c r="ER12" s="95">
        <v>0.88800000000000001</v>
      </c>
      <c r="ES12" s="96">
        <v>3.05</v>
      </c>
      <c r="ET12" s="96">
        <v>21.009</v>
      </c>
      <c r="EU12" s="96">
        <v>0.92200000000000004</v>
      </c>
      <c r="EV12" s="96">
        <v>69.55</v>
      </c>
      <c r="EW12" s="96">
        <v>2.8559999999999999</v>
      </c>
      <c r="EX12" s="96">
        <v>0.10199999999999999</v>
      </c>
      <c r="EY12" s="96">
        <v>5.7489999999999997</v>
      </c>
      <c r="EZ12" s="96">
        <v>5.702</v>
      </c>
      <c r="FA12" s="96">
        <v>12.992000000000001</v>
      </c>
      <c r="FB12" s="96">
        <v>7.4580000000000002</v>
      </c>
      <c r="FC12" s="97">
        <v>14.912000000000001</v>
      </c>
      <c r="FD12" s="95">
        <v>0.68</v>
      </c>
      <c r="FE12" s="96">
        <v>18.239000000000001</v>
      </c>
      <c r="FF12" s="96">
        <v>24.643000000000001</v>
      </c>
      <c r="FG12" s="96">
        <v>29.675000000000001</v>
      </c>
      <c r="FH12" s="96">
        <v>0.32700000000000001</v>
      </c>
      <c r="FI12" s="96">
        <v>66.998000000000005</v>
      </c>
      <c r="FJ12" s="96">
        <v>22.884</v>
      </c>
      <c r="FK12" s="96">
        <v>5.9340000000000002</v>
      </c>
      <c r="FL12" s="96">
        <v>20.719000000000001</v>
      </c>
      <c r="FM12" s="96">
        <v>31.942</v>
      </c>
      <c r="FN12" s="96">
        <v>21.305</v>
      </c>
      <c r="FO12" s="97">
        <v>6.2889999999999997</v>
      </c>
      <c r="FP12" s="95">
        <v>17.190999999999999</v>
      </c>
      <c r="FQ12" s="96">
        <v>15.266999999999999</v>
      </c>
      <c r="FR12" s="96">
        <v>13.641999999999999</v>
      </c>
      <c r="FS12" s="96">
        <v>0.60599999999999998</v>
      </c>
      <c r="FT12" s="96">
        <v>4.7350000000000003</v>
      </c>
      <c r="FU12" s="96">
        <v>24.210999999999999</v>
      </c>
      <c r="FV12" s="96">
        <v>20.177</v>
      </c>
      <c r="FW12" s="96">
        <v>76.914000000000001</v>
      </c>
      <c r="FX12" s="96">
        <v>9.6180000000000003</v>
      </c>
      <c r="FY12" s="96">
        <v>11.858000000000001</v>
      </c>
      <c r="FZ12" s="96">
        <v>10.366</v>
      </c>
      <c r="GA12" s="97">
        <v>44.24</v>
      </c>
      <c r="GB12" s="95">
        <v>23.981000000000002</v>
      </c>
      <c r="GC12" s="96">
        <v>0.34399999999999997</v>
      </c>
      <c r="GD12" s="96">
        <v>520.55100000000004</v>
      </c>
      <c r="GE12" s="96">
        <v>12.989000000000001</v>
      </c>
      <c r="GF12" s="96">
        <v>61.575000000000003</v>
      </c>
      <c r="GG12" s="96">
        <v>68.938000000000002</v>
      </c>
      <c r="GH12" s="96">
        <v>48.61</v>
      </c>
      <c r="GI12" s="96">
        <v>214.13399999999999</v>
      </c>
      <c r="GJ12" s="96">
        <v>87.5</v>
      </c>
      <c r="GK12" s="96">
        <v>73.194000000000003</v>
      </c>
      <c r="GL12" s="96">
        <v>201.37200000000001</v>
      </c>
      <c r="GM12" s="97">
        <v>133.77699999999999</v>
      </c>
      <c r="GN12" s="95">
        <v>49.6</v>
      </c>
      <c r="GO12" s="96">
        <v>58.261000000000003</v>
      </c>
      <c r="GP12" s="96">
        <v>2068.9064399999997</v>
      </c>
      <c r="GQ12" s="96">
        <v>51.084000000000003</v>
      </c>
      <c r="GR12" s="96">
        <v>71.126999999999995</v>
      </c>
      <c r="GS12" s="96">
        <v>145.398</v>
      </c>
      <c r="GT12" s="96">
        <v>40.735999999999997</v>
      </c>
      <c r="GU12" s="96">
        <v>100.233</v>
      </c>
      <c r="GV12" s="96">
        <v>445.85399999999998</v>
      </c>
      <c r="GW12" s="96">
        <v>266.13600000000002</v>
      </c>
      <c r="GX12" s="96">
        <v>18.141999999999999</v>
      </c>
      <c r="GY12" s="97">
        <v>190.44300000000001</v>
      </c>
      <c r="GZ12" s="95">
        <v>414.02100000000002</v>
      </c>
      <c r="HA12" s="96">
        <v>394.56</v>
      </c>
      <c r="HB12" s="96">
        <v>305.52544</v>
      </c>
      <c r="HC12" s="96">
        <v>503.82499999999999</v>
      </c>
      <c r="HD12" s="96">
        <v>449.04199999999997</v>
      </c>
      <c r="HE12" s="96">
        <v>119.374</v>
      </c>
      <c r="HF12" s="96">
        <v>526.34900000000005</v>
      </c>
      <c r="HG12" s="96">
        <v>191.13399999999999</v>
      </c>
      <c r="HH12" s="96">
        <v>122.358</v>
      </c>
      <c r="HI12" s="96">
        <v>713.81500000000005</v>
      </c>
      <c r="HJ12" s="96">
        <v>56.723999999999997</v>
      </c>
      <c r="HK12" s="96">
        <v>505.5838599999999</v>
      </c>
      <c r="HL12" s="95">
        <v>64.762360000000015</v>
      </c>
      <c r="HM12" s="96">
        <v>20.515009999999997</v>
      </c>
      <c r="HN12" s="96">
        <v>996.73305000000005</v>
      </c>
      <c r="HO12" s="96">
        <v>2119.2863399999997</v>
      </c>
      <c r="HP12" s="96">
        <v>766.83957999999996</v>
      </c>
      <c r="HQ12" s="96">
        <v>741.33276999999987</v>
      </c>
      <c r="HR12" s="96">
        <v>1017.3407800000001</v>
      </c>
      <c r="HS12" s="96">
        <v>738.94683999999995</v>
      </c>
      <c r="HT12" s="96">
        <v>730.99140999999986</v>
      </c>
      <c r="HU12" s="96">
        <v>769.6760499999998</v>
      </c>
      <c r="HV12" s="96">
        <v>72.785389999999992</v>
      </c>
      <c r="HW12" s="97">
        <v>25.175159999999995</v>
      </c>
      <c r="HX12" s="95">
        <v>7.8528100000000007</v>
      </c>
      <c r="HY12" s="96">
        <v>1225.41589</v>
      </c>
      <c r="HZ12" s="96">
        <v>918.90952000000016</v>
      </c>
      <c r="IA12" s="96">
        <v>834.07679000000007</v>
      </c>
      <c r="IB12" s="96">
        <v>839.09911</v>
      </c>
      <c r="IC12" s="96">
        <v>913.15708000000006</v>
      </c>
      <c r="ID12" s="96">
        <v>328.84163000000001</v>
      </c>
      <c r="IE12" s="96">
        <v>706.69788000000005</v>
      </c>
      <c r="IF12" s="96">
        <v>2214.2397699999997</v>
      </c>
      <c r="IG12" s="96">
        <v>18.790080000000003</v>
      </c>
      <c r="IH12" s="96">
        <v>2121.8869699999996</v>
      </c>
      <c r="II12" s="97">
        <v>1726.63795</v>
      </c>
      <c r="IJ12" s="95">
        <v>186.65808000000001</v>
      </c>
      <c r="IK12" s="96">
        <v>5743.4560399999991</v>
      </c>
      <c r="IL12" s="96">
        <v>1856.69544</v>
      </c>
      <c r="IM12" s="96">
        <v>100.95305</v>
      </c>
      <c r="IN12" s="96">
        <v>2127.7248100000002</v>
      </c>
      <c r="IO12" s="96">
        <v>96.779820000000001</v>
      </c>
      <c r="IP12" s="96">
        <v>2643.7792100000001</v>
      </c>
      <c r="IQ12" s="96">
        <v>123.723</v>
      </c>
      <c r="IR12" s="96">
        <v>2759.4569999999999</v>
      </c>
      <c r="IS12" s="96">
        <v>49.716000000000001</v>
      </c>
      <c r="IT12" s="96">
        <v>1019.316</v>
      </c>
      <c r="IU12" s="95">
        <v>948.81799999999998</v>
      </c>
      <c r="IV12" s="96">
        <v>47.000380000000007</v>
      </c>
      <c r="IW12" s="96">
        <v>344.42984999999999</v>
      </c>
      <c r="IX12" s="96">
        <v>69.392789999999991</v>
      </c>
      <c r="IY12" s="96">
        <v>47.062520000000021</v>
      </c>
      <c r="IZ12" s="96">
        <v>59.510660000000001</v>
      </c>
      <c r="JA12" s="96">
        <v>22.397690000000001</v>
      </c>
      <c r="JB12" s="96">
        <v>17.181649999999998</v>
      </c>
      <c r="JC12" s="96">
        <v>84.446150000000017</v>
      </c>
      <c r="JD12" s="96">
        <v>125.89534999999998</v>
      </c>
      <c r="JE12" s="96">
        <v>11.950519999999999</v>
      </c>
      <c r="JF12" s="96">
        <v>675.92625999999996</v>
      </c>
      <c r="JG12" s="97">
        <v>12.92484</v>
      </c>
      <c r="JH12" s="96">
        <v>43.575610000000005</v>
      </c>
      <c r="JI12" s="96">
        <v>761.67863999999997</v>
      </c>
      <c r="JJ12" s="96">
        <v>961.02706000000012</v>
      </c>
      <c r="JK12" s="96">
        <v>914.68157999999994</v>
      </c>
      <c r="JL12" s="96">
        <v>1153.0114000000003</v>
      </c>
      <c r="JM12" s="96">
        <v>86.308970000000002</v>
      </c>
      <c r="JN12" s="96">
        <v>641.98455999999999</v>
      </c>
      <c r="JO12" s="96">
        <v>1123.59376</v>
      </c>
      <c r="JP12" s="96">
        <v>1072.8035400000001</v>
      </c>
      <c r="JQ12" s="96">
        <v>791.40523999999994</v>
      </c>
      <c r="JR12" s="96">
        <v>2149.0060999999996</v>
      </c>
      <c r="JS12" s="97">
        <v>86.748569999999987</v>
      </c>
      <c r="JT12" s="96"/>
      <c r="JV12" s="24">
        <f t="shared" si="0"/>
        <v>-95.963316716504437</v>
      </c>
      <c r="JW12" s="25">
        <f t="shared" si="1"/>
        <v>571.1771286917284</v>
      </c>
      <c r="JX12" s="124"/>
    </row>
    <row r="13" spans="2:284">
      <c r="B13" s="87">
        <v>6</v>
      </c>
      <c r="C13" s="83" t="s">
        <v>143</v>
      </c>
      <c r="D13" s="95">
        <v>36.994999999999997</v>
      </c>
      <c r="E13" s="96">
        <v>7657.2950000000001</v>
      </c>
      <c r="F13" s="96">
        <v>52.031999999999996</v>
      </c>
      <c r="G13" s="96">
        <v>56.554000000000002</v>
      </c>
      <c r="H13" s="96">
        <v>186.155</v>
      </c>
      <c r="I13" s="96">
        <v>402.78699999999998</v>
      </c>
      <c r="J13" s="96">
        <v>544.59799999999996</v>
      </c>
      <c r="K13" s="96">
        <v>400.423</v>
      </c>
      <c r="L13" s="96">
        <v>441.09100000000001</v>
      </c>
      <c r="M13" s="96">
        <v>786.62599999999998</v>
      </c>
      <c r="N13" s="96">
        <v>525.12199999999996</v>
      </c>
      <c r="O13" s="97">
        <v>1294.771</v>
      </c>
      <c r="P13" s="95">
        <v>534.24699999999996</v>
      </c>
      <c r="Q13" s="96">
        <v>529.36099999999999</v>
      </c>
      <c r="R13" s="96">
        <v>575.97199999999998</v>
      </c>
      <c r="S13" s="96">
        <v>344.4</v>
      </c>
      <c r="T13" s="96">
        <v>467.96600000000001</v>
      </c>
      <c r="U13" s="96">
        <v>246.13499999999999</v>
      </c>
      <c r="V13" s="96">
        <v>531.97</v>
      </c>
      <c r="W13" s="96">
        <v>639.89499999999998</v>
      </c>
      <c r="X13" s="96">
        <v>866.80200000000002</v>
      </c>
      <c r="Y13" s="96">
        <v>530.99</v>
      </c>
      <c r="Z13" s="96">
        <v>479.95100000000002</v>
      </c>
      <c r="AA13" s="97">
        <v>337.50900000000001</v>
      </c>
      <c r="AB13" s="95">
        <v>538.36199999999997</v>
      </c>
      <c r="AC13" s="96">
        <v>462.65800000000002</v>
      </c>
      <c r="AD13" s="96">
        <v>352.36200000000002</v>
      </c>
      <c r="AE13" s="96">
        <v>803.30399999999997</v>
      </c>
      <c r="AF13" s="96">
        <v>521.75099999999998</v>
      </c>
      <c r="AG13" s="96">
        <v>536.77300000000002</v>
      </c>
      <c r="AH13" s="96">
        <v>950.37400000000002</v>
      </c>
      <c r="AI13" s="96">
        <v>599.09699999999998</v>
      </c>
      <c r="AJ13" s="96">
        <v>828.72299999999996</v>
      </c>
      <c r="AK13" s="96">
        <v>464.38200000000001</v>
      </c>
      <c r="AL13" s="96">
        <v>381.67200000000003</v>
      </c>
      <c r="AM13" s="97">
        <v>429.54700000000003</v>
      </c>
      <c r="AN13" s="95">
        <v>67.346000000000004</v>
      </c>
      <c r="AO13" s="96">
        <v>128.131</v>
      </c>
      <c r="AP13" s="96">
        <v>469.99599999999998</v>
      </c>
      <c r="AQ13" s="96">
        <v>83.769000000000005</v>
      </c>
      <c r="AR13" s="96">
        <v>75.53</v>
      </c>
      <c r="AS13" s="96">
        <v>109.501</v>
      </c>
      <c r="AT13" s="96">
        <v>532.12900000000002</v>
      </c>
      <c r="AU13" s="96">
        <v>153.46700000000001</v>
      </c>
      <c r="AV13" s="96">
        <v>213.50399999999999</v>
      </c>
      <c r="AW13" s="96">
        <v>224.648</v>
      </c>
      <c r="AX13" s="96">
        <v>121.71599999999999</v>
      </c>
      <c r="AY13" s="97">
        <v>149.03</v>
      </c>
      <c r="AZ13" s="95">
        <v>119.712</v>
      </c>
      <c r="BA13" s="96">
        <v>83.944000000000003</v>
      </c>
      <c r="BB13" s="96">
        <v>260.91800000000001</v>
      </c>
      <c r="BC13" s="96">
        <v>48.414999999999999</v>
      </c>
      <c r="BD13" s="96">
        <v>194.12100000000001</v>
      </c>
      <c r="BE13" s="96">
        <v>235.78800000000001</v>
      </c>
      <c r="BF13" s="96">
        <v>261.93599999999998</v>
      </c>
      <c r="BG13" s="96">
        <v>167.25800000000001</v>
      </c>
      <c r="BH13" s="96">
        <v>310.03899999999999</v>
      </c>
      <c r="BI13" s="96">
        <v>106.512</v>
      </c>
      <c r="BJ13" s="96">
        <v>206.374</v>
      </c>
      <c r="BK13" s="97">
        <v>117.354</v>
      </c>
      <c r="BL13" s="95">
        <v>296.18099999999998</v>
      </c>
      <c r="BM13" s="96">
        <v>6621.7749999999996</v>
      </c>
      <c r="BN13" s="96">
        <v>161.953</v>
      </c>
      <c r="BO13" s="96">
        <v>152.33199999999999</v>
      </c>
      <c r="BP13" s="96">
        <v>259.89100000000002</v>
      </c>
      <c r="BQ13" s="96">
        <v>124.068</v>
      </c>
      <c r="BR13" s="96">
        <v>177.535</v>
      </c>
      <c r="BS13" s="96">
        <v>206.886</v>
      </c>
      <c r="BT13" s="96">
        <v>145.78299999999999</v>
      </c>
      <c r="BU13" s="96">
        <v>185.61600000000001</v>
      </c>
      <c r="BV13" s="96">
        <v>166.96199999999999</v>
      </c>
      <c r="BW13" s="97">
        <v>70.117000000000004</v>
      </c>
      <c r="BX13" s="95">
        <v>171.31700000000001</v>
      </c>
      <c r="BY13" s="96">
        <v>157.691</v>
      </c>
      <c r="BZ13" s="96">
        <v>144.69999999999999</v>
      </c>
      <c r="CA13" s="96">
        <v>859.92600000000004</v>
      </c>
      <c r="CB13" s="96">
        <v>551.86900000000003</v>
      </c>
      <c r="CC13" s="96">
        <v>271.92099999999999</v>
      </c>
      <c r="CD13" s="96">
        <v>493.93299999999999</v>
      </c>
      <c r="CE13" s="96">
        <v>664.06100000000004</v>
      </c>
      <c r="CF13" s="96">
        <v>579.33799999999997</v>
      </c>
      <c r="CG13" s="96">
        <v>1033.8989999999999</v>
      </c>
      <c r="CH13" s="96">
        <v>61.904000000000003</v>
      </c>
      <c r="CI13" s="97">
        <v>28.943000000000001</v>
      </c>
      <c r="CJ13" s="95">
        <v>160.06</v>
      </c>
      <c r="CK13" s="96">
        <v>138.36500000000001</v>
      </c>
      <c r="CL13" s="96">
        <v>208.55500000000001</v>
      </c>
      <c r="CM13" s="96">
        <v>109.557</v>
      </c>
      <c r="CN13" s="96">
        <v>133.36799999999999</v>
      </c>
      <c r="CO13" s="96">
        <v>243.05699999999999</v>
      </c>
      <c r="CP13" s="96">
        <v>107.26600000000001</v>
      </c>
      <c r="CQ13" s="96">
        <v>149.68299999999999</v>
      </c>
      <c r="CR13" s="96">
        <v>1.472</v>
      </c>
      <c r="CS13" s="96">
        <v>91.62</v>
      </c>
      <c r="CT13" s="96">
        <v>41.697000000000003</v>
      </c>
      <c r="CU13" s="97">
        <v>83.578999999999994</v>
      </c>
      <c r="CV13" s="95">
        <v>89.888000000000005</v>
      </c>
      <c r="CW13" s="96">
        <v>94.418000000000006</v>
      </c>
      <c r="CX13" s="96">
        <v>53.337000000000003</v>
      </c>
      <c r="CY13" s="96">
        <v>126.36</v>
      </c>
      <c r="CZ13" s="96">
        <v>84.89</v>
      </c>
      <c r="DA13" s="96">
        <v>20.256</v>
      </c>
      <c r="DB13" s="96">
        <v>89.768000000000001</v>
      </c>
      <c r="DC13" s="96">
        <v>17.396999999999998</v>
      </c>
      <c r="DD13" s="96">
        <v>97.65</v>
      </c>
      <c r="DE13" s="96">
        <v>20.960999999999999</v>
      </c>
      <c r="DF13" s="96">
        <v>88.100999999999999</v>
      </c>
      <c r="DG13" s="97">
        <v>73.475999999999999</v>
      </c>
      <c r="DH13" s="95">
        <v>139.35599999999999</v>
      </c>
      <c r="DI13" s="96">
        <v>115.932</v>
      </c>
      <c r="DJ13" s="96">
        <v>1172.1990000000001</v>
      </c>
      <c r="DK13" s="96">
        <v>40.155000000000001</v>
      </c>
      <c r="DL13" s="96">
        <v>699.279</v>
      </c>
      <c r="DM13" s="96">
        <v>785.50099999999998</v>
      </c>
      <c r="DN13" s="96">
        <v>129.40199999999999</v>
      </c>
      <c r="DO13" s="96">
        <v>127.708</v>
      </c>
      <c r="DP13" s="96">
        <v>57.643999999999998</v>
      </c>
      <c r="DQ13" s="96">
        <v>115.614</v>
      </c>
      <c r="DR13" s="96">
        <v>222.81</v>
      </c>
      <c r="DS13" s="97">
        <v>15.026</v>
      </c>
      <c r="DT13" s="95">
        <v>253.11</v>
      </c>
      <c r="DU13" s="96">
        <v>124.39400000000001</v>
      </c>
      <c r="DV13" s="96">
        <v>198.45599999999999</v>
      </c>
      <c r="DW13" s="96">
        <v>180.63399999999999</v>
      </c>
      <c r="DX13" s="96">
        <v>84.772999999999996</v>
      </c>
      <c r="DY13" s="96">
        <v>176.40600000000001</v>
      </c>
      <c r="DZ13" s="96">
        <v>51.381999999999998</v>
      </c>
      <c r="EA13" s="96">
        <v>154.61199999999999</v>
      </c>
      <c r="EB13" s="96">
        <v>56.274000000000001</v>
      </c>
      <c r="EC13" s="96">
        <v>111.97799999999999</v>
      </c>
      <c r="ED13" s="96">
        <v>80.531999999999996</v>
      </c>
      <c r="EE13" s="97">
        <v>19.905999999999999</v>
      </c>
      <c r="EF13" s="95">
        <v>9.5860000000000003</v>
      </c>
      <c r="EG13" s="96">
        <v>28.462</v>
      </c>
      <c r="EH13" s="96">
        <v>48.198999999999998</v>
      </c>
      <c r="EI13" s="96">
        <v>21.260999999999999</v>
      </c>
      <c r="EJ13" s="96">
        <v>14.818</v>
      </c>
      <c r="EK13" s="96">
        <v>18.59</v>
      </c>
      <c r="EL13" s="96">
        <v>34.661000000000001</v>
      </c>
      <c r="EM13" s="96">
        <v>1019.881</v>
      </c>
      <c r="EN13" s="96">
        <v>7.6609999999999996</v>
      </c>
      <c r="EO13" s="96">
        <v>21.283999999999999</v>
      </c>
      <c r="EP13" s="96">
        <v>455.46199999999999</v>
      </c>
      <c r="EQ13" s="97">
        <v>22.948</v>
      </c>
      <c r="ER13" s="95">
        <v>48.411999999999999</v>
      </c>
      <c r="ES13" s="96">
        <v>34.991999999999997</v>
      </c>
      <c r="ET13" s="96">
        <v>53.576000000000001</v>
      </c>
      <c r="EU13" s="96">
        <v>15.093</v>
      </c>
      <c r="EV13" s="96">
        <v>8.2550000000000008</v>
      </c>
      <c r="EW13" s="96">
        <v>32.040999999999997</v>
      </c>
      <c r="EX13" s="96">
        <v>40.204999999999998</v>
      </c>
      <c r="EY13" s="96">
        <v>9.3810000000000002</v>
      </c>
      <c r="EZ13" s="96">
        <v>27.978000000000002</v>
      </c>
      <c r="FA13" s="96">
        <v>56.412999999999997</v>
      </c>
      <c r="FB13" s="96">
        <v>67.736000000000004</v>
      </c>
      <c r="FC13" s="97">
        <v>108.35</v>
      </c>
      <c r="FD13" s="95">
        <v>31.643999999999998</v>
      </c>
      <c r="FE13" s="96">
        <v>126.137</v>
      </c>
      <c r="FF13" s="96">
        <v>77.162999999999997</v>
      </c>
      <c r="FG13" s="96">
        <v>259.26499999999999</v>
      </c>
      <c r="FH13" s="96">
        <v>121.175</v>
      </c>
      <c r="FI13" s="96">
        <v>119.71299999999999</v>
      </c>
      <c r="FJ13" s="96">
        <v>142.01900000000001</v>
      </c>
      <c r="FK13" s="96">
        <v>68.465999999999994</v>
      </c>
      <c r="FL13" s="96">
        <v>118.782</v>
      </c>
      <c r="FM13" s="96">
        <v>106.49299999999999</v>
      </c>
      <c r="FN13" s="96">
        <v>295.76499999999999</v>
      </c>
      <c r="FO13" s="97">
        <v>34.415999999999997</v>
      </c>
      <c r="FP13" s="95">
        <v>281.34300000000002</v>
      </c>
      <c r="FQ13" s="96">
        <v>103.181</v>
      </c>
      <c r="FR13" s="96">
        <v>58.368000000000002</v>
      </c>
      <c r="FS13" s="96">
        <v>111.819</v>
      </c>
      <c r="FT13" s="96">
        <v>103.911</v>
      </c>
      <c r="FU13" s="96">
        <v>203.214</v>
      </c>
      <c r="FV13" s="96">
        <v>110.125</v>
      </c>
      <c r="FW13" s="96">
        <v>71.634</v>
      </c>
      <c r="FX13" s="96">
        <v>116.00700000000001</v>
      </c>
      <c r="FY13" s="96">
        <v>43.134</v>
      </c>
      <c r="FZ13" s="96">
        <v>76.850999999999999</v>
      </c>
      <c r="GA13" s="97">
        <v>157.429</v>
      </c>
      <c r="GB13" s="95">
        <v>433.07</v>
      </c>
      <c r="GC13" s="96">
        <v>353.56799999999998</v>
      </c>
      <c r="GD13" s="96">
        <v>147.51400000000001</v>
      </c>
      <c r="GE13" s="96">
        <v>110.77800000000001</v>
      </c>
      <c r="GF13" s="96">
        <v>232.755</v>
      </c>
      <c r="GG13" s="96">
        <v>598.39400000000001</v>
      </c>
      <c r="GH13" s="96">
        <v>255.42</v>
      </c>
      <c r="GI13" s="96">
        <v>198.511</v>
      </c>
      <c r="GJ13" s="96">
        <v>414.79</v>
      </c>
      <c r="GK13" s="96">
        <v>152.30600000000001</v>
      </c>
      <c r="GL13" s="96">
        <v>139.56399999999999</v>
      </c>
      <c r="GM13" s="97">
        <v>162.744</v>
      </c>
      <c r="GN13" s="95">
        <v>179.23599999999999</v>
      </c>
      <c r="GO13" s="96">
        <v>171.56899999999999</v>
      </c>
      <c r="GP13" s="96">
        <v>362.29831999999999</v>
      </c>
      <c r="GQ13" s="96">
        <v>210.38800000000001</v>
      </c>
      <c r="GR13" s="96">
        <v>345.37700000000001</v>
      </c>
      <c r="GS13" s="96">
        <v>334.84199999999998</v>
      </c>
      <c r="GT13" s="96">
        <v>269.97199999999998</v>
      </c>
      <c r="GU13" s="96">
        <v>449.15100000000001</v>
      </c>
      <c r="GV13" s="96">
        <v>116.383</v>
      </c>
      <c r="GW13" s="96">
        <v>299.524</v>
      </c>
      <c r="GX13" s="96">
        <v>151.64099999999999</v>
      </c>
      <c r="GY13" s="97">
        <v>171.44499999999999</v>
      </c>
      <c r="GZ13" s="95">
        <v>3.5179999999999998</v>
      </c>
      <c r="HA13" s="96">
        <v>87.757999999999996</v>
      </c>
      <c r="HB13" s="96">
        <v>277.94932</v>
      </c>
      <c r="HC13" s="96">
        <v>326.637</v>
      </c>
      <c r="HD13" s="96">
        <v>155.102</v>
      </c>
      <c r="HE13" s="96">
        <v>310.67099999999999</v>
      </c>
      <c r="HF13" s="96">
        <v>230.20400000000001</v>
      </c>
      <c r="HG13" s="96">
        <v>41.737000000000002</v>
      </c>
      <c r="HH13" s="96">
        <v>299.78899999999999</v>
      </c>
      <c r="HI13" s="96">
        <v>277.03500000000003</v>
      </c>
      <c r="HJ13" s="96">
        <v>189.381</v>
      </c>
      <c r="HK13" s="96">
        <v>81.412949999999995</v>
      </c>
      <c r="HL13" s="95">
        <v>33.758590000000005</v>
      </c>
      <c r="HM13" s="96">
        <v>270.45247999999998</v>
      </c>
      <c r="HN13" s="96">
        <v>418.77454999999998</v>
      </c>
      <c r="HO13" s="96">
        <v>301.43889000000001</v>
      </c>
      <c r="HP13" s="96">
        <v>412.05101000000002</v>
      </c>
      <c r="HQ13" s="96">
        <v>172.60888</v>
      </c>
      <c r="HR13" s="96">
        <v>357.28431000000006</v>
      </c>
      <c r="HS13" s="96">
        <v>112.68247</v>
      </c>
      <c r="HT13" s="96">
        <v>175.3389</v>
      </c>
      <c r="HU13" s="96">
        <v>164.4034</v>
      </c>
      <c r="HV13" s="96">
        <v>68.117469999999997</v>
      </c>
      <c r="HW13" s="97">
        <v>47.480490000000003</v>
      </c>
      <c r="HX13" s="95">
        <v>42.047650000000004</v>
      </c>
      <c r="HY13" s="96">
        <v>170.08994000000001</v>
      </c>
      <c r="HZ13" s="96">
        <v>303.64139</v>
      </c>
      <c r="IA13" s="96">
        <v>7.9905900000000001</v>
      </c>
      <c r="IB13" s="96">
        <v>69.15155</v>
      </c>
      <c r="IC13" s="96">
        <v>305.08292999999998</v>
      </c>
      <c r="ID13" s="96">
        <v>215.71773999999999</v>
      </c>
      <c r="IE13" s="96">
        <v>150.91668999999996</v>
      </c>
      <c r="IF13" s="96">
        <v>204.01978</v>
      </c>
      <c r="IG13" s="96">
        <v>101.57599999999998</v>
      </c>
      <c r="IH13" s="96">
        <v>124.83167999999999</v>
      </c>
      <c r="II13" s="97">
        <v>315.21085999999997</v>
      </c>
      <c r="IJ13" s="95">
        <v>22.606549999999999</v>
      </c>
      <c r="IK13" s="96">
        <v>419.92338999999987</v>
      </c>
      <c r="IL13" s="96">
        <v>158.01632000000001</v>
      </c>
      <c r="IM13" s="96">
        <v>424.34777999999994</v>
      </c>
      <c r="IN13" s="96">
        <v>455.50837999999999</v>
      </c>
      <c r="IO13" s="96">
        <v>218.40625</v>
      </c>
      <c r="IP13" s="96">
        <v>152.76507000000001</v>
      </c>
      <c r="IQ13" s="96">
        <v>246.238</v>
      </c>
      <c r="IR13" s="96">
        <v>464.428</v>
      </c>
      <c r="IS13" s="96">
        <v>120.12</v>
      </c>
      <c r="IT13" s="96">
        <v>606.774</v>
      </c>
      <c r="IU13" s="95">
        <v>65.213999999999999</v>
      </c>
      <c r="IV13" s="96">
        <v>96.453260000000014</v>
      </c>
      <c r="IW13" s="96">
        <v>177.39791999999997</v>
      </c>
      <c r="IX13" s="96">
        <v>212.89920999999995</v>
      </c>
      <c r="IY13" s="96">
        <v>140.33534000000003</v>
      </c>
      <c r="IZ13" s="96">
        <v>294.96045000000009</v>
      </c>
      <c r="JA13" s="96">
        <v>853.68680999999992</v>
      </c>
      <c r="JB13" s="96">
        <v>195.49139000000002</v>
      </c>
      <c r="JC13" s="96">
        <v>493.90431999999993</v>
      </c>
      <c r="JD13" s="96">
        <v>373.75945000000007</v>
      </c>
      <c r="JE13" s="96">
        <v>178.31547</v>
      </c>
      <c r="JF13" s="96">
        <v>353.22163999999998</v>
      </c>
      <c r="JG13" s="97">
        <v>118.54829999999998</v>
      </c>
      <c r="JH13" s="96">
        <v>162.42390999999995</v>
      </c>
      <c r="JI13" s="96">
        <v>256.56948</v>
      </c>
      <c r="JJ13" s="96">
        <v>151.03648000000001</v>
      </c>
      <c r="JK13" s="96">
        <v>159.16679999999999</v>
      </c>
      <c r="JL13" s="96">
        <v>81.174040000000005</v>
      </c>
      <c r="JM13" s="96">
        <v>14.622929999999998</v>
      </c>
      <c r="JN13" s="96">
        <v>183.03764999999999</v>
      </c>
      <c r="JO13" s="96">
        <v>59.401229999999998</v>
      </c>
      <c r="JP13" s="96">
        <v>101.43096000000001</v>
      </c>
      <c r="JQ13" s="96">
        <v>333.36447999999996</v>
      </c>
      <c r="JR13" s="96">
        <v>86.131410000000002</v>
      </c>
      <c r="JS13" s="97">
        <v>77.095319999999987</v>
      </c>
      <c r="JT13" s="96"/>
      <c r="JV13" s="24">
        <f t="shared" si="0"/>
        <v>-10.491050825709252</v>
      </c>
      <c r="JW13" s="25">
        <f t="shared" si="1"/>
        <v>-34.967165281998973</v>
      </c>
      <c r="JX13" s="124"/>
    </row>
    <row r="14" spans="2:284">
      <c r="B14" s="87">
        <v>7</v>
      </c>
      <c r="C14" s="83" t="s">
        <v>144</v>
      </c>
      <c r="D14" s="95">
        <v>4674.549</v>
      </c>
      <c r="E14" s="96">
        <v>5694.6319999999996</v>
      </c>
      <c r="F14" s="96">
        <v>19744.025000000001</v>
      </c>
      <c r="G14" s="96">
        <v>12056.878000000001</v>
      </c>
      <c r="H14" s="96">
        <v>14729.045</v>
      </c>
      <c r="I14" s="96">
        <v>14597.53</v>
      </c>
      <c r="J14" s="96">
        <v>13380.32</v>
      </c>
      <c r="K14" s="96">
        <v>12847.652</v>
      </c>
      <c r="L14" s="96">
        <v>16935.425999999999</v>
      </c>
      <c r="M14" s="96">
        <v>16381.124</v>
      </c>
      <c r="N14" s="96">
        <v>14241.777</v>
      </c>
      <c r="O14" s="97">
        <v>13739.781999999999</v>
      </c>
      <c r="P14" s="95">
        <v>11147.599</v>
      </c>
      <c r="Q14" s="96">
        <v>11991.284</v>
      </c>
      <c r="R14" s="96">
        <v>13160.341</v>
      </c>
      <c r="S14" s="96">
        <v>16085.828</v>
      </c>
      <c r="T14" s="96">
        <v>14159.402</v>
      </c>
      <c r="U14" s="96">
        <v>16800.924999999999</v>
      </c>
      <c r="V14" s="96">
        <v>17817.824000000001</v>
      </c>
      <c r="W14" s="96">
        <v>17834.744999999999</v>
      </c>
      <c r="X14" s="96">
        <v>18281.813999999998</v>
      </c>
      <c r="Y14" s="96">
        <v>17813.636999999999</v>
      </c>
      <c r="Z14" s="96">
        <v>16573.800999999999</v>
      </c>
      <c r="AA14" s="97">
        <v>14259.21</v>
      </c>
      <c r="AB14" s="95">
        <v>13909.861000000001</v>
      </c>
      <c r="AC14" s="96">
        <v>15703.251</v>
      </c>
      <c r="AD14" s="96">
        <v>17722.546999999999</v>
      </c>
      <c r="AE14" s="96">
        <v>13196.558999999999</v>
      </c>
      <c r="AF14" s="96">
        <v>16736.307000000001</v>
      </c>
      <c r="AG14" s="96">
        <v>5256.9780000000001</v>
      </c>
      <c r="AH14" s="96">
        <v>12322.441000000001</v>
      </c>
      <c r="AI14" s="96">
        <v>10930.659</v>
      </c>
      <c r="AJ14" s="96">
        <v>16356.013999999999</v>
      </c>
      <c r="AK14" s="96">
        <v>17653.606</v>
      </c>
      <c r="AL14" s="96">
        <v>16700.870999999999</v>
      </c>
      <c r="AM14" s="97">
        <v>14135.828</v>
      </c>
      <c r="AN14" s="95">
        <v>9568.6219999999994</v>
      </c>
      <c r="AO14" s="96">
        <v>7914.9660000000003</v>
      </c>
      <c r="AP14" s="96">
        <v>19976.128000000001</v>
      </c>
      <c r="AQ14" s="96">
        <v>17619.917000000001</v>
      </c>
      <c r="AR14" s="96">
        <v>16685.606</v>
      </c>
      <c r="AS14" s="96">
        <v>8909.4230000000007</v>
      </c>
      <c r="AT14" s="96">
        <v>16794.256000000001</v>
      </c>
      <c r="AU14" s="96">
        <v>13002.227999999999</v>
      </c>
      <c r="AV14" s="96">
        <v>16980.934000000001</v>
      </c>
      <c r="AW14" s="96">
        <v>16681.664000000001</v>
      </c>
      <c r="AX14" s="96">
        <v>14084.553</v>
      </c>
      <c r="AY14" s="97">
        <v>18226.157999999999</v>
      </c>
      <c r="AZ14" s="95">
        <v>6832.759</v>
      </c>
      <c r="BA14" s="96">
        <v>15774.808000000001</v>
      </c>
      <c r="BB14" s="96">
        <v>12734.596</v>
      </c>
      <c r="BC14" s="96">
        <v>10388.719999999999</v>
      </c>
      <c r="BD14" s="96">
        <v>10645.864</v>
      </c>
      <c r="BE14" s="96">
        <v>4914.9219999999996</v>
      </c>
      <c r="BF14" s="96">
        <v>13945.282999999999</v>
      </c>
      <c r="BG14" s="96">
        <v>16325.53</v>
      </c>
      <c r="BH14" s="96">
        <v>8485.1610000000001</v>
      </c>
      <c r="BI14" s="96">
        <v>8071.7929999999997</v>
      </c>
      <c r="BJ14" s="96">
        <v>18602.482</v>
      </c>
      <c r="BK14" s="97">
        <v>8432.2890000000007</v>
      </c>
      <c r="BL14" s="95">
        <v>6585.2389999999996</v>
      </c>
      <c r="BM14" s="96">
        <v>12925.52</v>
      </c>
      <c r="BN14" s="96">
        <v>19384.039000000001</v>
      </c>
      <c r="BO14" s="96">
        <v>13367.431</v>
      </c>
      <c r="BP14" s="96">
        <v>24041.212</v>
      </c>
      <c r="BQ14" s="96">
        <v>8445.8870000000006</v>
      </c>
      <c r="BR14" s="96">
        <v>16732.682000000001</v>
      </c>
      <c r="BS14" s="96">
        <v>31650.723000000002</v>
      </c>
      <c r="BT14" s="96">
        <v>15787.556</v>
      </c>
      <c r="BU14" s="96">
        <v>17548.962</v>
      </c>
      <c r="BV14" s="96">
        <v>22628.602999999999</v>
      </c>
      <c r="BW14" s="97">
        <v>12859.173000000001</v>
      </c>
      <c r="BX14" s="95">
        <v>9443.9089999999997</v>
      </c>
      <c r="BY14" s="96">
        <v>8729.7150000000001</v>
      </c>
      <c r="BZ14" s="96">
        <v>16043.311</v>
      </c>
      <c r="CA14" s="96">
        <v>22357.223999999998</v>
      </c>
      <c r="CB14" s="96">
        <v>16990.037</v>
      </c>
      <c r="CC14" s="96">
        <v>8283.2330000000002</v>
      </c>
      <c r="CD14" s="96">
        <v>13876.919</v>
      </c>
      <c r="CE14" s="96">
        <v>16239.564</v>
      </c>
      <c r="CF14" s="96">
        <v>15264.364</v>
      </c>
      <c r="CG14" s="96">
        <v>10528.781000000001</v>
      </c>
      <c r="CH14" s="96">
        <v>11959.544</v>
      </c>
      <c r="CI14" s="97">
        <v>4848.0929999999998</v>
      </c>
      <c r="CJ14" s="95">
        <v>4606.482</v>
      </c>
      <c r="CK14" s="96">
        <v>3262.9229999999998</v>
      </c>
      <c r="CL14" s="96">
        <v>1716.8820000000001</v>
      </c>
      <c r="CM14" s="96">
        <v>5723.7719999999999</v>
      </c>
      <c r="CN14" s="96">
        <v>7878.5559999999996</v>
      </c>
      <c r="CO14" s="96">
        <v>7771.6750000000002</v>
      </c>
      <c r="CP14" s="96">
        <v>8848.1509999999998</v>
      </c>
      <c r="CQ14" s="96">
        <v>9188.4179999999997</v>
      </c>
      <c r="CR14" s="96">
        <v>2759.8029999999999</v>
      </c>
      <c r="CS14" s="96">
        <v>13681.955</v>
      </c>
      <c r="CT14" s="96">
        <v>11150.33</v>
      </c>
      <c r="CU14" s="97">
        <v>12236.026</v>
      </c>
      <c r="CV14" s="95">
        <v>9152.8919999999998</v>
      </c>
      <c r="CW14" s="96">
        <v>8729.1730000000007</v>
      </c>
      <c r="CX14" s="96">
        <v>12345.255999999999</v>
      </c>
      <c r="CY14" s="96">
        <v>12897.646000000001</v>
      </c>
      <c r="CZ14" s="96">
        <v>4580.2470000000003</v>
      </c>
      <c r="DA14" s="96">
        <v>9351.5759999999991</v>
      </c>
      <c r="DB14" s="96">
        <v>9305.19</v>
      </c>
      <c r="DC14" s="96">
        <v>10593.458000000001</v>
      </c>
      <c r="DD14" s="96">
        <v>4429.2209999999995</v>
      </c>
      <c r="DE14" s="96">
        <v>12306.03</v>
      </c>
      <c r="DF14" s="96">
        <v>11482.823</v>
      </c>
      <c r="DG14" s="97">
        <v>10419.823</v>
      </c>
      <c r="DH14" s="95">
        <v>3060.4270000000001</v>
      </c>
      <c r="DI14" s="96">
        <v>9182.0360000000001</v>
      </c>
      <c r="DJ14" s="96">
        <v>3149.8560000000002</v>
      </c>
      <c r="DK14" s="96">
        <v>3873.4659999999999</v>
      </c>
      <c r="DL14" s="96">
        <v>2884.5940000000001</v>
      </c>
      <c r="DM14" s="96">
        <v>11768.713</v>
      </c>
      <c r="DN14" s="96">
        <v>10595.513000000001</v>
      </c>
      <c r="DO14" s="96">
        <v>6508.0839999999998</v>
      </c>
      <c r="DP14" s="96">
        <v>3252.5520000000001</v>
      </c>
      <c r="DQ14" s="96">
        <v>7514.9459999999999</v>
      </c>
      <c r="DR14" s="96">
        <v>11973.162</v>
      </c>
      <c r="DS14" s="97">
        <v>4630.442</v>
      </c>
      <c r="DT14" s="95">
        <v>3891.8690000000001</v>
      </c>
      <c r="DU14" s="96">
        <v>7281.54</v>
      </c>
      <c r="DV14" s="96">
        <v>8742.7540000000008</v>
      </c>
      <c r="DW14" s="96">
        <v>6518.6080000000002</v>
      </c>
      <c r="DX14" s="96">
        <v>9317.5529999999999</v>
      </c>
      <c r="DY14" s="96">
        <v>3905.8339999999998</v>
      </c>
      <c r="DZ14" s="96">
        <v>14330.895</v>
      </c>
      <c r="EA14" s="96">
        <v>9144.6659999999993</v>
      </c>
      <c r="EB14" s="96">
        <v>4650.5720000000001</v>
      </c>
      <c r="EC14" s="96">
        <v>5670.0140000000001</v>
      </c>
      <c r="ED14" s="96">
        <v>6039.15</v>
      </c>
      <c r="EE14" s="97">
        <v>4989.527</v>
      </c>
      <c r="EF14" s="95">
        <v>4223.192</v>
      </c>
      <c r="EG14" s="96">
        <v>4657.1040000000003</v>
      </c>
      <c r="EH14" s="96">
        <v>6474.6859999999997</v>
      </c>
      <c r="EI14" s="96">
        <v>1783.0409999999999</v>
      </c>
      <c r="EJ14" s="96">
        <v>3700.777</v>
      </c>
      <c r="EK14" s="96">
        <v>7011.1949999999997</v>
      </c>
      <c r="EL14" s="96">
        <v>6684.4139999999998</v>
      </c>
      <c r="EM14" s="96">
        <v>11081.145</v>
      </c>
      <c r="EN14" s="96">
        <v>6218.8119999999999</v>
      </c>
      <c r="EO14" s="96">
        <v>8577.4969999999994</v>
      </c>
      <c r="EP14" s="96">
        <v>3972.913</v>
      </c>
      <c r="EQ14" s="97">
        <v>2038.039</v>
      </c>
      <c r="ER14" s="95">
        <v>1689.615</v>
      </c>
      <c r="ES14" s="96">
        <v>2874.7440000000001</v>
      </c>
      <c r="ET14" s="96">
        <v>5839.3990000000003</v>
      </c>
      <c r="EU14" s="96">
        <v>4495.2359999999999</v>
      </c>
      <c r="EV14" s="96">
        <v>2335.9160000000002</v>
      </c>
      <c r="EW14" s="96">
        <v>2506.5210000000002</v>
      </c>
      <c r="EX14" s="96">
        <v>6695.5069999999996</v>
      </c>
      <c r="EY14" s="96">
        <v>5331.1220000000003</v>
      </c>
      <c r="EZ14" s="96">
        <v>6519.1459999999997</v>
      </c>
      <c r="FA14" s="96">
        <v>5227.6189999999997</v>
      </c>
      <c r="FB14" s="96">
        <v>262.92599999999999</v>
      </c>
      <c r="FC14" s="97">
        <v>4201.3059999999996</v>
      </c>
      <c r="FD14" s="95">
        <v>2222.491</v>
      </c>
      <c r="FE14" s="96">
        <v>2309.3090000000002</v>
      </c>
      <c r="FF14" s="96">
        <v>4502.6710000000003</v>
      </c>
      <c r="FG14" s="96">
        <v>5003.4030000000002</v>
      </c>
      <c r="FH14" s="96">
        <v>145.51599999999999</v>
      </c>
      <c r="FI14" s="96">
        <v>2798.6709999999998</v>
      </c>
      <c r="FJ14" s="96">
        <v>3388.0340000000001</v>
      </c>
      <c r="FK14" s="96">
        <v>2952.1370000000002</v>
      </c>
      <c r="FL14" s="96">
        <v>2536.96</v>
      </c>
      <c r="FM14" s="96">
        <v>4867.9759999999997</v>
      </c>
      <c r="FN14" s="96">
        <v>4863.8980000000001</v>
      </c>
      <c r="FO14" s="97">
        <v>3285.451</v>
      </c>
      <c r="FP14" s="95">
        <v>2461.8139999999999</v>
      </c>
      <c r="FQ14" s="96">
        <v>2942.2080000000001</v>
      </c>
      <c r="FR14" s="96">
        <v>1640.3009999999999</v>
      </c>
      <c r="FS14" s="96">
        <v>3212.4270000000001</v>
      </c>
      <c r="FT14" s="96">
        <v>3323.3939999999998</v>
      </c>
      <c r="FU14" s="96">
        <v>3665.652</v>
      </c>
      <c r="FV14" s="96">
        <v>6038.3879999999999</v>
      </c>
      <c r="FW14" s="96">
        <v>3100.1759999999999</v>
      </c>
      <c r="FX14" s="96">
        <v>4440.777</v>
      </c>
      <c r="FY14" s="96">
        <v>4867.2179999999998</v>
      </c>
      <c r="FZ14" s="96">
        <v>4472.4880000000003</v>
      </c>
      <c r="GA14" s="97">
        <v>520.60500000000002</v>
      </c>
      <c r="GB14" s="95">
        <v>976.00199999999995</v>
      </c>
      <c r="GC14" s="96">
        <v>4598.8389999999999</v>
      </c>
      <c r="GD14" s="96">
        <v>379.21600000000001</v>
      </c>
      <c r="GE14" s="96">
        <v>278.863</v>
      </c>
      <c r="GF14" s="96">
        <v>208.20699999999999</v>
      </c>
      <c r="GG14" s="96">
        <v>687.27499999999998</v>
      </c>
      <c r="GH14" s="96">
        <v>585.75199999999995</v>
      </c>
      <c r="GI14" s="96">
        <v>1049.152</v>
      </c>
      <c r="GJ14" s="96">
        <v>259.45499999999998</v>
      </c>
      <c r="GK14" s="96">
        <v>346.87400000000002</v>
      </c>
      <c r="GL14" s="96">
        <v>24.494</v>
      </c>
      <c r="GM14" s="97">
        <v>81.275000000000006</v>
      </c>
      <c r="GN14" s="95">
        <v>8.2010000000000005</v>
      </c>
      <c r="GO14" s="96">
        <v>236.07</v>
      </c>
      <c r="GP14" s="96">
        <v>915.93302000000006</v>
      </c>
      <c r="GQ14" s="96">
        <v>364.08300000000003</v>
      </c>
      <c r="GR14" s="96">
        <v>392.66300000000001</v>
      </c>
      <c r="GS14" s="96">
        <v>273.68599999999998</v>
      </c>
      <c r="GT14" s="96">
        <v>311.98899999999998</v>
      </c>
      <c r="GU14" s="96">
        <v>718.42200000000003</v>
      </c>
      <c r="GV14" s="96">
        <v>664.41200000000003</v>
      </c>
      <c r="GW14" s="96">
        <v>455.65600000000001</v>
      </c>
      <c r="GX14" s="96">
        <v>407.15300000000002</v>
      </c>
      <c r="GY14" s="97">
        <v>207.36099999999999</v>
      </c>
      <c r="GZ14" s="95">
        <v>671.55</v>
      </c>
      <c r="HA14" s="96">
        <v>246.36</v>
      </c>
      <c r="HB14" s="96">
        <v>345.71802000000002</v>
      </c>
      <c r="HC14" s="96">
        <v>753.72699999999998</v>
      </c>
      <c r="HD14" s="96">
        <v>722.59400000000005</v>
      </c>
      <c r="HE14" s="96">
        <v>604.23599999999999</v>
      </c>
      <c r="HF14" s="96">
        <v>254.47200000000001</v>
      </c>
      <c r="HG14" s="96">
        <v>687.23900000000003</v>
      </c>
      <c r="HH14" s="96">
        <v>329.25599999999997</v>
      </c>
      <c r="HI14" s="96">
        <v>388.488</v>
      </c>
      <c r="HJ14" s="96">
        <v>538.31100000000004</v>
      </c>
      <c r="HK14" s="96">
        <v>583.77613000000008</v>
      </c>
      <c r="HL14" s="95">
        <v>556.05925999999999</v>
      </c>
      <c r="HM14" s="96">
        <v>485.23717000000005</v>
      </c>
      <c r="HN14" s="96">
        <v>373.82969000000003</v>
      </c>
      <c r="HO14" s="96">
        <v>2763.3325999999997</v>
      </c>
      <c r="HP14" s="96">
        <v>550.42755</v>
      </c>
      <c r="HQ14" s="96">
        <v>1584.61789</v>
      </c>
      <c r="HR14" s="96">
        <v>954.13807999999995</v>
      </c>
      <c r="HS14" s="96">
        <v>777.73095999999998</v>
      </c>
      <c r="HT14" s="96">
        <v>417.54394000000002</v>
      </c>
      <c r="HU14" s="96">
        <v>372.60329999999999</v>
      </c>
      <c r="HV14" s="96">
        <v>332.74751999999995</v>
      </c>
      <c r="HW14" s="97">
        <v>193.53586000000001</v>
      </c>
      <c r="HX14" s="95">
        <v>225.19096999999996</v>
      </c>
      <c r="HY14" s="96">
        <v>468.69148999999999</v>
      </c>
      <c r="HZ14" s="96">
        <v>332.42239999999993</v>
      </c>
      <c r="IA14" s="96">
        <v>308.78573000000006</v>
      </c>
      <c r="IB14" s="96">
        <v>472.73201</v>
      </c>
      <c r="IC14" s="96">
        <v>863.05734000000007</v>
      </c>
      <c r="ID14" s="96">
        <v>771.90064999999993</v>
      </c>
      <c r="IE14" s="96">
        <v>1181.7128899999998</v>
      </c>
      <c r="IF14" s="96">
        <v>859.69123000000013</v>
      </c>
      <c r="IG14" s="96">
        <v>1111.2862399999999</v>
      </c>
      <c r="IH14" s="96">
        <v>874.66144999999995</v>
      </c>
      <c r="II14" s="97">
        <v>1115.4881399999999</v>
      </c>
      <c r="IJ14" s="95">
        <v>356.56628000000001</v>
      </c>
      <c r="IK14" s="96">
        <v>1179.2241700000002</v>
      </c>
      <c r="IL14" s="96">
        <v>744.09202000000005</v>
      </c>
      <c r="IM14" s="96">
        <v>261.22660000000002</v>
      </c>
      <c r="IN14" s="96">
        <v>1096.1280300000001</v>
      </c>
      <c r="IO14" s="96">
        <v>1632.9817800000001</v>
      </c>
      <c r="IP14" s="96">
        <v>1178.5610800000002</v>
      </c>
      <c r="IQ14" s="96">
        <v>863</v>
      </c>
      <c r="IR14" s="96">
        <v>354.00099999999998</v>
      </c>
      <c r="IS14" s="96">
        <v>1039.6559999999999</v>
      </c>
      <c r="IT14" s="96">
        <v>976.30100000000004</v>
      </c>
      <c r="IU14" s="95">
        <v>1073.5409999999999</v>
      </c>
      <c r="IV14" s="96">
        <v>340.76961999999997</v>
      </c>
      <c r="IW14" s="96">
        <v>736.66524000000004</v>
      </c>
      <c r="IX14" s="96">
        <v>639.02380000000005</v>
      </c>
      <c r="IY14" s="96">
        <v>947.57265000000018</v>
      </c>
      <c r="IZ14" s="96">
        <v>484.39739999999995</v>
      </c>
      <c r="JA14" s="96">
        <v>4317.1525000000001</v>
      </c>
      <c r="JB14" s="96">
        <v>577.44952000000001</v>
      </c>
      <c r="JC14" s="96">
        <v>820.20637000000011</v>
      </c>
      <c r="JD14" s="96">
        <v>1230.1568500000001</v>
      </c>
      <c r="JE14" s="96">
        <v>486.01488999999998</v>
      </c>
      <c r="JF14" s="96">
        <v>1016.3058199999998</v>
      </c>
      <c r="JG14" s="97">
        <v>565.13756999999998</v>
      </c>
      <c r="JH14" s="96">
        <v>530.14318999999989</v>
      </c>
      <c r="JI14" s="96">
        <v>671.66777999999999</v>
      </c>
      <c r="JJ14" s="96">
        <v>439.12894</v>
      </c>
      <c r="JK14" s="96">
        <v>460.209</v>
      </c>
      <c r="JL14" s="96">
        <v>604.27838999999994</v>
      </c>
      <c r="JM14" s="96">
        <v>21.052499999999998</v>
      </c>
      <c r="JN14" s="96">
        <v>266.04053999999996</v>
      </c>
      <c r="JO14" s="96">
        <v>4552.5</v>
      </c>
      <c r="JP14" s="96">
        <v>448.36297999999999</v>
      </c>
      <c r="JQ14" s="96">
        <v>26193.563389999999</v>
      </c>
      <c r="JR14" s="96">
        <v>989.72340000000008</v>
      </c>
      <c r="JS14" s="97">
        <v>542.87216000000001</v>
      </c>
      <c r="JT14" s="96"/>
      <c r="JV14" s="24">
        <f t="shared" si="0"/>
        <v>-45.149103274712921</v>
      </c>
      <c r="JW14" s="25">
        <f t="shared" si="1"/>
        <v>-3.9398212368007961</v>
      </c>
      <c r="JX14" s="124"/>
    </row>
    <row r="15" spans="2:284">
      <c r="B15" s="87">
        <v>8</v>
      </c>
      <c r="C15" s="83" t="s">
        <v>145</v>
      </c>
      <c r="D15" s="95">
        <v>98.792000000000002</v>
      </c>
      <c r="E15" s="96">
        <v>210.13900000000001</v>
      </c>
      <c r="F15" s="96">
        <v>370.55399999999997</v>
      </c>
      <c r="G15" s="96">
        <v>51.113999999999997</v>
      </c>
      <c r="H15" s="96">
        <v>72.225999999999999</v>
      </c>
      <c r="I15" s="96">
        <v>831.24300000000005</v>
      </c>
      <c r="J15" s="96">
        <v>1523.519</v>
      </c>
      <c r="K15" s="96">
        <v>351.88799999999998</v>
      </c>
      <c r="L15" s="96">
        <v>786.00900000000001</v>
      </c>
      <c r="M15" s="96">
        <v>62.383000000000003</v>
      </c>
      <c r="N15" s="96">
        <v>138.285</v>
      </c>
      <c r="O15" s="97">
        <v>20.675999999999998</v>
      </c>
      <c r="P15" s="95">
        <v>161.50800000000001</v>
      </c>
      <c r="Q15" s="96">
        <v>61.411000000000001</v>
      </c>
      <c r="R15" s="96">
        <v>137.523</v>
      </c>
      <c r="S15" s="96">
        <v>473.05700000000002</v>
      </c>
      <c r="T15" s="96">
        <v>283.56200000000001</v>
      </c>
      <c r="U15" s="96">
        <v>1578.337</v>
      </c>
      <c r="V15" s="96">
        <v>853.86099999999999</v>
      </c>
      <c r="W15" s="96">
        <v>13252.234</v>
      </c>
      <c r="X15" s="96">
        <v>2005.4760000000001</v>
      </c>
      <c r="Y15" s="96">
        <v>282.57600000000002</v>
      </c>
      <c r="Z15" s="96">
        <v>164.47800000000001</v>
      </c>
      <c r="AA15" s="97">
        <v>105.485</v>
      </c>
      <c r="AB15" s="95">
        <v>42.878</v>
      </c>
      <c r="AC15" s="96">
        <v>33.185000000000002</v>
      </c>
      <c r="AD15" s="96">
        <v>59.71</v>
      </c>
      <c r="AE15" s="96">
        <v>94.802000000000007</v>
      </c>
      <c r="AF15" s="96">
        <v>69.796000000000006</v>
      </c>
      <c r="AG15" s="96">
        <v>236.934</v>
      </c>
      <c r="AH15" s="96">
        <v>1115.4280000000001</v>
      </c>
      <c r="AI15" s="96">
        <v>178.65199999999999</v>
      </c>
      <c r="AJ15" s="96">
        <v>638.71400000000006</v>
      </c>
      <c r="AK15" s="96">
        <v>496.17700000000002</v>
      </c>
      <c r="AL15" s="96">
        <v>508.50099999999998</v>
      </c>
      <c r="AM15" s="97">
        <v>585.13099999999997</v>
      </c>
      <c r="AN15" s="95">
        <v>348.72</v>
      </c>
      <c r="AO15" s="96">
        <v>58.345999999999997</v>
      </c>
      <c r="AP15" s="96">
        <v>48.119</v>
      </c>
      <c r="AQ15" s="96">
        <v>54.125999999999998</v>
      </c>
      <c r="AR15" s="96">
        <v>29.558</v>
      </c>
      <c r="AS15" s="96">
        <v>427.173</v>
      </c>
      <c r="AT15" s="96">
        <v>82.894000000000005</v>
      </c>
      <c r="AU15" s="96">
        <v>137.351</v>
      </c>
      <c r="AV15" s="96">
        <v>284.25799999999998</v>
      </c>
      <c r="AW15" s="96">
        <v>94.561999999999998</v>
      </c>
      <c r="AX15" s="96">
        <v>27.584</v>
      </c>
      <c r="AY15" s="97">
        <v>23.556000000000001</v>
      </c>
      <c r="AZ15" s="95">
        <v>31.196000000000002</v>
      </c>
      <c r="BA15" s="96">
        <v>43.069000000000003</v>
      </c>
      <c r="BB15" s="96">
        <v>88.364000000000004</v>
      </c>
      <c r="BC15" s="96">
        <v>15.154999999999999</v>
      </c>
      <c r="BD15" s="96">
        <v>36.924999999999997</v>
      </c>
      <c r="BE15" s="96">
        <v>12.571999999999999</v>
      </c>
      <c r="BF15" s="96">
        <v>33.35</v>
      </c>
      <c r="BG15" s="96">
        <v>232.03899999999999</v>
      </c>
      <c r="BH15" s="96">
        <v>69.491</v>
      </c>
      <c r="BI15" s="96">
        <v>69.447999999999993</v>
      </c>
      <c r="BJ15" s="96">
        <v>61.344000000000001</v>
      </c>
      <c r="BK15" s="97">
        <v>22.286000000000001</v>
      </c>
      <c r="BL15" s="95">
        <v>12.722</v>
      </c>
      <c r="BM15" s="96">
        <v>51.76</v>
      </c>
      <c r="BN15" s="96">
        <v>73.013999999999996</v>
      </c>
      <c r="BO15" s="96">
        <v>115.533</v>
      </c>
      <c r="BP15" s="96">
        <v>59.542999999999999</v>
      </c>
      <c r="BQ15" s="96">
        <v>58.017000000000003</v>
      </c>
      <c r="BR15" s="96">
        <v>51.491</v>
      </c>
      <c r="BS15" s="96">
        <v>14.08</v>
      </c>
      <c r="BT15" s="96">
        <v>66.748999999999995</v>
      </c>
      <c r="BU15" s="96">
        <v>340.20800000000003</v>
      </c>
      <c r="BV15" s="96">
        <v>693.87</v>
      </c>
      <c r="BW15" s="97">
        <v>322.53800000000001</v>
      </c>
      <c r="BX15" s="95">
        <v>364.99599999999998</v>
      </c>
      <c r="BY15" s="96">
        <v>37.162999999999997</v>
      </c>
      <c r="BZ15" s="96">
        <v>338.77199999999999</v>
      </c>
      <c r="CA15" s="96">
        <v>24.97</v>
      </c>
      <c r="CB15" s="96">
        <v>142.80600000000001</v>
      </c>
      <c r="CC15" s="96">
        <v>225.476</v>
      </c>
      <c r="CD15" s="96">
        <v>142.654</v>
      </c>
      <c r="CE15" s="96">
        <v>163.72300000000001</v>
      </c>
      <c r="CF15" s="96">
        <v>27.672000000000001</v>
      </c>
      <c r="CG15" s="96">
        <v>7.01</v>
      </c>
      <c r="CH15" s="96">
        <v>132.46700000000001</v>
      </c>
      <c r="CI15" s="97">
        <v>287.81</v>
      </c>
      <c r="CJ15" s="95">
        <v>48.668999999999997</v>
      </c>
      <c r="CK15" s="96">
        <v>62.125999999999998</v>
      </c>
      <c r="CL15" s="96">
        <v>48.573999999999998</v>
      </c>
      <c r="CM15" s="96">
        <v>12.627000000000001</v>
      </c>
      <c r="CN15" s="96">
        <v>68.679000000000002</v>
      </c>
      <c r="CO15" s="96">
        <v>23.974</v>
      </c>
      <c r="CP15" s="96">
        <v>46.027999999999999</v>
      </c>
      <c r="CQ15" s="96">
        <v>30.324999999999999</v>
      </c>
      <c r="CR15" s="96">
        <v>13.201000000000001</v>
      </c>
      <c r="CS15" s="96">
        <v>37.023000000000003</v>
      </c>
      <c r="CT15" s="96">
        <v>86.194000000000003</v>
      </c>
      <c r="CU15" s="97">
        <v>252.62799999999999</v>
      </c>
      <c r="CV15" s="95">
        <v>499</v>
      </c>
      <c r="CW15" s="96">
        <v>130.465</v>
      </c>
      <c r="CX15" s="96">
        <v>8.0869999999999997</v>
      </c>
      <c r="CY15" s="96">
        <v>9.2889999999999997</v>
      </c>
      <c r="CZ15" s="96">
        <v>212.78100000000001</v>
      </c>
      <c r="DA15" s="96">
        <v>89.007999999999996</v>
      </c>
      <c r="DB15" s="96">
        <v>198.59700000000001</v>
      </c>
      <c r="DC15" s="96">
        <v>111.60899999999999</v>
      </c>
      <c r="DD15" s="96">
        <v>15.76</v>
      </c>
      <c r="DE15" s="96">
        <v>248.15799999999999</v>
      </c>
      <c r="DF15" s="96">
        <v>177.934</v>
      </c>
      <c r="DG15" s="97">
        <v>138.268</v>
      </c>
      <c r="DH15" s="95">
        <v>305.14999999999998</v>
      </c>
      <c r="DI15" s="96">
        <v>154.709</v>
      </c>
      <c r="DJ15" s="96">
        <v>111.369</v>
      </c>
      <c r="DK15" s="96">
        <v>230.13800000000001</v>
      </c>
      <c r="DL15" s="96">
        <v>179.36600000000001</v>
      </c>
      <c r="DM15" s="96">
        <v>239.73500000000001</v>
      </c>
      <c r="DN15" s="96">
        <v>74.992999999999995</v>
      </c>
      <c r="DO15" s="96">
        <v>192.76300000000001</v>
      </c>
      <c r="DP15" s="96">
        <v>536.74</v>
      </c>
      <c r="DQ15" s="96">
        <v>8.9030000000000005</v>
      </c>
      <c r="DR15" s="96">
        <v>255.828</v>
      </c>
      <c r="DS15" s="97">
        <v>38.832000000000001</v>
      </c>
      <c r="DT15" s="95">
        <v>12.737</v>
      </c>
      <c r="DU15" s="96">
        <v>95.388999999999996</v>
      </c>
      <c r="DV15" s="96">
        <v>8.6820000000000004</v>
      </c>
      <c r="DW15" s="96">
        <v>133.79499999999999</v>
      </c>
      <c r="DX15" s="96">
        <v>91.421000000000006</v>
      </c>
      <c r="DY15" s="96">
        <v>26.664999999999999</v>
      </c>
      <c r="DZ15" s="96">
        <v>209.00200000000001</v>
      </c>
      <c r="EA15" s="96">
        <v>157.98099999999999</v>
      </c>
      <c r="EB15" s="96">
        <v>21.957000000000001</v>
      </c>
      <c r="EC15" s="96">
        <v>8.3260000000000005</v>
      </c>
      <c r="ED15" s="96">
        <v>8.1820000000000004</v>
      </c>
      <c r="EE15" s="97">
        <v>218.011</v>
      </c>
      <c r="EF15" s="95">
        <v>11.271000000000001</v>
      </c>
      <c r="EG15" s="96">
        <v>46.555999999999997</v>
      </c>
      <c r="EH15" s="96">
        <v>14.042999999999999</v>
      </c>
      <c r="EI15" s="96">
        <v>45.228999999999999</v>
      </c>
      <c r="EJ15" s="96">
        <v>520.93200000000002</v>
      </c>
      <c r="EK15" s="96">
        <v>110.631</v>
      </c>
      <c r="EL15" s="96">
        <v>25.817</v>
      </c>
      <c r="EM15" s="96">
        <v>1375.3420000000001</v>
      </c>
      <c r="EN15" s="96">
        <v>88.625</v>
      </c>
      <c r="EO15" s="96">
        <v>14.568</v>
      </c>
      <c r="EP15" s="96">
        <v>324.89499999999998</v>
      </c>
      <c r="EQ15" s="97">
        <v>15.56</v>
      </c>
      <c r="ER15" s="95">
        <v>28.181000000000001</v>
      </c>
      <c r="ES15" s="96">
        <v>17.436</v>
      </c>
      <c r="ET15" s="96">
        <v>133.44900000000001</v>
      </c>
      <c r="EU15" s="96">
        <v>42.823999999999998</v>
      </c>
      <c r="EV15" s="96">
        <v>129.47200000000001</v>
      </c>
      <c r="EW15" s="96">
        <v>363.06099999999998</v>
      </c>
      <c r="EX15" s="96">
        <v>265.56700000000001</v>
      </c>
      <c r="EY15" s="96">
        <v>25.57</v>
      </c>
      <c r="EZ15" s="96">
        <v>341.71100000000001</v>
      </c>
      <c r="FA15" s="96">
        <v>151.542</v>
      </c>
      <c r="FB15" s="96">
        <v>129.02600000000001</v>
      </c>
      <c r="FC15" s="97">
        <v>86.186000000000007</v>
      </c>
      <c r="FD15" s="95">
        <v>113.839</v>
      </c>
      <c r="FE15" s="96">
        <v>18.321000000000002</v>
      </c>
      <c r="FF15" s="96">
        <v>32.840000000000003</v>
      </c>
      <c r="FG15" s="96">
        <v>136.328</v>
      </c>
      <c r="FH15" s="96">
        <v>122.684</v>
      </c>
      <c r="FI15" s="96">
        <v>4.7939999999999996</v>
      </c>
      <c r="FJ15" s="96">
        <v>31.245000000000001</v>
      </c>
      <c r="FK15" s="96">
        <v>386.226</v>
      </c>
      <c r="FL15" s="96">
        <v>176.363</v>
      </c>
      <c r="FM15" s="96">
        <v>253.012</v>
      </c>
      <c r="FN15" s="96">
        <v>253.24</v>
      </c>
      <c r="FO15" s="97">
        <v>30.294</v>
      </c>
      <c r="FP15" s="95">
        <v>189.18299999999999</v>
      </c>
      <c r="FQ15" s="96">
        <v>185.45500000000001</v>
      </c>
      <c r="FR15" s="96">
        <v>208.458</v>
      </c>
      <c r="FS15" s="96">
        <v>15.037000000000001</v>
      </c>
      <c r="FT15" s="96">
        <v>21.175000000000001</v>
      </c>
      <c r="FU15" s="96">
        <v>180.452</v>
      </c>
      <c r="FV15" s="96">
        <v>245.125</v>
      </c>
      <c r="FW15" s="96">
        <v>89.028000000000006</v>
      </c>
      <c r="FX15" s="96">
        <v>117.56100000000001</v>
      </c>
      <c r="FY15" s="96">
        <v>17.649999999999999</v>
      </c>
      <c r="FZ15" s="96">
        <v>84.373999999999995</v>
      </c>
      <c r="GA15" s="97">
        <v>12.289</v>
      </c>
      <c r="GB15" s="95">
        <v>40.200000000000003</v>
      </c>
      <c r="GC15" s="96">
        <v>113.122</v>
      </c>
      <c r="GD15" s="96">
        <v>132.28100000000001</v>
      </c>
      <c r="GE15" s="96">
        <v>21.146999999999998</v>
      </c>
      <c r="GF15" s="96">
        <v>477.13</v>
      </c>
      <c r="GG15" s="96">
        <v>319.38900000000001</v>
      </c>
      <c r="GH15" s="96">
        <v>145.553</v>
      </c>
      <c r="GI15" s="96">
        <v>168.64400000000001</v>
      </c>
      <c r="GJ15" s="96">
        <v>294.96199999999999</v>
      </c>
      <c r="GK15" s="96">
        <v>121.538</v>
      </c>
      <c r="GL15" s="96">
        <v>21.344999999999999</v>
      </c>
      <c r="GM15" s="97">
        <v>216.535</v>
      </c>
      <c r="GN15" s="95">
        <v>51.061</v>
      </c>
      <c r="GO15" s="96">
        <v>12.589</v>
      </c>
      <c r="GP15" s="96">
        <v>356.13</v>
      </c>
      <c r="GQ15" s="96">
        <v>302.31700000000001</v>
      </c>
      <c r="GR15" s="96">
        <v>695.92399999999998</v>
      </c>
      <c r="GS15" s="96">
        <v>402.928</v>
      </c>
      <c r="GT15" s="96">
        <v>550.97299999999996</v>
      </c>
      <c r="GU15" s="96">
        <v>249.67500000000001</v>
      </c>
      <c r="GV15" s="96">
        <v>348.089</v>
      </c>
      <c r="GW15" s="96">
        <v>2383.2840000000001</v>
      </c>
      <c r="GX15" s="96">
        <v>306.69600000000003</v>
      </c>
      <c r="GY15" s="97">
        <v>97.483999999999995</v>
      </c>
      <c r="GZ15" s="95">
        <v>113.357</v>
      </c>
      <c r="HA15" s="96">
        <v>39.128</v>
      </c>
      <c r="HB15" s="96">
        <v>621.26599999999996</v>
      </c>
      <c r="HC15" s="96">
        <v>121.09699999999999</v>
      </c>
      <c r="HD15" s="96">
        <v>462.41199999999998</v>
      </c>
      <c r="HE15" s="96">
        <v>274.56299999999999</v>
      </c>
      <c r="HF15" s="96">
        <v>53.686</v>
      </c>
      <c r="HG15" s="96">
        <v>249.98400000000001</v>
      </c>
      <c r="HH15" s="96">
        <v>367.529</v>
      </c>
      <c r="HI15" s="96">
        <v>104.291</v>
      </c>
      <c r="HJ15" s="96">
        <v>142.19999999999999</v>
      </c>
      <c r="HK15" s="96">
        <v>267.95702</v>
      </c>
      <c r="HL15" s="95">
        <v>52.020999999999994</v>
      </c>
      <c r="HM15" s="96">
        <v>530.07480999999996</v>
      </c>
      <c r="HN15" s="96">
        <v>670.40846999999997</v>
      </c>
      <c r="HO15" s="96">
        <v>102.19422999999999</v>
      </c>
      <c r="HP15" s="96">
        <v>500.33787000000001</v>
      </c>
      <c r="HQ15" s="96">
        <v>253.99430000000004</v>
      </c>
      <c r="HR15" s="96">
        <v>270.70495000000005</v>
      </c>
      <c r="HS15" s="96">
        <v>84.837000000000003</v>
      </c>
      <c r="HT15" s="96">
        <v>134.63446999999999</v>
      </c>
      <c r="HU15" s="96">
        <v>148.67065999999997</v>
      </c>
      <c r="HV15" s="96">
        <v>292.70434999999998</v>
      </c>
      <c r="HW15" s="97">
        <v>71.924160000000001</v>
      </c>
      <c r="HX15" s="95">
        <v>17.475080000000002</v>
      </c>
      <c r="HY15" s="96">
        <v>61.415559999999999</v>
      </c>
      <c r="HZ15" s="96">
        <v>223.04833999999997</v>
      </c>
      <c r="IA15" s="96">
        <v>138.68470000000002</v>
      </c>
      <c r="IB15" s="96">
        <v>208.24448000000001</v>
      </c>
      <c r="IC15" s="96">
        <v>202.89684999999997</v>
      </c>
      <c r="ID15" s="96">
        <v>86.061839999999989</v>
      </c>
      <c r="IE15" s="96">
        <v>93.602249999999998</v>
      </c>
      <c r="IF15" s="96">
        <v>331.30566999999996</v>
      </c>
      <c r="IG15" s="96">
        <v>181.64251000000002</v>
      </c>
      <c r="IH15" s="96">
        <v>141.27157</v>
      </c>
      <c r="II15" s="97">
        <v>175.39928</v>
      </c>
      <c r="IJ15" s="95">
        <v>61.39097000000001</v>
      </c>
      <c r="IK15" s="96">
        <v>150.75709000000003</v>
      </c>
      <c r="IL15" s="96">
        <v>180.429</v>
      </c>
      <c r="IM15" s="96">
        <v>42.579000000000001</v>
      </c>
      <c r="IN15" s="96">
        <v>331.18167</v>
      </c>
      <c r="IO15" s="96">
        <v>782.82225999999991</v>
      </c>
      <c r="IP15" s="96">
        <v>141.11247999999998</v>
      </c>
      <c r="IQ15" s="96">
        <v>250.40199999999999</v>
      </c>
      <c r="IR15" s="96">
        <v>112.372</v>
      </c>
      <c r="IS15" s="96">
        <v>139.45500000000001</v>
      </c>
      <c r="IT15" s="96">
        <v>287.10700000000003</v>
      </c>
      <c r="IU15" s="95">
        <v>43.606000000000002</v>
      </c>
      <c r="IV15" s="96">
        <v>27.434459999999998</v>
      </c>
      <c r="IW15" s="96">
        <v>128.55369999999996</v>
      </c>
      <c r="IX15" s="96">
        <v>235.61685999999997</v>
      </c>
      <c r="IY15" s="96">
        <v>113.45602</v>
      </c>
      <c r="IZ15" s="96">
        <v>275.29495000000003</v>
      </c>
      <c r="JA15" s="96">
        <v>537.89663999999982</v>
      </c>
      <c r="JB15" s="96">
        <v>38.892109999999995</v>
      </c>
      <c r="JC15" s="96">
        <v>196.78111999999993</v>
      </c>
      <c r="JD15" s="96">
        <v>348.17498000000001</v>
      </c>
      <c r="JE15" s="96">
        <v>63.870649999999998</v>
      </c>
      <c r="JF15" s="96">
        <v>254.94386000000009</v>
      </c>
      <c r="JG15" s="97">
        <v>103.93225</v>
      </c>
      <c r="JH15" s="96">
        <v>55.956209999999999</v>
      </c>
      <c r="JI15" s="96">
        <v>233.07847000000001</v>
      </c>
      <c r="JJ15" s="96">
        <v>59.289939999999987</v>
      </c>
      <c r="JK15" s="96">
        <v>40.86992</v>
      </c>
      <c r="JL15" s="96">
        <v>48.015360000000001</v>
      </c>
      <c r="JM15" s="96">
        <v>92.965659999999986</v>
      </c>
      <c r="JN15" s="96">
        <v>165.18090000000001</v>
      </c>
      <c r="JO15" s="96">
        <v>109.02258000000002</v>
      </c>
      <c r="JP15" s="96">
        <v>5061.3310500000007</v>
      </c>
      <c r="JQ15" s="96">
        <v>59.044519999999999</v>
      </c>
      <c r="JR15" s="96">
        <v>136.32103000000001</v>
      </c>
      <c r="JS15" s="97">
        <v>44.603119999999997</v>
      </c>
      <c r="JT15" s="96"/>
      <c r="JV15" s="24">
        <f t="shared" si="0"/>
        <v>-67.280822335335941</v>
      </c>
      <c r="JW15" s="25">
        <f t="shared" si="1"/>
        <v>-57.084427595861733</v>
      </c>
      <c r="JX15" s="124"/>
    </row>
    <row r="16" spans="2:284">
      <c r="B16" s="87">
        <v>9</v>
      </c>
      <c r="C16" s="83" t="s">
        <v>146</v>
      </c>
      <c r="D16" s="95">
        <v>0</v>
      </c>
      <c r="E16" s="96">
        <v>0</v>
      </c>
      <c r="F16" s="96">
        <v>0.36299999999999999</v>
      </c>
      <c r="G16" s="96">
        <v>0</v>
      </c>
      <c r="H16" s="96">
        <v>0</v>
      </c>
      <c r="I16" s="96">
        <v>7.1999999999999995E-2</v>
      </c>
      <c r="J16" s="96">
        <v>1.508</v>
      </c>
      <c r="K16" s="96">
        <v>0</v>
      </c>
      <c r="L16" s="96">
        <v>0.55500000000000005</v>
      </c>
      <c r="M16" s="96">
        <v>0</v>
      </c>
      <c r="N16" s="96">
        <v>0</v>
      </c>
      <c r="O16" s="97">
        <v>0</v>
      </c>
      <c r="P16" s="95">
        <v>0.316</v>
      </c>
      <c r="Q16" s="96">
        <v>0</v>
      </c>
      <c r="R16" s="96">
        <v>0</v>
      </c>
      <c r="S16" s="96">
        <v>0</v>
      </c>
      <c r="T16" s="96">
        <v>0</v>
      </c>
      <c r="U16" s="96">
        <v>0.33700000000000002</v>
      </c>
      <c r="V16" s="96">
        <v>0</v>
      </c>
      <c r="W16" s="96">
        <v>0.08</v>
      </c>
      <c r="X16" s="96">
        <v>0</v>
      </c>
      <c r="Y16" s="96">
        <v>0</v>
      </c>
      <c r="Z16" s="96">
        <v>0.51400000000000001</v>
      </c>
      <c r="AA16" s="97">
        <v>0.36799999999999999</v>
      </c>
      <c r="AB16" s="95">
        <v>1.4770000000000001</v>
      </c>
      <c r="AC16" s="96">
        <v>0.216</v>
      </c>
      <c r="AD16" s="96">
        <v>0.52</v>
      </c>
      <c r="AE16" s="96">
        <v>0.20799999999999999</v>
      </c>
      <c r="AF16" s="96">
        <v>0.188</v>
      </c>
      <c r="AG16" s="96">
        <v>0</v>
      </c>
      <c r="AH16" s="96">
        <v>0</v>
      </c>
      <c r="AI16" s="96">
        <v>0</v>
      </c>
      <c r="AJ16" s="96">
        <v>0</v>
      </c>
      <c r="AK16" s="96">
        <v>0</v>
      </c>
      <c r="AL16" s="96">
        <v>0</v>
      </c>
      <c r="AM16" s="97">
        <v>0</v>
      </c>
      <c r="AN16" s="95">
        <v>0</v>
      </c>
      <c r="AO16" s="96">
        <v>0</v>
      </c>
      <c r="AP16" s="96">
        <v>0</v>
      </c>
      <c r="AQ16" s="96">
        <v>0</v>
      </c>
      <c r="AR16" s="96">
        <v>0</v>
      </c>
      <c r="AS16" s="96">
        <v>0</v>
      </c>
      <c r="AT16" s="96">
        <v>0</v>
      </c>
      <c r="AU16" s="96">
        <v>0</v>
      </c>
      <c r="AV16" s="96">
        <v>0</v>
      </c>
      <c r="AW16" s="96">
        <v>0</v>
      </c>
      <c r="AX16" s="96">
        <v>0</v>
      </c>
      <c r="AY16" s="97">
        <v>0</v>
      </c>
      <c r="AZ16" s="95">
        <v>0</v>
      </c>
      <c r="BA16" s="96">
        <v>0</v>
      </c>
      <c r="BB16" s="96">
        <v>0</v>
      </c>
      <c r="BC16" s="96">
        <v>0</v>
      </c>
      <c r="BD16" s="96">
        <v>0</v>
      </c>
      <c r="BE16" s="96">
        <v>0</v>
      </c>
      <c r="BF16" s="96">
        <v>0</v>
      </c>
      <c r="BG16" s="96">
        <v>0</v>
      </c>
      <c r="BH16" s="96">
        <v>0</v>
      </c>
      <c r="BI16" s="96">
        <v>0</v>
      </c>
      <c r="BJ16" s="96">
        <v>0</v>
      </c>
      <c r="BK16" s="97">
        <v>0</v>
      </c>
      <c r="BL16" s="95">
        <v>0</v>
      </c>
      <c r="BM16" s="96">
        <v>0</v>
      </c>
      <c r="BN16" s="96">
        <v>0</v>
      </c>
      <c r="BO16" s="96">
        <v>0</v>
      </c>
      <c r="BP16" s="96">
        <v>0</v>
      </c>
      <c r="BQ16" s="96">
        <v>0</v>
      </c>
      <c r="BR16" s="96">
        <v>0</v>
      </c>
      <c r="BS16" s="96">
        <v>0</v>
      </c>
      <c r="BT16" s="96">
        <v>0</v>
      </c>
      <c r="BU16" s="96">
        <v>0</v>
      </c>
      <c r="BV16" s="96">
        <v>0</v>
      </c>
      <c r="BW16" s="97">
        <v>0</v>
      </c>
      <c r="BX16" s="95">
        <v>0</v>
      </c>
      <c r="BY16" s="96">
        <v>0</v>
      </c>
      <c r="BZ16" s="96">
        <v>0</v>
      </c>
      <c r="CA16" s="96">
        <v>0</v>
      </c>
      <c r="CB16" s="96">
        <v>0</v>
      </c>
      <c r="CC16" s="96">
        <v>0</v>
      </c>
      <c r="CD16" s="96">
        <v>0</v>
      </c>
      <c r="CE16" s="96">
        <v>0</v>
      </c>
      <c r="CF16" s="96">
        <v>0</v>
      </c>
      <c r="CG16" s="96">
        <v>0</v>
      </c>
      <c r="CH16" s="96">
        <v>0</v>
      </c>
      <c r="CI16" s="97">
        <v>0</v>
      </c>
      <c r="CJ16" s="95">
        <v>0</v>
      </c>
      <c r="CK16" s="96">
        <v>0</v>
      </c>
      <c r="CL16" s="96">
        <v>0</v>
      </c>
      <c r="CM16" s="96">
        <v>0</v>
      </c>
      <c r="CN16" s="96">
        <v>0</v>
      </c>
      <c r="CO16" s="96">
        <v>0</v>
      </c>
      <c r="CP16" s="96">
        <v>0</v>
      </c>
      <c r="CQ16" s="96">
        <v>0</v>
      </c>
      <c r="CR16" s="96">
        <v>0</v>
      </c>
      <c r="CS16" s="96">
        <v>0</v>
      </c>
      <c r="CT16" s="96">
        <v>0</v>
      </c>
      <c r="CU16" s="97">
        <v>0</v>
      </c>
      <c r="CV16" s="95">
        <v>0</v>
      </c>
      <c r="CW16" s="96">
        <v>0</v>
      </c>
      <c r="CX16" s="96">
        <v>0</v>
      </c>
      <c r="CY16" s="96">
        <v>0</v>
      </c>
      <c r="CZ16" s="96">
        <v>0</v>
      </c>
      <c r="DA16" s="96">
        <v>0</v>
      </c>
      <c r="DB16" s="96">
        <v>0</v>
      </c>
      <c r="DC16" s="96">
        <v>0</v>
      </c>
      <c r="DD16" s="96">
        <v>0</v>
      </c>
      <c r="DE16" s="96">
        <v>0</v>
      </c>
      <c r="DF16" s="96">
        <v>0</v>
      </c>
      <c r="DG16" s="97">
        <v>0</v>
      </c>
      <c r="DH16" s="95">
        <v>0</v>
      </c>
      <c r="DI16" s="96">
        <v>0</v>
      </c>
      <c r="DJ16" s="96">
        <v>0</v>
      </c>
      <c r="DK16" s="96">
        <v>0</v>
      </c>
      <c r="DL16" s="96">
        <v>0</v>
      </c>
      <c r="DM16" s="96">
        <v>0</v>
      </c>
      <c r="DN16" s="96">
        <v>0</v>
      </c>
      <c r="DO16" s="96">
        <v>0</v>
      </c>
      <c r="DP16" s="96">
        <v>0</v>
      </c>
      <c r="DQ16" s="96">
        <v>0</v>
      </c>
      <c r="DR16" s="96">
        <v>0</v>
      </c>
      <c r="DS16" s="97">
        <v>0</v>
      </c>
      <c r="DT16" s="95">
        <v>40.5</v>
      </c>
      <c r="DU16" s="96">
        <v>0</v>
      </c>
      <c r="DV16" s="96">
        <v>0</v>
      </c>
      <c r="DW16" s="96">
        <v>0</v>
      </c>
      <c r="DX16" s="96">
        <v>0</v>
      </c>
      <c r="DY16" s="96">
        <v>0</v>
      </c>
      <c r="DZ16" s="96">
        <v>0</v>
      </c>
      <c r="EA16" s="96">
        <v>0</v>
      </c>
      <c r="EB16" s="96">
        <v>0</v>
      </c>
      <c r="EC16" s="96">
        <v>2003.8879999999999</v>
      </c>
      <c r="ED16" s="96">
        <v>0</v>
      </c>
      <c r="EE16" s="97">
        <v>0</v>
      </c>
      <c r="EF16" s="95">
        <v>0</v>
      </c>
      <c r="EG16" s="96">
        <v>0</v>
      </c>
      <c r="EH16" s="96">
        <v>0</v>
      </c>
      <c r="EI16" s="96">
        <v>0</v>
      </c>
      <c r="EJ16" s="96">
        <v>0</v>
      </c>
      <c r="EK16" s="96">
        <v>0</v>
      </c>
      <c r="EL16" s="96">
        <v>0</v>
      </c>
      <c r="EM16" s="96">
        <v>0</v>
      </c>
      <c r="EN16" s="96">
        <v>0</v>
      </c>
      <c r="EO16" s="96">
        <v>0</v>
      </c>
      <c r="EP16" s="96">
        <v>0</v>
      </c>
      <c r="EQ16" s="97">
        <v>0</v>
      </c>
      <c r="ER16" s="95">
        <v>0</v>
      </c>
      <c r="ES16" s="96">
        <v>0</v>
      </c>
      <c r="ET16" s="96">
        <v>0</v>
      </c>
      <c r="EU16" s="96">
        <v>0</v>
      </c>
      <c r="EV16" s="96">
        <v>0</v>
      </c>
      <c r="EW16" s="96">
        <v>0</v>
      </c>
      <c r="EX16" s="96">
        <v>0</v>
      </c>
      <c r="EY16" s="96">
        <v>0</v>
      </c>
      <c r="EZ16" s="96">
        <v>0</v>
      </c>
      <c r="FA16" s="96">
        <v>0</v>
      </c>
      <c r="FB16" s="96">
        <v>0</v>
      </c>
      <c r="FC16" s="97">
        <v>0</v>
      </c>
      <c r="FD16" s="95">
        <v>0</v>
      </c>
      <c r="FE16" s="96">
        <v>0</v>
      </c>
      <c r="FF16" s="96">
        <v>0</v>
      </c>
      <c r="FG16" s="96">
        <v>0</v>
      </c>
      <c r="FH16" s="96">
        <v>0</v>
      </c>
      <c r="FI16" s="96">
        <v>0</v>
      </c>
      <c r="FJ16" s="96">
        <v>0</v>
      </c>
      <c r="FK16" s="96">
        <v>0</v>
      </c>
      <c r="FL16" s="96">
        <v>0</v>
      </c>
      <c r="FM16" s="96">
        <v>0</v>
      </c>
      <c r="FN16" s="96">
        <v>0</v>
      </c>
      <c r="FO16" s="97">
        <v>0</v>
      </c>
      <c r="FP16" s="95">
        <v>0</v>
      </c>
      <c r="FQ16" s="96">
        <v>0</v>
      </c>
      <c r="FR16" s="96">
        <v>0</v>
      </c>
      <c r="FS16" s="96">
        <v>0</v>
      </c>
      <c r="FT16" s="96">
        <v>0</v>
      </c>
      <c r="FU16" s="96">
        <v>0</v>
      </c>
      <c r="FV16" s="96">
        <v>0</v>
      </c>
      <c r="FW16" s="96">
        <v>0.129</v>
      </c>
      <c r="FX16" s="96">
        <v>0</v>
      </c>
      <c r="FY16" s="96">
        <v>0</v>
      </c>
      <c r="FZ16" s="96">
        <v>0</v>
      </c>
      <c r="GA16" s="97">
        <v>0</v>
      </c>
      <c r="GB16" s="95">
        <v>0</v>
      </c>
      <c r="GC16" s="96">
        <v>0</v>
      </c>
      <c r="GD16" s="96">
        <v>0</v>
      </c>
      <c r="GE16" s="96">
        <v>0</v>
      </c>
      <c r="GF16" s="96">
        <v>0</v>
      </c>
      <c r="GG16" s="96">
        <v>0</v>
      </c>
      <c r="GH16" s="96">
        <v>0</v>
      </c>
      <c r="GI16" s="96">
        <v>0</v>
      </c>
      <c r="GJ16" s="96">
        <v>0</v>
      </c>
      <c r="GK16" s="96">
        <v>0</v>
      </c>
      <c r="GL16" s="96">
        <v>0</v>
      </c>
      <c r="GM16" s="97">
        <v>0</v>
      </c>
      <c r="GN16" s="95">
        <v>0</v>
      </c>
      <c r="GO16" s="96">
        <v>0</v>
      </c>
      <c r="GP16" s="96">
        <v>0</v>
      </c>
      <c r="GQ16" s="96">
        <v>0</v>
      </c>
      <c r="GR16" s="96">
        <v>0</v>
      </c>
      <c r="GS16" s="96">
        <v>0</v>
      </c>
      <c r="GT16" s="96">
        <v>0</v>
      </c>
      <c r="GU16" s="96">
        <v>0</v>
      </c>
      <c r="GV16" s="96">
        <v>0</v>
      </c>
      <c r="GW16" s="96">
        <v>0</v>
      </c>
      <c r="GX16" s="96">
        <v>0</v>
      </c>
      <c r="GY16" s="97">
        <v>0</v>
      </c>
      <c r="GZ16" s="95">
        <v>0</v>
      </c>
      <c r="HA16" s="96">
        <v>0</v>
      </c>
      <c r="HB16" s="96">
        <v>0</v>
      </c>
      <c r="HC16" s="96">
        <v>0</v>
      </c>
      <c r="HD16" s="96">
        <v>0</v>
      </c>
      <c r="HE16" s="96">
        <v>0</v>
      </c>
      <c r="HF16" s="96">
        <v>0</v>
      </c>
      <c r="HG16" s="96">
        <v>0</v>
      </c>
      <c r="HH16" s="96">
        <v>0</v>
      </c>
      <c r="HI16" s="96">
        <v>20.399999999999999</v>
      </c>
      <c r="HJ16" s="96">
        <v>0</v>
      </c>
      <c r="HK16" s="96">
        <v>0</v>
      </c>
      <c r="HL16" s="400">
        <v>0</v>
      </c>
      <c r="HM16" s="401">
        <v>0</v>
      </c>
      <c r="HN16" s="401">
        <v>0</v>
      </c>
      <c r="HO16" s="401">
        <v>0</v>
      </c>
      <c r="HP16" s="401">
        <v>0</v>
      </c>
      <c r="HQ16" s="401">
        <v>0</v>
      </c>
      <c r="HR16" s="401">
        <v>0</v>
      </c>
      <c r="HS16" s="401">
        <v>0</v>
      </c>
      <c r="HT16" s="401">
        <v>0</v>
      </c>
      <c r="HU16" s="401">
        <v>0</v>
      </c>
      <c r="HV16" s="401">
        <v>0</v>
      </c>
      <c r="HW16" s="402">
        <v>0</v>
      </c>
      <c r="HX16" s="400">
        <v>0</v>
      </c>
      <c r="HY16" s="401">
        <v>0</v>
      </c>
      <c r="HZ16" s="401">
        <v>0</v>
      </c>
      <c r="IA16" s="401">
        <v>0</v>
      </c>
      <c r="IB16" s="401">
        <v>0</v>
      </c>
      <c r="IC16" s="401">
        <v>0</v>
      </c>
      <c r="ID16" s="401">
        <v>0</v>
      </c>
      <c r="IE16" s="401">
        <v>0</v>
      </c>
      <c r="IF16" s="401">
        <v>0</v>
      </c>
      <c r="IG16" s="401">
        <v>0</v>
      </c>
      <c r="IH16" s="401">
        <v>0</v>
      </c>
      <c r="II16" s="402">
        <v>0</v>
      </c>
      <c r="IJ16" s="400">
        <v>0</v>
      </c>
      <c r="IK16" s="401">
        <v>0</v>
      </c>
      <c r="IL16" s="401">
        <v>0</v>
      </c>
      <c r="IM16" s="401">
        <v>0</v>
      </c>
      <c r="IN16" s="401">
        <v>0</v>
      </c>
      <c r="IO16" s="401">
        <v>0</v>
      </c>
      <c r="IP16" s="401">
        <v>0</v>
      </c>
      <c r="IQ16" s="401">
        <v>0</v>
      </c>
      <c r="IR16" s="401">
        <v>0</v>
      </c>
      <c r="IS16" s="401">
        <v>0</v>
      </c>
      <c r="IT16" s="401">
        <v>0</v>
      </c>
      <c r="IU16" s="400">
        <v>0</v>
      </c>
      <c r="IV16" s="401">
        <v>0</v>
      </c>
      <c r="IW16" s="401">
        <v>0</v>
      </c>
      <c r="IX16" s="401">
        <v>0</v>
      </c>
      <c r="IY16" s="401">
        <v>0.28799999999999998</v>
      </c>
      <c r="IZ16" s="401">
        <v>0</v>
      </c>
      <c r="JA16" s="401">
        <v>0</v>
      </c>
      <c r="JB16" s="401">
        <v>0</v>
      </c>
      <c r="JC16" s="401">
        <v>0</v>
      </c>
      <c r="JD16" s="403">
        <v>0</v>
      </c>
      <c r="JE16" s="403">
        <v>0</v>
      </c>
      <c r="JF16" s="403">
        <v>0</v>
      </c>
      <c r="JG16" s="404">
        <v>0</v>
      </c>
      <c r="JH16" s="103">
        <v>0</v>
      </c>
      <c r="JI16" s="103">
        <v>0</v>
      </c>
      <c r="JJ16" s="103"/>
      <c r="JK16" s="103">
        <v>0</v>
      </c>
      <c r="JL16" s="103">
        <v>0</v>
      </c>
      <c r="JM16" s="103">
        <v>0</v>
      </c>
      <c r="JN16" s="103">
        <v>0</v>
      </c>
      <c r="JO16" s="103">
        <v>0</v>
      </c>
      <c r="JP16" s="103">
        <v>0</v>
      </c>
      <c r="JQ16" s="103">
        <v>0</v>
      </c>
      <c r="JR16" s="103">
        <v>0</v>
      </c>
      <c r="JS16" s="129">
        <v>0</v>
      </c>
      <c r="JT16" s="103"/>
      <c r="JV16" s="24">
        <f t="shared" si="0"/>
        <v>0</v>
      </c>
      <c r="JW16" s="25">
        <f t="shared" si="1"/>
        <v>0</v>
      </c>
      <c r="JX16" s="124"/>
    </row>
    <row r="17" spans="2:284" s="2" customFormat="1" ht="21.75" customHeight="1">
      <c r="B17" s="26"/>
      <c r="C17" s="27" t="s">
        <v>112</v>
      </c>
      <c r="D17" s="98">
        <v>6766.317</v>
      </c>
      <c r="E17" s="99">
        <v>16708.655999999999</v>
      </c>
      <c r="F17" s="99">
        <v>24181.154999999999</v>
      </c>
      <c r="G17" s="99">
        <v>17736.915000000001</v>
      </c>
      <c r="H17" s="99">
        <v>22655.88</v>
      </c>
      <c r="I17" s="99">
        <v>22159.991999999998</v>
      </c>
      <c r="J17" s="99">
        <v>23217.07</v>
      </c>
      <c r="K17" s="99">
        <v>19081.617999999999</v>
      </c>
      <c r="L17" s="99">
        <v>25056.332999999999</v>
      </c>
      <c r="M17" s="99">
        <v>22379.463</v>
      </c>
      <c r="N17" s="99">
        <v>20149.026000000002</v>
      </c>
      <c r="O17" s="100">
        <v>20036.14</v>
      </c>
      <c r="P17" s="98">
        <v>15877.844999999999</v>
      </c>
      <c r="Q17" s="99">
        <v>16057.026</v>
      </c>
      <c r="R17" s="99">
        <v>18227.736000000001</v>
      </c>
      <c r="S17" s="99">
        <v>19887.712</v>
      </c>
      <c r="T17" s="99">
        <v>18070.199000000001</v>
      </c>
      <c r="U17" s="99">
        <v>23035.580999999998</v>
      </c>
      <c r="V17" s="99">
        <v>24547.785</v>
      </c>
      <c r="W17" s="99">
        <v>34721.716999999997</v>
      </c>
      <c r="X17" s="99">
        <v>25065.278999999999</v>
      </c>
      <c r="Y17" s="99">
        <v>22168.377</v>
      </c>
      <c r="Z17" s="99">
        <v>23524.868999999999</v>
      </c>
      <c r="AA17" s="100">
        <v>19095.963</v>
      </c>
      <c r="AB17" s="98">
        <v>17759.837</v>
      </c>
      <c r="AC17" s="99">
        <v>18675.740000000002</v>
      </c>
      <c r="AD17" s="99">
        <v>21113.501</v>
      </c>
      <c r="AE17" s="99">
        <v>18224.706999999999</v>
      </c>
      <c r="AF17" s="99">
        <v>21833.738000000001</v>
      </c>
      <c r="AG17" s="99">
        <v>12830.753000000001</v>
      </c>
      <c r="AH17" s="99">
        <v>18557.263999999999</v>
      </c>
      <c r="AI17" s="99">
        <v>18303.817999999999</v>
      </c>
      <c r="AJ17" s="99">
        <v>22334.973999999998</v>
      </c>
      <c r="AK17" s="99">
        <v>24079.052</v>
      </c>
      <c r="AL17" s="99">
        <v>22825.467000000001</v>
      </c>
      <c r="AM17" s="100">
        <v>20629.329000000002</v>
      </c>
      <c r="AN17" s="98">
        <v>12322.992</v>
      </c>
      <c r="AO17" s="99">
        <v>11692.513999999999</v>
      </c>
      <c r="AP17" s="99">
        <v>25005.420999999998</v>
      </c>
      <c r="AQ17" s="99">
        <v>20815.108</v>
      </c>
      <c r="AR17" s="99">
        <v>22304.011999999999</v>
      </c>
      <c r="AS17" s="99">
        <v>18595.330999999998</v>
      </c>
      <c r="AT17" s="99">
        <v>20619.794999999998</v>
      </c>
      <c r="AU17" s="99">
        <v>16209.259</v>
      </c>
      <c r="AV17" s="99">
        <v>23098.218000000001</v>
      </c>
      <c r="AW17" s="99">
        <v>22603.453000000001</v>
      </c>
      <c r="AX17" s="99">
        <v>21218.177</v>
      </c>
      <c r="AY17" s="100">
        <v>21845.518</v>
      </c>
      <c r="AZ17" s="98">
        <v>10481.178</v>
      </c>
      <c r="BA17" s="99">
        <v>17541.945</v>
      </c>
      <c r="BB17" s="99">
        <v>16079.714</v>
      </c>
      <c r="BC17" s="99">
        <v>13487.218999999999</v>
      </c>
      <c r="BD17" s="99">
        <v>14402.67</v>
      </c>
      <c r="BE17" s="99">
        <v>12016.999</v>
      </c>
      <c r="BF17" s="99">
        <v>17147.260999999999</v>
      </c>
      <c r="BG17" s="99">
        <v>21055.927</v>
      </c>
      <c r="BH17" s="99">
        <v>13760.991</v>
      </c>
      <c r="BI17" s="99">
        <v>11330.258</v>
      </c>
      <c r="BJ17" s="99">
        <v>22675.238000000001</v>
      </c>
      <c r="BK17" s="100">
        <v>11088.002</v>
      </c>
      <c r="BL17" s="98">
        <v>9606.5030000000006</v>
      </c>
      <c r="BM17" s="99">
        <v>21394.808000000001</v>
      </c>
      <c r="BN17" s="99">
        <v>21322.73</v>
      </c>
      <c r="BO17" s="99">
        <v>15863.638999999999</v>
      </c>
      <c r="BP17" s="99">
        <v>28439.506000000001</v>
      </c>
      <c r="BQ17" s="99">
        <v>13039.954</v>
      </c>
      <c r="BR17" s="99">
        <v>21519.329000000002</v>
      </c>
      <c r="BS17" s="99">
        <v>36185.125999999997</v>
      </c>
      <c r="BT17" s="99">
        <v>20230.518</v>
      </c>
      <c r="BU17" s="99">
        <v>22253.901999999998</v>
      </c>
      <c r="BV17" s="99">
        <v>27532.773000000001</v>
      </c>
      <c r="BW17" s="100">
        <v>16446.651000000002</v>
      </c>
      <c r="BX17" s="98">
        <v>11720.032999999999</v>
      </c>
      <c r="BY17" s="99">
        <v>10697.38</v>
      </c>
      <c r="BZ17" s="99">
        <v>17743.132000000001</v>
      </c>
      <c r="CA17" s="99">
        <v>25444.723000000002</v>
      </c>
      <c r="CB17" s="99">
        <v>19819.539000000001</v>
      </c>
      <c r="CC17" s="99">
        <v>11823.231</v>
      </c>
      <c r="CD17" s="99">
        <v>17345.682000000001</v>
      </c>
      <c r="CE17" s="99">
        <v>19579.86</v>
      </c>
      <c r="CF17" s="99">
        <v>19009.736000000001</v>
      </c>
      <c r="CG17" s="99">
        <v>13423.579</v>
      </c>
      <c r="CH17" s="99">
        <v>16059.319</v>
      </c>
      <c r="CI17" s="100">
        <v>6847.7020000000002</v>
      </c>
      <c r="CJ17" s="98">
        <v>7579.1239999999998</v>
      </c>
      <c r="CK17" s="99">
        <v>4877.3549999999996</v>
      </c>
      <c r="CL17" s="99">
        <v>4751.6930000000002</v>
      </c>
      <c r="CM17" s="99">
        <v>7756.058</v>
      </c>
      <c r="CN17" s="99">
        <v>11016.925999999999</v>
      </c>
      <c r="CO17" s="99">
        <v>12146.473</v>
      </c>
      <c r="CP17" s="99">
        <v>11648.539000000001</v>
      </c>
      <c r="CQ17" s="99">
        <v>12404.402</v>
      </c>
      <c r="CR17" s="99">
        <v>5765.1549999999997</v>
      </c>
      <c r="CS17" s="99">
        <v>15772.343999999999</v>
      </c>
      <c r="CT17" s="99">
        <v>15056.805</v>
      </c>
      <c r="CU17" s="100">
        <v>14918.967000000001</v>
      </c>
      <c r="CV17" s="98">
        <v>11239.135</v>
      </c>
      <c r="CW17" s="99">
        <v>11149.916999999999</v>
      </c>
      <c r="CX17" s="99">
        <v>13777.224</v>
      </c>
      <c r="CY17" s="99">
        <v>14985.78</v>
      </c>
      <c r="CZ17" s="99">
        <v>8658.6080000000002</v>
      </c>
      <c r="DA17" s="99">
        <v>13631.124</v>
      </c>
      <c r="DB17" s="99">
        <v>14046.945</v>
      </c>
      <c r="DC17" s="99">
        <v>14258.287</v>
      </c>
      <c r="DD17" s="99">
        <v>7109.6469999999999</v>
      </c>
      <c r="DE17" s="99">
        <v>14929.611999999999</v>
      </c>
      <c r="DF17" s="99">
        <v>14467.620999999999</v>
      </c>
      <c r="DG17" s="100">
        <v>13095.876</v>
      </c>
      <c r="DH17" s="98">
        <v>4763.03</v>
      </c>
      <c r="DI17" s="99">
        <v>11437.608</v>
      </c>
      <c r="DJ17" s="99">
        <v>7083.8280000000004</v>
      </c>
      <c r="DK17" s="99">
        <v>5836.0129999999999</v>
      </c>
      <c r="DL17" s="99">
        <v>8310.5470000000005</v>
      </c>
      <c r="DM17" s="99">
        <v>17835.506000000001</v>
      </c>
      <c r="DN17" s="99">
        <v>15809.53</v>
      </c>
      <c r="DO17" s="99">
        <v>10658.308000000001</v>
      </c>
      <c r="DP17" s="99">
        <v>5802.8990000000003</v>
      </c>
      <c r="DQ17" s="99">
        <v>11277.698</v>
      </c>
      <c r="DR17" s="99">
        <v>19100.351999999999</v>
      </c>
      <c r="DS17" s="100">
        <v>7759.9440000000004</v>
      </c>
      <c r="DT17" s="98">
        <v>6789.0649999999996</v>
      </c>
      <c r="DU17" s="99">
        <v>11361.067999999999</v>
      </c>
      <c r="DV17" s="99">
        <v>19955.289000000001</v>
      </c>
      <c r="DW17" s="99">
        <v>9933.7129999999997</v>
      </c>
      <c r="DX17" s="99">
        <v>11866.206</v>
      </c>
      <c r="DY17" s="99">
        <v>8536.5959999999995</v>
      </c>
      <c r="DZ17" s="99">
        <v>19484.769</v>
      </c>
      <c r="EA17" s="99">
        <v>12099.714</v>
      </c>
      <c r="EB17" s="99">
        <v>9315.5480000000007</v>
      </c>
      <c r="EC17" s="99">
        <v>11004.183000000001</v>
      </c>
      <c r="ED17" s="99">
        <v>8501.9889999999996</v>
      </c>
      <c r="EE17" s="100">
        <v>7037.9350000000004</v>
      </c>
      <c r="EF17" s="98">
        <v>6485.8879999999999</v>
      </c>
      <c r="EG17" s="99">
        <v>5700.6059999999998</v>
      </c>
      <c r="EH17" s="99">
        <v>9200.2049999999999</v>
      </c>
      <c r="EI17" s="99">
        <v>4552.5529999999999</v>
      </c>
      <c r="EJ17" s="99">
        <v>7226.3360000000002</v>
      </c>
      <c r="EK17" s="99">
        <v>8977.5390000000007</v>
      </c>
      <c r="EL17" s="99">
        <v>9994.0020000000004</v>
      </c>
      <c r="EM17" s="99">
        <v>21047.455999999998</v>
      </c>
      <c r="EN17" s="99">
        <v>8095.6419999999998</v>
      </c>
      <c r="EO17" s="99">
        <v>10959.153</v>
      </c>
      <c r="EP17" s="99">
        <v>10211.791999999999</v>
      </c>
      <c r="EQ17" s="100">
        <v>7128.4589999999998</v>
      </c>
      <c r="ER17" s="98">
        <v>2689.2240000000002</v>
      </c>
      <c r="ES17" s="99">
        <v>4372.3879999999999</v>
      </c>
      <c r="ET17" s="99">
        <v>8086.0129999999999</v>
      </c>
      <c r="EU17" s="99">
        <v>6324.3940000000002</v>
      </c>
      <c r="EV17" s="99">
        <v>4435.6409999999996</v>
      </c>
      <c r="EW17" s="99">
        <v>4827.2479999999996</v>
      </c>
      <c r="EX17" s="99">
        <v>9385.9429999999993</v>
      </c>
      <c r="EY17" s="99">
        <v>7861.31</v>
      </c>
      <c r="EZ17" s="99">
        <v>9480.0409999999993</v>
      </c>
      <c r="FA17" s="99">
        <v>8832.5779999999995</v>
      </c>
      <c r="FB17" s="99">
        <v>4019.8029999999999</v>
      </c>
      <c r="FC17" s="100">
        <v>7683.23</v>
      </c>
      <c r="FD17" s="98">
        <v>3842.6</v>
      </c>
      <c r="FE17" s="99">
        <v>4714.9970000000003</v>
      </c>
      <c r="FF17" s="99">
        <v>7750.9620000000004</v>
      </c>
      <c r="FG17" s="99">
        <v>8586.0990000000002</v>
      </c>
      <c r="FH17" s="99">
        <v>4249.4799999999996</v>
      </c>
      <c r="FI17" s="99">
        <v>7669.9120000000003</v>
      </c>
      <c r="FJ17" s="99">
        <v>13051.351000000001</v>
      </c>
      <c r="FK17" s="99">
        <v>9631.3279999999995</v>
      </c>
      <c r="FL17" s="99">
        <v>11562.61</v>
      </c>
      <c r="FM17" s="99">
        <v>12047.385</v>
      </c>
      <c r="FN17" s="99">
        <v>10456.214</v>
      </c>
      <c r="FO17" s="100">
        <v>8076.3069999999998</v>
      </c>
      <c r="FP17" s="98">
        <v>11068.507</v>
      </c>
      <c r="FQ17" s="99">
        <v>8549.9429999999993</v>
      </c>
      <c r="FR17" s="99">
        <v>8637.1129999999994</v>
      </c>
      <c r="FS17" s="99">
        <v>8837.0859999999993</v>
      </c>
      <c r="FT17" s="99">
        <v>13863.749</v>
      </c>
      <c r="FU17" s="99">
        <v>12397.266</v>
      </c>
      <c r="FV17" s="99">
        <v>14810.192999999999</v>
      </c>
      <c r="FW17" s="99">
        <v>13397.852000000001</v>
      </c>
      <c r="FX17" s="99">
        <v>16727.778999999999</v>
      </c>
      <c r="FY17" s="99">
        <v>13806.632</v>
      </c>
      <c r="FZ17" s="99">
        <v>11223.89</v>
      </c>
      <c r="GA17" s="100">
        <v>10435.156000000001</v>
      </c>
      <c r="GB17" s="98">
        <v>7689.982</v>
      </c>
      <c r="GC17" s="99">
        <v>10180.56</v>
      </c>
      <c r="GD17" s="99">
        <v>8000.4390000000003</v>
      </c>
      <c r="GE17" s="99">
        <v>7588.8190000000004</v>
      </c>
      <c r="GF17" s="99">
        <v>9191.0730000000003</v>
      </c>
      <c r="GG17" s="99">
        <v>14357.8</v>
      </c>
      <c r="GH17" s="99">
        <v>8952.1489999999994</v>
      </c>
      <c r="GI17" s="99">
        <v>11450.451999999999</v>
      </c>
      <c r="GJ17" s="99">
        <v>10431.636</v>
      </c>
      <c r="GK17" s="99">
        <v>8389.7489999999998</v>
      </c>
      <c r="GL17" s="99">
        <v>7481.77</v>
      </c>
      <c r="GM17" s="100">
        <v>8500.91</v>
      </c>
      <c r="GN17" s="98">
        <v>6181.1149999999998</v>
      </c>
      <c r="GO17" s="99">
        <v>5784.1760000000004</v>
      </c>
      <c r="GP17" s="99">
        <v>13632.8359</v>
      </c>
      <c r="GQ17" s="99">
        <v>7988.2020000000002</v>
      </c>
      <c r="GR17" s="99">
        <v>10059.642</v>
      </c>
      <c r="GS17" s="99">
        <v>7809.7380000000003</v>
      </c>
      <c r="GT17" s="99">
        <v>11541.875</v>
      </c>
      <c r="GU17" s="99">
        <v>12833.441999999999</v>
      </c>
      <c r="GV17" s="99">
        <v>11645.415999999999</v>
      </c>
      <c r="GW17" s="99">
        <v>16842.307000000001</v>
      </c>
      <c r="GX17" s="99">
        <v>10460.251</v>
      </c>
      <c r="GY17" s="100">
        <v>9973.2450000000008</v>
      </c>
      <c r="GZ17" s="98">
        <v>11693.66</v>
      </c>
      <c r="HA17" s="99">
        <v>7402.3879999999999</v>
      </c>
      <c r="HB17" s="99">
        <v>11587.372529999999</v>
      </c>
      <c r="HC17" s="99">
        <v>7658.5079999999998</v>
      </c>
      <c r="HD17" s="99">
        <v>10122.296</v>
      </c>
      <c r="HE17" s="99">
        <v>14184.376</v>
      </c>
      <c r="HF17" s="99">
        <v>8990.7270000000008</v>
      </c>
      <c r="HG17" s="99">
        <v>13507.864</v>
      </c>
      <c r="HH17" s="99">
        <v>12342.216</v>
      </c>
      <c r="HI17" s="99">
        <v>12998.173000000001</v>
      </c>
      <c r="HJ17" s="99">
        <v>9739.8860000000004</v>
      </c>
      <c r="HK17" s="99">
        <v>9869.9896739999986</v>
      </c>
      <c r="HL17" s="98">
        <v>9900.138280000001</v>
      </c>
      <c r="HM17" s="99">
        <v>7300.1654500000004</v>
      </c>
      <c r="HN17" s="91">
        <f>SUM(HN7:HN16)</f>
        <v>7278.1329700000006</v>
      </c>
      <c r="HO17" s="99">
        <v>11088.17956</v>
      </c>
      <c r="HP17" s="99">
        <v>7923.5813499999986</v>
      </c>
      <c r="HQ17" s="99">
        <v>7881.6046200000001</v>
      </c>
      <c r="HR17" s="99">
        <v>11463.925579999996</v>
      </c>
      <c r="HS17" s="99">
        <v>7527.7327699999996</v>
      </c>
      <c r="HT17" s="99">
        <v>7008.5602800000006</v>
      </c>
      <c r="HU17" s="99">
        <v>8582.229270400001</v>
      </c>
      <c r="HV17" s="99">
        <v>5856.3043199999984</v>
      </c>
      <c r="HW17" s="100">
        <v>7526.7750400000004</v>
      </c>
      <c r="HX17" s="98">
        <f t="shared" ref="HX17:JE17" si="2">SUM(HX7:HX16)</f>
        <v>4182.5567999999994</v>
      </c>
      <c r="HY17" s="99">
        <f t="shared" si="2"/>
        <v>5886.2359900000001</v>
      </c>
      <c r="HZ17" s="99">
        <f t="shared" si="2"/>
        <v>9223.1866600000012</v>
      </c>
      <c r="IA17" s="99">
        <f t="shared" si="2"/>
        <v>4174.6176799999994</v>
      </c>
      <c r="IB17" s="99">
        <f t="shared" si="2"/>
        <v>8297.7631699999984</v>
      </c>
      <c r="IC17" s="99">
        <f t="shared" si="2"/>
        <v>5977.0605000000005</v>
      </c>
      <c r="ID17" s="99">
        <f t="shared" si="2"/>
        <v>4341.8678100000006</v>
      </c>
      <c r="IE17" s="99">
        <f t="shared" si="2"/>
        <v>5091.4343599999993</v>
      </c>
      <c r="IF17" s="99">
        <f t="shared" si="2"/>
        <v>6386.6968899999993</v>
      </c>
      <c r="IG17" s="99">
        <f t="shared" si="2"/>
        <v>5006.3347099999992</v>
      </c>
      <c r="IH17" s="99">
        <f t="shared" si="2"/>
        <v>7910.0610359999991</v>
      </c>
      <c r="II17" s="100">
        <f t="shared" si="2"/>
        <v>7296.1448899999996</v>
      </c>
      <c r="IJ17" s="98">
        <f t="shared" si="2"/>
        <v>4516.7939800000013</v>
      </c>
      <c r="IK17" s="99">
        <f t="shared" si="2"/>
        <v>10802.444225399997</v>
      </c>
      <c r="IL17" s="99">
        <f t="shared" si="2"/>
        <v>6632.3098800000007</v>
      </c>
      <c r="IM17" s="99">
        <f t="shared" si="2"/>
        <v>5957.1152199999997</v>
      </c>
      <c r="IN17" s="99">
        <f t="shared" si="2"/>
        <v>9225.0375899999999</v>
      </c>
      <c r="IO17" s="99">
        <f t="shared" si="2"/>
        <v>9511.8303300000007</v>
      </c>
      <c r="IP17" s="99">
        <f t="shared" si="2"/>
        <v>10893.577659999999</v>
      </c>
      <c r="IQ17" s="99">
        <f t="shared" si="2"/>
        <v>10090.041999999999</v>
      </c>
      <c r="IR17" s="99">
        <f t="shared" si="2"/>
        <v>12442.462</v>
      </c>
      <c r="IS17" s="99">
        <f t="shared" si="2"/>
        <v>9762.8730000000014</v>
      </c>
      <c r="IT17" s="99">
        <f t="shared" si="2"/>
        <v>10748.444</v>
      </c>
      <c r="IU17" s="98">
        <f t="shared" si="2"/>
        <v>11648.114</v>
      </c>
      <c r="IV17" s="99">
        <f t="shared" si="2"/>
        <v>7113.0903500000004</v>
      </c>
      <c r="IW17" s="99">
        <f t="shared" si="2"/>
        <v>7322.8935800000027</v>
      </c>
      <c r="IX17" s="99">
        <f t="shared" si="2"/>
        <v>10616.21233</v>
      </c>
      <c r="IY17" s="99">
        <f t="shared" si="2"/>
        <v>6515.5519099999992</v>
      </c>
      <c r="IZ17" s="99">
        <f t="shared" si="2"/>
        <v>10238.52829</v>
      </c>
      <c r="JA17" s="99">
        <f t="shared" si="2"/>
        <v>12739.388179999998</v>
      </c>
      <c r="JB17" s="99">
        <f t="shared" si="2"/>
        <v>8324.3129000000008</v>
      </c>
      <c r="JC17" s="99">
        <f t="shared" si="2"/>
        <v>10352.872919999996</v>
      </c>
      <c r="JD17" s="99">
        <f t="shared" si="2"/>
        <v>11687.009280000002</v>
      </c>
      <c r="JE17" s="99">
        <f t="shared" si="2"/>
        <v>9463.7903700000006</v>
      </c>
      <c r="JF17" s="99">
        <f t="shared" ref="JF17:JK17" si="3">SUM(JF7:JF16)</f>
        <v>10739.295839999999</v>
      </c>
      <c r="JG17" s="100">
        <f t="shared" si="3"/>
        <v>11288.0972</v>
      </c>
      <c r="JH17" s="99">
        <f t="shared" si="3"/>
        <v>6223.5872399999989</v>
      </c>
      <c r="JI17" s="99">
        <f t="shared" si="3"/>
        <v>7945.9871999999996</v>
      </c>
      <c r="JJ17" s="99">
        <f t="shared" si="3"/>
        <v>7468.0869999999995</v>
      </c>
      <c r="JK17" s="99">
        <f t="shared" si="3"/>
        <v>5813.5187500000002</v>
      </c>
      <c r="JL17" s="99">
        <f t="shared" ref="JL17:JQ17" si="4">SUM(JL7:JL16)</f>
        <v>7297.2350099999994</v>
      </c>
      <c r="JM17" s="99">
        <f t="shared" si="4"/>
        <v>5867.5599999999995</v>
      </c>
      <c r="JN17" s="99">
        <f t="shared" si="4"/>
        <v>6097.7652000000007</v>
      </c>
      <c r="JO17" s="99">
        <f t="shared" si="4"/>
        <v>10817.537980000001</v>
      </c>
      <c r="JP17" s="99">
        <f t="shared" si="4"/>
        <v>11371.406910000002</v>
      </c>
      <c r="JQ17" s="99">
        <f t="shared" si="4"/>
        <v>31799.876719999997</v>
      </c>
      <c r="JR17" s="99">
        <f>SUM(JR7:JR16)</f>
        <v>7891.2909399999999</v>
      </c>
      <c r="JS17" s="100">
        <f>SUM(JS7:JS16)</f>
        <v>6403.6104200000009</v>
      </c>
      <c r="JT17" s="128"/>
      <c r="JV17" s="29">
        <f>IFERROR(JS17/JR17*100-100,0)</f>
        <v>-18.852181871271867</v>
      </c>
      <c r="JW17" s="30">
        <f>IFERROR(JS17/JG17*100-100,0)</f>
        <v>-43.271126155788231</v>
      </c>
      <c r="JX17" s="124"/>
    </row>
    <row r="18" spans="2:284">
      <c r="B18" s="8">
        <v>1</v>
      </c>
      <c r="C18" s="8" t="s">
        <v>114</v>
      </c>
    </row>
    <row r="19" spans="2:284">
      <c r="B19" s="8">
        <v>2</v>
      </c>
      <c r="C19" s="8" t="s">
        <v>115</v>
      </c>
    </row>
    <row r="20" spans="2:284">
      <c r="B20" s="8">
        <v>3</v>
      </c>
      <c r="C20" s="8" t="s">
        <v>147</v>
      </c>
      <c r="HL20" s="125"/>
      <c r="HM20" s="125"/>
      <c r="HN20" s="125"/>
      <c r="HO20" s="125"/>
      <c r="HP20" s="125"/>
      <c r="HQ20" s="125"/>
      <c r="HR20" s="125"/>
      <c r="HS20" s="125"/>
      <c r="HT20" s="125"/>
      <c r="HU20" s="125"/>
      <c r="HV20" s="125"/>
      <c r="HW20" s="125"/>
    </row>
    <row r="21" spans="2:284">
      <c r="B21" s="1" t="s">
        <v>116</v>
      </c>
    </row>
    <row r="22" spans="2:284">
      <c r="B22" s="8" t="s">
        <v>117</v>
      </c>
      <c r="C22" s="8" t="s">
        <v>122</v>
      </c>
      <c r="JF22" s="120"/>
    </row>
    <row r="23" spans="2:284">
      <c r="B23" s="8" t="s">
        <v>148</v>
      </c>
      <c r="C23" s="8" t="s">
        <v>123</v>
      </c>
    </row>
    <row r="24" spans="2:284">
      <c r="C24" s="8" t="s">
        <v>149</v>
      </c>
    </row>
    <row r="25" spans="2:284">
      <c r="B25" s="1" t="s">
        <v>119</v>
      </c>
      <c r="C25" t="s">
        <v>150</v>
      </c>
    </row>
    <row r="26" spans="2:284">
      <c r="B26" s="8" t="s">
        <v>120</v>
      </c>
      <c r="JJ26" s="82"/>
    </row>
    <row r="27" spans="2:284">
      <c r="B27" s="8" t="s">
        <v>134</v>
      </c>
      <c r="JJ27" s="82"/>
    </row>
    <row r="28" spans="2:284">
      <c r="JJ28" s="140"/>
    </row>
    <row r="33" spans="266:266">
      <c r="JF33" s="82"/>
    </row>
    <row r="34" spans="266:266">
      <c r="JF34" s="82"/>
    </row>
    <row r="35" spans="266:266">
      <c r="JF35" s="140"/>
    </row>
  </sheetData>
  <mergeCells count="29">
    <mergeCell ref="ER5:FC5"/>
    <mergeCell ref="FD5:FO5"/>
    <mergeCell ref="FP5:GA5"/>
    <mergeCell ref="C4:C6"/>
    <mergeCell ref="JV4:JW4"/>
    <mergeCell ref="JV5:JV6"/>
    <mergeCell ref="JW5:JW6"/>
    <mergeCell ref="HL5:HW5"/>
    <mergeCell ref="HX5:II5"/>
    <mergeCell ref="IJ5:IU5"/>
    <mergeCell ref="IV5:JG5"/>
    <mergeCell ref="D4:JS4"/>
    <mergeCell ref="JH5:JS5"/>
    <mergeCell ref="B4:B6"/>
    <mergeCell ref="GB5:GM5"/>
    <mergeCell ref="GN5:GY5"/>
    <mergeCell ref="GZ5:HK5"/>
    <mergeCell ref="D5:O5"/>
    <mergeCell ref="P5:AA5"/>
    <mergeCell ref="AB5:AM5"/>
    <mergeCell ref="AN5:AY5"/>
    <mergeCell ref="AZ5:BK5"/>
    <mergeCell ref="BL5:BW5"/>
    <mergeCell ref="BX5:CI5"/>
    <mergeCell ref="CJ5:CU5"/>
    <mergeCell ref="CV5:DG5"/>
    <mergeCell ref="DH5:DS5"/>
    <mergeCell ref="DT5:EE5"/>
    <mergeCell ref="EF5:EQ5"/>
  </mergeCells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X38"/>
  <sheetViews>
    <sheetView showGridLines="0" zoomScale="80" zoomScaleNormal="80" workbookViewId="0">
      <selection activeCell="JU27" sqref="JU27"/>
    </sheetView>
  </sheetViews>
  <sheetFormatPr defaultRowHeight="15" outlineLevelCol="1"/>
  <cols>
    <col min="1" max="1" width="4.7109375" style="12" customWidth="1"/>
    <col min="2" max="2" width="25.140625" style="362" customWidth="1"/>
    <col min="3" max="3" width="12.85546875" style="12" hidden="1" customWidth="1" outlineLevel="1"/>
    <col min="4" max="13" width="13.85546875" style="12" hidden="1" customWidth="1" outlineLevel="1"/>
    <col min="14" max="14" width="13.85546875" style="363" hidden="1" customWidth="1" outlineLevel="1"/>
    <col min="15" max="15" width="13.85546875" style="363" hidden="1" customWidth="1" outlineLevel="1" collapsed="1"/>
    <col min="16" max="26" width="13.85546875" style="363" hidden="1" customWidth="1" outlineLevel="1"/>
    <col min="27" max="27" width="13.85546875" style="363" hidden="1" customWidth="1" outlineLevel="1" collapsed="1"/>
    <col min="28" max="38" width="13.85546875" style="363" hidden="1" customWidth="1" outlineLevel="1"/>
    <col min="39" max="39" width="13.85546875" style="363" hidden="1" customWidth="1" outlineLevel="1" collapsed="1"/>
    <col min="40" max="50" width="13.85546875" style="363" hidden="1" customWidth="1" outlineLevel="1"/>
    <col min="51" max="51" width="13.85546875" style="363" hidden="1" customWidth="1" outlineLevel="1" collapsed="1"/>
    <col min="52" max="62" width="13.85546875" style="363" hidden="1" customWidth="1" outlineLevel="1"/>
    <col min="63" max="63" width="12.85546875" style="363" hidden="1" customWidth="1" outlineLevel="1" collapsed="1"/>
    <col min="64" max="74" width="13.85546875" style="363" hidden="1" customWidth="1" outlineLevel="1"/>
    <col min="75" max="75" width="13.85546875" style="363" hidden="1" customWidth="1" outlineLevel="1" collapsed="1"/>
    <col min="76" max="85" width="13.85546875" style="363" hidden="1" customWidth="1" outlineLevel="1"/>
    <col min="86" max="86" width="12.85546875" style="363" hidden="1" customWidth="1" outlineLevel="1"/>
    <col min="87" max="87" width="12.85546875" style="363" hidden="1" customWidth="1" outlineLevel="1" collapsed="1"/>
    <col min="88" max="90" width="12.85546875" style="363" hidden="1" customWidth="1" outlineLevel="1"/>
    <col min="91" max="94" width="13.85546875" style="363" hidden="1" customWidth="1" outlineLevel="1"/>
    <col min="95" max="95" width="12.85546875" style="363" hidden="1" customWidth="1" outlineLevel="1"/>
    <col min="96" max="98" width="13.85546875" style="363" hidden="1" customWidth="1" outlineLevel="1"/>
    <col min="99" max="99" width="13.85546875" style="363" hidden="1" customWidth="1" outlineLevel="1" collapsed="1"/>
    <col min="100" max="102" width="13.85546875" style="363" hidden="1" customWidth="1" outlineLevel="1"/>
    <col min="103" max="103" width="12.85546875" style="363" hidden="1" customWidth="1" outlineLevel="1"/>
    <col min="104" max="106" width="13.85546875" style="363" hidden="1" customWidth="1" outlineLevel="1"/>
    <col min="107" max="107" width="12.85546875" style="363" hidden="1" customWidth="1" outlineLevel="1"/>
    <col min="108" max="110" width="13.85546875" style="363" hidden="1" customWidth="1" outlineLevel="1"/>
    <col min="111" max="111" width="12.85546875" style="363" hidden="1" customWidth="1" outlineLevel="1" collapsed="1"/>
    <col min="112" max="112" width="13.85546875" style="363" hidden="1" customWidth="1" outlineLevel="1"/>
    <col min="113" max="115" width="12.85546875" style="363" hidden="1" customWidth="1" outlineLevel="1"/>
    <col min="116" max="118" width="13.85546875" style="363" hidden="1" customWidth="1" outlineLevel="1"/>
    <col min="119" max="119" width="12.85546875" style="363" hidden="1" customWidth="1" outlineLevel="1"/>
    <col min="120" max="121" width="13.85546875" style="363" hidden="1" customWidth="1" outlineLevel="1"/>
    <col min="122" max="122" width="12.85546875" style="363" hidden="1" customWidth="1" outlineLevel="1"/>
    <col min="123" max="123" width="12.85546875" style="363" hidden="1" customWidth="1" outlineLevel="1" collapsed="1"/>
    <col min="124" max="125" width="13.85546875" style="363" hidden="1" customWidth="1" outlineLevel="1"/>
    <col min="126" max="126" width="12.85546875" style="12" hidden="1" customWidth="1" outlineLevel="1"/>
    <col min="127" max="127" width="13.85546875" style="12" hidden="1" customWidth="1" outlineLevel="1"/>
    <col min="128" max="128" width="12.85546875" style="12" hidden="1" customWidth="1" outlineLevel="1"/>
    <col min="129" max="130" width="13.85546875" style="12" hidden="1" customWidth="1" outlineLevel="1"/>
    <col min="131" max="131" width="12.85546875" style="12" hidden="1" customWidth="1" outlineLevel="1"/>
    <col min="132" max="132" width="13.85546875" style="12" hidden="1" customWidth="1" outlineLevel="1"/>
    <col min="133" max="134" width="12.85546875" style="12" hidden="1" customWidth="1" outlineLevel="1"/>
    <col min="135" max="135" width="12.85546875" style="12" hidden="1" customWidth="1" outlineLevel="1" collapsed="1"/>
    <col min="136" max="141" width="12.85546875" style="12" hidden="1" customWidth="1" outlineLevel="1"/>
    <col min="142" max="142" width="13.85546875" style="12" hidden="1" customWidth="1" outlineLevel="1"/>
    <col min="143" max="143" width="12.85546875" style="12" hidden="1" customWidth="1" outlineLevel="1"/>
    <col min="144" max="145" width="13.85546875" style="12" hidden="1" customWidth="1" outlineLevel="1"/>
    <col min="146" max="146" width="12.85546875" style="12" hidden="1" customWidth="1" outlineLevel="1"/>
    <col min="147" max="147" width="12.85546875" style="12" hidden="1" customWidth="1" outlineLevel="1" collapsed="1"/>
    <col min="148" max="158" width="12.85546875" style="12" hidden="1" customWidth="1" outlineLevel="1"/>
    <col min="159" max="159" width="12.85546875" style="12" hidden="1" customWidth="1" outlineLevel="1" collapsed="1"/>
    <col min="160" max="164" width="12.85546875" style="12" hidden="1" customWidth="1" outlineLevel="1"/>
    <col min="165" max="165" width="13.85546875" style="12" hidden="1" customWidth="1" outlineLevel="1"/>
    <col min="166" max="166" width="12.85546875" style="12" hidden="1" customWidth="1" outlineLevel="1"/>
    <col min="167" max="169" width="13.85546875" style="12" hidden="1" customWidth="1" outlineLevel="1"/>
    <col min="170" max="170" width="12.85546875" style="12" hidden="1" customWidth="1" outlineLevel="1"/>
    <col min="171" max="171" width="13.85546875" style="12" hidden="1" customWidth="1" outlineLevel="1" collapsed="1"/>
    <col min="172" max="174" width="12.85546875" style="12" hidden="1" customWidth="1" outlineLevel="1"/>
    <col min="175" max="182" width="13.85546875" style="12" hidden="1" customWidth="1" outlineLevel="1"/>
    <col min="183" max="183" width="12.85546875" style="12" hidden="1" customWidth="1" outlineLevel="1" collapsed="1"/>
    <col min="184" max="184" width="13.85546875" style="12" hidden="1" customWidth="1" outlineLevel="1"/>
    <col min="185" max="187" width="12.85546875" style="12" hidden="1" customWidth="1" outlineLevel="1"/>
    <col min="188" max="188" width="13.85546875" style="12" hidden="1" customWidth="1" outlineLevel="1"/>
    <col min="189" max="189" width="12.85546875" style="12" hidden="1" customWidth="1" outlineLevel="1"/>
    <col min="190" max="191" width="13.85546875" style="12" hidden="1" customWidth="1" outlineLevel="1"/>
    <col min="192" max="194" width="12.85546875" style="12" hidden="1" customWidth="1" outlineLevel="1"/>
    <col min="195" max="195" width="12.85546875" style="12" hidden="1" customWidth="1" outlineLevel="1" collapsed="1"/>
    <col min="196" max="198" width="12.85546875" style="12" hidden="1" customWidth="1" outlineLevel="1"/>
    <col min="199" max="199" width="13.85546875" style="12" hidden="1" customWidth="1" outlineLevel="1"/>
    <col min="200" max="200" width="12.85546875" style="12" hidden="1" customWidth="1" outlineLevel="1"/>
    <col min="201" max="205" width="13.85546875" style="12" hidden="1" customWidth="1" outlineLevel="1"/>
    <col min="206" max="206" width="12.85546875" style="12" hidden="1" customWidth="1" outlineLevel="1"/>
    <col min="207" max="207" width="13.85546875" style="12" hidden="1" customWidth="1" outlineLevel="1" collapsed="1"/>
    <col min="208" max="208" width="12.85546875" style="12" hidden="1" customWidth="1" outlineLevel="1"/>
    <col min="209" max="209" width="13.85546875" style="12" hidden="1" customWidth="1" outlineLevel="1"/>
    <col min="210" max="210" width="12.85546875" style="12" hidden="1" customWidth="1" outlineLevel="1"/>
    <col min="211" max="212" width="13.85546875" style="12" hidden="1" customWidth="1" outlineLevel="1"/>
    <col min="213" max="213" width="12.85546875" style="12" hidden="1" customWidth="1" outlineLevel="1"/>
    <col min="214" max="216" width="13.85546875" style="12" hidden="1" customWidth="1" outlineLevel="1"/>
    <col min="217" max="218" width="12.85546875" style="12" hidden="1" customWidth="1" outlineLevel="1"/>
    <col min="219" max="219" width="12.85546875" style="12" hidden="1" customWidth="1" outlineLevel="1" collapsed="1"/>
    <col min="220" max="221" width="12.85546875" style="12" hidden="1" customWidth="1" outlineLevel="1"/>
    <col min="222" max="222" width="13.85546875" style="12" hidden="1" customWidth="1" outlineLevel="1"/>
    <col min="223" max="224" width="12.85546875" style="12" hidden="1" customWidth="1" outlineLevel="1"/>
    <col min="225" max="225" width="13.85546875" style="12" hidden="1" customWidth="1" outlineLevel="1"/>
    <col min="226" max="226" width="12.85546875" style="12" hidden="1" customWidth="1" outlineLevel="1"/>
    <col min="227" max="227" width="12.85546875" style="12" hidden="1" customWidth="1" collapsed="1"/>
    <col min="228" max="229" width="12.85546875" style="12" hidden="1" customWidth="1" outlineLevel="1"/>
    <col min="230" max="230" width="11.42578125" style="12" hidden="1" customWidth="1" outlineLevel="1"/>
    <col min="231" max="238" width="12.85546875" style="12" hidden="1" customWidth="1" outlineLevel="1"/>
    <col min="239" max="239" width="9.140625" style="12" hidden="1" customWidth="1" collapsed="1"/>
    <col min="240" max="241" width="12.85546875" style="12" hidden="1" customWidth="1" outlineLevel="1"/>
    <col min="242" max="242" width="9.140625" style="12" hidden="1" customWidth="1" outlineLevel="1"/>
    <col min="243" max="243" width="9.140625" style="12" hidden="1" customWidth="1" collapsed="1"/>
    <col min="244" max="244" width="10.140625" style="12" hidden="1" customWidth="1"/>
    <col min="245" max="248" width="9.140625" style="12" hidden="1" customWidth="1"/>
    <col min="249" max="249" width="10.140625" style="12" hidden="1" customWidth="1"/>
    <col min="250" max="250" width="9.140625" style="12" hidden="1" customWidth="1"/>
    <col min="251" max="251" width="10.140625" style="12" hidden="1" customWidth="1"/>
    <col min="252" max="253" width="9.140625" style="239" hidden="1" customWidth="1"/>
    <col min="254" max="254" width="10.140625" style="239" bestFit="1" customWidth="1"/>
    <col min="255" max="259" width="9.140625" style="239" hidden="1" customWidth="1"/>
    <col min="260" max="260" width="10.140625" style="239" hidden="1" customWidth="1"/>
    <col min="261" max="262" width="9.140625" style="239" hidden="1" customWidth="1"/>
    <col min="263" max="263" width="10.140625" style="239" hidden="1" customWidth="1"/>
    <col min="264" max="264" width="9.140625" style="239" hidden="1" customWidth="1"/>
    <col min="265" max="265" width="10.140625" style="239" hidden="1" customWidth="1"/>
    <col min="266" max="266" width="10.140625" style="239" customWidth="1"/>
    <col min="267" max="267" width="11.140625" style="239" customWidth="1"/>
    <col min="268" max="268" width="12.28515625" style="239" customWidth="1"/>
    <col min="269" max="269" width="11.28515625" style="239" customWidth="1"/>
    <col min="270" max="270" width="11" style="239" customWidth="1"/>
    <col min="271" max="272" width="12.28515625" style="239" customWidth="1"/>
    <col min="273" max="274" width="12" style="239" customWidth="1"/>
    <col min="275" max="276" width="11.42578125" style="239" customWidth="1"/>
    <col min="277" max="277" width="11.28515625" style="239" customWidth="1"/>
    <col min="278" max="278" width="11.140625" style="239" customWidth="1"/>
    <col min="279" max="279" width="4.140625" style="239" customWidth="1"/>
    <col min="280" max="280" width="9" style="12" customWidth="1"/>
    <col min="281" max="281" width="8.85546875" style="12" customWidth="1"/>
    <col min="282" max="283" width="10.140625" style="12" bestFit="1" customWidth="1"/>
    <col min="284" max="16384" width="9.140625" style="12"/>
  </cols>
  <sheetData>
    <row r="1" spans="2:284" ht="11.25" customHeight="1"/>
    <row r="2" spans="2:284" ht="15.75">
      <c r="B2" s="364" t="s">
        <v>168</v>
      </c>
    </row>
    <row r="3" spans="2:284" ht="15.75">
      <c r="B3" s="364" t="s">
        <v>127</v>
      </c>
    </row>
    <row r="4" spans="2:284" ht="21.75" customHeight="1">
      <c r="B4" s="494" t="s">
        <v>171</v>
      </c>
      <c r="C4" s="489" t="s">
        <v>96</v>
      </c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0"/>
      <c r="Y4" s="490"/>
      <c r="Z4" s="490"/>
      <c r="AA4" s="490"/>
      <c r="AB4" s="490"/>
      <c r="AC4" s="490"/>
      <c r="AD4" s="490"/>
      <c r="AE4" s="490"/>
      <c r="AF4" s="490"/>
      <c r="AG4" s="490"/>
      <c r="AH4" s="490"/>
      <c r="AI4" s="490"/>
      <c r="AJ4" s="490"/>
      <c r="AK4" s="490"/>
      <c r="AL4" s="490"/>
      <c r="AM4" s="490"/>
      <c r="AN4" s="490"/>
      <c r="AO4" s="490"/>
      <c r="AP4" s="490"/>
      <c r="AQ4" s="490"/>
      <c r="AR4" s="490"/>
      <c r="AS4" s="490"/>
      <c r="AT4" s="490"/>
      <c r="AU4" s="490"/>
      <c r="AV4" s="490"/>
      <c r="AW4" s="490"/>
      <c r="AX4" s="490"/>
      <c r="AY4" s="490"/>
      <c r="AZ4" s="490"/>
      <c r="BA4" s="490"/>
      <c r="BB4" s="490"/>
      <c r="BC4" s="490"/>
      <c r="BD4" s="490"/>
      <c r="BE4" s="490"/>
      <c r="BF4" s="490"/>
      <c r="BG4" s="490"/>
      <c r="BH4" s="490"/>
      <c r="BI4" s="490"/>
      <c r="BJ4" s="490"/>
      <c r="BK4" s="490"/>
      <c r="BL4" s="490"/>
      <c r="BM4" s="490"/>
      <c r="BN4" s="490"/>
      <c r="BO4" s="490"/>
      <c r="BP4" s="490"/>
      <c r="BQ4" s="490"/>
      <c r="BR4" s="490"/>
      <c r="BS4" s="490"/>
      <c r="BT4" s="490"/>
      <c r="BU4" s="490"/>
      <c r="BV4" s="490"/>
      <c r="BW4" s="490"/>
      <c r="BX4" s="490"/>
      <c r="BY4" s="490"/>
      <c r="BZ4" s="490"/>
      <c r="CA4" s="490"/>
      <c r="CB4" s="490"/>
      <c r="CC4" s="490"/>
      <c r="CD4" s="490"/>
      <c r="CE4" s="490"/>
      <c r="CF4" s="490"/>
      <c r="CG4" s="490"/>
      <c r="CH4" s="490"/>
      <c r="CI4" s="490"/>
      <c r="CJ4" s="490"/>
      <c r="CK4" s="490"/>
      <c r="CL4" s="490"/>
      <c r="CM4" s="490"/>
      <c r="CN4" s="490"/>
      <c r="CO4" s="490"/>
      <c r="CP4" s="490"/>
      <c r="CQ4" s="490"/>
      <c r="CR4" s="490"/>
      <c r="CS4" s="490"/>
      <c r="CT4" s="490"/>
      <c r="CU4" s="490"/>
      <c r="CV4" s="490"/>
      <c r="CW4" s="490"/>
      <c r="CX4" s="490"/>
      <c r="CY4" s="490"/>
      <c r="CZ4" s="490"/>
      <c r="DA4" s="490"/>
      <c r="DB4" s="490"/>
      <c r="DC4" s="490"/>
      <c r="DD4" s="490"/>
      <c r="DE4" s="490"/>
      <c r="DF4" s="490"/>
      <c r="DG4" s="490"/>
      <c r="DH4" s="490"/>
      <c r="DI4" s="490"/>
      <c r="DJ4" s="490"/>
      <c r="DK4" s="490"/>
      <c r="DL4" s="490"/>
      <c r="DM4" s="490"/>
      <c r="DN4" s="490"/>
      <c r="DO4" s="490"/>
      <c r="DP4" s="490"/>
      <c r="DQ4" s="490"/>
      <c r="DR4" s="490"/>
      <c r="DS4" s="490"/>
      <c r="DT4" s="490"/>
      <c r="DU4" s="490"/>
      <c r="DV4" s="490"/>
      <c r="DW4" s="490"/>
      <c r="DX4" s="490"/>
      <c r="DY4" s="490"/>
      <c r="DZ4" s="490"/>
      <c r="EA4" s="490"/>
      <c r="EB4" s="490"/>
      <c r="EC4" s="490"/>
      <c r="ED4" s="490"/>
      <c r="EE4" s="490"/>
      <c r="EF4" s="490"/>
      <c r="EG4" s="490"/>
      <c r="EH4" s="490"/>
      <c r="EI4" s="490"/>
      <c r="EJ4" s="490"/>
      <c r="EK4" s="490"/>
      <c r="EL4" s="490"/>
      <c r="EM4" s="490"/>
      <c r="EN4" s="490"/>
      <c r="EO4" s="490"/>
      <c r="EP4" s="490"/>
      <c r="EQ4" s="490"/>
      <c r="ER4" s="490"/>
      <c r="ES4" s="490"/>
      <c r="ET4" s="490"/>
      <c r="EU4" s="490"/>
      <c r="EV4" s="490"/>
      <c r="EW4" s="490"/>
      <c r="EX4" s="490"/>
      <c r="EY4" s="490"/>
      <c r="EZ4" s="490"/>
      <c r="FA4" s="490"/>
      <c r="FB4" s="490"/>
      <c r="FC4" s="490"/>
      <c r="FD4" s="490"/>
      <c r="FE4" s="490"/>
      <c r="FF4" s="490"/>
      <c r="FG4" s="490"/>
      <c r="FH4" s="490"/>
      <c r="FI4" s="490"/>
      <c r="FJ4" s="490"/>
      <c r="FK4" s="490"/>
      <c r="FL4" s="490"/>
      <c r="FM4" s="490"/>
      <c r="FN4" s="490"/>
      <c r="FO4" s="490"/>
      <c r="FP4" s="490"/>
      <c r="FQ4" s="490"/>
      <c r="FR4" s="490"/>
      <c r="FS4" s="490"/>
      <c r="FT4" s="490"/>
      <c r="FU4" s="490"/>
      <c r="FV4" s="490"/>
      <c r="FW4" s="490"/>
      <c r="FX4" s="490"/>
      <c r="FY4" s="490"/>
      <c r="FZ4" s="490"/>
      <c r="GA4" s="490"/>
      <c r="GB4" s="490"/>
      <c r="GC4" s="490"/>
      <c r="GD4" s="490"/>
      <c r="GE4" s="490"/>
      <c r="GF4" s="490"/>
      <c r="GG4" s="490"/>
      <c r="GH4" s="490"/>
      <c r="GI4" s="490"/>
      <c r="GJ4" s="490"/>
      <c r="GK4" s="490"/>
      <c r="GL4" s="490"/>
      <c r="GM4" s="490"/>
      <c r="GN4" s="490"/>
      <c r="GO4" s="490"/>
      <c r="GP4" s="490"/>
      <c r="GQ4" s="490"/>
      <c r="GR4" s="490"/>
      <c r="GS4" s="490"/>
      <c r="GT4" s="490"/>
      <c r="GU4" s="490"/>
      <c r="GV4" s="490"/>
      <c r="GW4" s="490"/>
      <c r="GX4" s="490"/>
      <c r="GY4" s="490"/>
      <c r="GZ4" s="490"/>
      <c r="HA4" s="490"/>
      <c r="HB4" s="490"/>
      <c r="HC4" s="490"/>
      <c r="HD4" s="490"/>
      <c r="HE4" s="490"/>
      <c r="HF4" s="490"/>
      <c r="HG4" s="490"/>
      <c r="HH4" s="490"/>
      <c r="HI4" s="490"/>
      <c r="HJ4" s="490"/>
      <c r="HK4" s="490"/>
      <c r="HL4" s="490"/>
      <c r="HM4" s="490"/>
      <c r="HN4" s="490"/>
      <c r="HO4" s="490"/>
      <c r="HP4" s="490"/>
      <c r="HQ4" s="490"/>
      <c r="HR4" s="490"/>
      <c r="HS4" s="490"/>
      <c r="HT4" s="490"/>
      <c r="HU4" s="490"/>
      <c r="HV4" s="490"/>
      <c r="HW4" s="490"/>
      <c r="HX4" s="490"/>
      <c r="HY4" s="490"/>
      <c r="HZ4" s="490"/>
      <c r="IA4" s="490"/>
      <c r="IB4" s="490"/>
      <c r="IC4" s="490"/>
      <c r="ID4" s="490"/>
      <c r="IE4" s="490"/>
      <c r="IF4" s="490"/>
      <c r="IG4" s="490"/>
      <c r="IH4" s="490"/>
      <c r="II4" s="490"/>
      <c r="IJ4" s="490"/>
      <c r="IK4" s="490"/>
      <c r="IL4" s="490"/>
      <c r="IM4" s="490"/>
      <c r="IN4" s="490"/>
      <c r="IO4" s="490"/>
      <c r="IP4" s="490"/>
      <c r="IQ4" s="490"/>
      <c r="IR4" s="490"/>
      <c r="IS4" s="490"/>
      <c r="IT4" s="490"/>
      <c r="IU4" s="490"/>
      <c r="IV4" s="490"/>
      <c r="IW4" s="490"/>
      <c r="IX4" s="490"/>
      <c r="IY4" s="490"/>
      <c r="IZ4" s="490"/>
      <c r="JA4" s="490"/>
      <c r="JB4" s="490"/>
      <c r="JC4" s="490"/>
      <c r="JD4" s="490"/>
      <c r="JE4" s="490"/>
      <c r="JF4" s="490"/>
      <c r="JG4" s="491"/>
      <c r="JH4" s="491"/>
      <c r="JI4" s="491"/>
      <c r="JJ4" s="491"/>
      <c r="JK4" s="491"/>
      <c r="JL4" s="491"/>
      <c r="JM4" s="491"/>
      <c r="JN4" s="491"/>
      <c r="JO4" s="491"/>
      <c r="JP4" s="491"/>
      <c r="JQ4" s="491"/>
      <c r="JR4" s="492"/>
      <c r="JS4" s="309"/>
      <c r="JT4" s="452" t="s">
        <v>125</v>
      </c>
      <c r="JU4" s="453"/>
    </row>
    <row r="5" spans="2:284" ht="18.75" customHeight="1">
      <c r="B5" s="495"/>
      <c r="C5" s="481">
        <v>2002</v>
      </c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2"/>
      <c r="O5" s="481">
        <v>2003</v>
      </c>
      <c r="P5" s="481"/>
      <c r="Q5" s="481"/>
      <c r="R5" s="481"/>
      <c r="S5" s="481"/>
      <c r="T5" s="481"/>
      <c r="U5" s="481"/>
      <c r="V5" s="481"/>
      <c r="W5" s="481"/>
      <c r="X5" s="481"/>
      <c r="Y5" s="481"/>
      <c r="Z5" s="482"/>
      <c r="AA5" s="480">
        <v>2004</v>
      </c>
      <c r="AB5" s="481"/>
      <c r="AC5" s="481"/>
      <c r="AD5" s="481"/>
      <c r="AE5" s="481"/>
      <c r="AF5" s="481"/>
      <c r="AG5" s="481"/>
      <c r="AH5" s="481"/>
      <c r="AI5" s="481"/>
      <c r="AJ5" s="481"/>
      <c r="AK5" s="481"/>
      <c r="AL5" s="482"/>
      <c r="AM5" s="480">
        <v>2005</v>
      </c>
      <c r="AN5" s="481"/>
      <c r="AO5" s="481"/>
      <c r="AP5" s="481"/>
      <c r="AQ5" s="481"/>
      <c r="AR5" s="481"/>
      <c r="AS5" s="481"/>
      <c r="AT5" s="481"/>
      <c r="AU5" s="481"/>
      <c r="AV5" s="481"/>
      <c r="AW5" s="481"/>
      <c r="AX5" s="482"/>
      <c r="AY5" s="480">
        <v>2006</v>
      </c>
      <c r="AZ5" s="481"/>
      <c r="BA5" s="481"/>
      <c r="BB5" s="481"/>
      <c r="BC5" s="481"/>
      <c r="BD5" s="481"/>
      <c r="BE5" s="481"/>
      <c r="BF5" s="481"/>
      <c r="BG5" s="481"/>
      <c r="BH5" s="481"/>
      <c r="BI5" s="481"/>
      <c r="BJ5" s="482"/>
      <c r="BK5" s="480">
        <v>2007</v>
      </c>
      <c r="BL5" s="481"/>
      <c r="BM5" s="481"/>
      <c r="BN5" s="481"/>
      <c r="BO5" s="481"/>
      <c r="BP5" s="481"/>
      <c r="BQ5" s="481"/>
      <c r="BR5" s="481"/>
      <c r="BS5" s="481"/>
      <c r="BT5" s="481"/>
      <c r="BU5" s="481"/>
      <c r="BV5" s="482"/>
      <c r="BW5" s="480">
        <v>2008</v>
      </c>
      <c r="BX5" s="481"/>
      <c r="BY5" s="481"/>
      <c r="BZ5" s="481"/>
      <c r="CA5" s="481"/>
      <c r="CB5" s="481"/>
      <c r="CC5" s="481"/>
      <c r="CD5" s="481"/>
      <c r="CE5" s="481"/>
      <c r="CF5" s="481"/>
      <c r="CG5" s="481"/>
      <c r="CH5" s="482"/>
      <c r="CI5" s="480">
        <v>2009</v>
      </c>
      <c r="CJ5" s="481"/>
      <c r="CK5" s="481"/>
      <c r="CL5" s="481"/>
      <c r="CM5" s="481"/>
      <c r="CN5" s="481"/>
      <c r="CO5" s="481"/>
      <c r="CP5" s="481"/>
      <c r="CQ5" s="481"/>
      <c r="CR5" s="481"/>
      <c r="CS5" s="481"/>
      <c r="CT5" s="482"/>
      <c r="CU5" s="480">
        <v>2010</v>
      </c>
      <c r="CV5" s="481"/>
      <c r="CW5" s="481"/>
      <c r="CX5" s="481"/>
      <c r="CY5" s="481"/>
      <c r="CZ5" s="481"/>
      <c r="DA5" s="481"/>
      <c r="DB5" s="481"/>
      <c r="DC5" s="481"/>
      <c r="DD5" s="481"/>
      <c r="DE5" s="481"/>
      <c r="DF5" s="482"/>
      <c r="DG5" s="480">
        <v>2011</v>
      </c>
      <c r="DH5" s="481"/>
      <c r="DI5" s="481"/>
      <c r="DJ5" s="481"/>
      <c r="DK5" s="481"/>
      <c r="DL5" s="481"/>
      <c r="DM5" s="481"/>
      <c r="DN5" s="481"/>
      <c r="DO5" s="481"/>
      <c r="DP5" s="481"/>
      <c r="DQ5" s="481"/>
      <c r="DR5" s="482"/>
      <c r="DS5" s="480">
        <v>2012</v>
      </c>
      <c r="DT5" s="481"/>
      <c r="DU5" s="481"/>
      <c r="DV5" s="481"/>
      <c r="DW5" s="481"/>
      <c r="DX5" s="481"/>
      <c r="DY5" s="481"/>
      <c r="DZ5" s="481"/>
      <c r="EA5" s="481"/>
      <c r="EB5" s="481"/>
      <c r="EC5" s="481"/>
      <c r="ED5" s="482"/>
      <c r="EE5" s="480">
        <v>2013</v>
      </c>
      <c r="EF5" s="481"/>
      <c r="EG5" s="481"/>
      <c r="EH5" s="481"/>
      <c r="EI5" s="481"/>
      <c r="EJ5" s="481"/>
      <c r="EK5" s="481"/>
      <c r="EL5" s="481"/>
      <c r="EM5" s="481"/>
      <c r="EN5" s="481"/>
      <c r="EO5" s="481"/>
      <c r="EP5" s="482"/>
      <c r="EQ5" s="480">
        <v>2014</v>
      </c>
      <c r="ER5" s="481"/>
      <c r="ES5" s="481"/>
      <c r="ET5" s="481"/>
      <c r="EU5" s="481"/>
      <c r="EV5" s="481"/>
      <c r="EW5" s="481"/>
      <c r="EX5" s="481"/>
      <c r="EY5" s="481"/>
      <c r="EZ5" s="481"/>
      <c r="FA5" s="481"/>
      <c r="FB5" s="482"/>
      <c r="FC5" s="480">
        <v>2015</v>
      </c>
      <c r="FD5" s="481"/>
      <c r="FE5" s="481"/>
      <c r="FF5" s="481"/>
      <c r="FG5" s="481"/>
      <c r="FH5" s="481"/>
      <c r="FI5" s="481"/>
      <c r="FJ5" s="481"/>
      <c r="FK5" s="481"/>
      <c r="FL5" s="481"/>
      <c r="FM5" s="481"/>
      <c r="FN5" s="482"/>
      <c r="FO5" s="480">
        <v>2016</v>
      </c>
      <c r="FP5" s="481"/>
      <c r="FQ5" s="481"/>
      <c r="FR5" s="481"/>
      <c r="FS5" s="481"/>
      <c r="FT5" s="481"/>
      <c r="FU5" s="481"/>
      <c r="FV5" s="481"/>
      <c r="FW5" s="481"/>
      <c r="FX5" s="481"/>
      <c r="FY5" s="481"/>
      <c r="FZ5" s="482"/>
      <c r="GA5" s="480">
        <v>2017</v>
      </c>
      <c r="GB5" s="481"/>
      <c r="GC5" s="481"/>
      <c r="GD5" s="481"/>
      <c r="GE5" s="481"/>
      <c r="GF5" s="481"/>
      <c r="GG5" s="481"/>
      <c r="GH5" s="481"/>
      <c r="GI5" s="481"/>
      <c r="GJ5" s="481"/>
      <c r="GK5" s="481"/>
      <c r="GL5" s="482"/>
      <c r="GM5" s="480">
        <v>2018</v>
      </c>
      <c r="GN5" s="481"/>
      <c r="GO5" s="481"/>
      <c r="GP5" s="481"/>
      <c r="GQ5" s="481"/>
      <c r="GR5" s="481"/>
      <c r="GS5" s="481"/>
      <c r="GT5" s="481"/>
      <c r="GU5" s="481"/>
      <c r="GV5" s="481"/>
      <c r="GW5" s="481"/>
      <c r="GX5" s="482"/>
      <c r="GY5" s="480">
        <v>2019</v>
      </c>
      <c r="GZ5" s="481"/>
      <c r="HA5" s="481"/>
      <c r="HB5" s="481"/>
      <c r="HC5" s="481"/>
      <c r="HD5" s="481"/>
      <c r="HE5" s="481"/>
      <c r="HF5" s="481"/>
      <c r="HG5" s="481"/>
      <c r="HH5" s="481"/>
      <c r="HI5" s="481"/>
      <c r="HJ5" s="481"/>
      <c r="HK5" s="487">
        <v>2020</v>
      </c>
      <c r="HL5" s="488"/>
      <c r="HM5" s="488"/>
      <c r="HN5" s="488"/>
      <c r="HO5" s="488"/>
      <c r="HP5" s="488"/>
      <c r="HQ5" s="488"/>
      <c r="HR5" s="488"/>
      <c r="HS5" s="488"/>
      <c r="HT5" s="488"/>
      <c r="HU5" s="488"/>
      <c r="HV5" s="488"/>
      <c r="HW5" s="488">
        <v>2021</v>
      </c>
      <c r="HX5" s="488"/>
      <c r="HY5" s="488"/>
      <c r="HZ5" s="488"/>
      <c r="IA5" s="488"/>
      <c r="IB5" s="488"/>
      <c r="IC5" s="488"/>
      <c r="ID5" s="488"/>
      <c r="IE5" s="488"/>
      <c r="IF5" s="488"/>
      <c r="IG5" s="488"/>
      <c r="IH5" s="488"/>
      <c r="II5" s="488">
        <v>2022</v>
      </c>
      <c r="IJ5" s="488"/>
      <c r="IK5" s="488"/>
      <c r="IL5" s="488"/>
      <c r="IM5" s="488"/>
      <c r="IN5" s="488"/>
      <c r="IO5" s="488"/>
      <c r="IP5" s="488"/>
      <c r="IQ5" s="488"/>
      <c r="IR5" s="488"/>
      <c r="IS5" s="488"/>
      <c r="IT5" s="488"/>
      <c r="IU5" s="488">
        <v>2023</v>
      </c>
      <c r="IV5" s="488"/>
      <c r="IW5" s="488"/>
      <c r="IX5" s="488"/>
      <c r="IY5" s="488"/>
      <c r="IZ5" s="488"/>
      <c r="JA5" s="488"/>
      <c r="JB5" s="488"/>
      <c r="JC5" s="488"/>
      <c r="JD5" s="488"/>
      <c r="JE5" s="488"/>
      <c r="JF5" s="488"/>
      <c r="JG5" s="490">
        <v>2024</v>
      </c>
      <c r="JH5" s="490"/>
      <c r="JI5" s="490"/>
      <c r="JJ5" s="490"/>
      <c r="JK5" s="490"/>
      <c r="JL5" s="490"/>
      <c r="JM5" s="490"/>
      <c r="JN5" s="490"/>
      <c r="JO5" s="490"/>
      <c r="JP5" s="490"/>
      <c r="JQ5" s="490"/>
      <c r="JR5" s="493"/>
      <c r="JS5" s="309"/>
      <c r="JT5" s="454" t="s">
        <v>258</v>
      </c>
      <c r="JU5" s="454" t="s">
        <v>259</v>
      </c>
    </row>
    <row r="6" spans="2:284" s="309" customFormat="1" ht="19.5" customHeight="1">
      <c r="B6" s="496"/>
      <c r="C6" s="305" t="s">
        <v>98</v>
      </c>
      <c r="D6" s="305" t="s">
        <v>99</v>
      </c>
      <c r="E6" s="305" t="s">
        <v>100</v>
      </c>
      <c r="F6" s="305" t="s">
        <v>101</v>
      </c>
      <c r="G6" s="305" t="s">
        <v>102</v>
      </c>
      <c r="H6" s="305" t="s">
        <v>103</v>
      </c>
      <c r="I6" s="305" t="s">
        <v>104</v>
      </c>
      <c r="J6" s="305" t="s">
        <v>105</v>
      </c>
      <c r="K6" s="305" t="s">
        <v>106</v>
      </c>
      <c r="L6" s="305" t="s">
        <v>107</v>
      </c>
      <c r="M6" s="305" t="s">
        <v>108</v>
      </c>
      <c r="N6" s="306" t="s">
        <v>109</v>
      </c>
      <c r="O6" s="304" t="s">
        <v>98</v>
      </c>
      <c r="P6" s="305" t="s">
        <v>99</v>
      </c>
      <c r="Q6" s="305" t="s">
        <v>100</v>
      </c>
      <c r="R6" s="305" t="s">
        <v>101</v>
      </c>
      <c r="S6" s="305" t="s">
        <v>102</v>
      </c>
      <c r="T6" s="305" t="s">
        <v>103</v>
      </c>
      <c r="U6" s="305" t="s">
        <v>104</v>
      </c>
      <c r="V6" s="305" t="s">
        <v>105</v>
      </c>
      <c r="W6" s="305" t="s">
        <v>106</v>
      </c>
      <c r="X6" s="305" t="s">
        <v>107</v>
      </c>
      <c r="Y6" s="305" t="s">
        <v>108</v>
      </c>
      <c r="Z6" s="306" t="s">
        <v>109</v>
      </c>
      <c r="AA6" s="304" t="s">
        <v>98</v>
      </c>
      <c r="AB6" s="305" t="s">
        <v>99</v>
      </c>
      <c r="AC6" s="305" t="s">
        <v>100</v>
      </c>
      <c r="AD6" s="305" t="s">
        <v>101</v>
      </c>
      <c r="AE6" s="305" t="s">
        <v>102</v>
      </c>
      <c r="AF6" s="305" t="s">
        <v>103</v>
      </c>
      <c r="AG6" s="305" t="s">
        <v>104</v>
      </c>
      <c r="AH6" s="305" t="s">
        <v>105</v>
      </c>
      <c r="AI6" s="305" t="s">
        <v>106</v>
      </c>
      <c r="AJ6" s="305" t="s">
        <v>107</v>
      </c>
      <c r="AK6" s="305" t="s">
        <v>108</v>
      </c>
      <c r="AL6" s="306" t="s">
        <v>109</v>
      </c>
      <c r="AM6" s="304" t="s">
        <v>98</v>
      </c>
      <c r="AN6" s="305" t="s">
        <v>99</v>
      </c>
      <c r="AO6" s="305" t="s">
        <v>100</v>
      </c>
      <c r="AP6" s="305" t="s">
        <v>101</v>
      </c>
      <c r="AQ6" s="305" t="s">
        <v>102</v>
      </c>
      <c r="AR6" s="305" t="s">
        <v>103</v>
      </c>
      <c r="AS6" s="305" t="s">
        <v>104</v>
      </c>
      <c r="AT6" s="305" t="s">
        <v>105</v>
      </c>
      <c r="AU6" s="305" t="s">
        <v>106</v>
      </c>
      <c r="AV6" s="305" t="s">
        <v>107</v>
      </c>
      <c r="AW6" s="305" t="s">
        <v>108</v>
      </c>
      <c r="AX6" s="306" t="s">
        <v>109</v>
      </c>
      <c r="AY6" s="304" t="s">
        <v>98</v>
      </c>
      <c r="AZ6" s="305" t="s">
        <v>99</v>
      </c>
      <c r="BA6" s="305" t="s">
        <v>100</v>
      </c>
      <c r="BB6" s="305" t="s">
        <v>101</v>
      </c>
      <c r="BC6" s="305" t="s">
        <v>102</v>
      </c>
      <c r="BD6" s="305" t="s">
        <v>103</v>
      </c>
      <c r="BE6" s="305" t="s">
        <v>104</v>
      </c>
      <c r="BF6" s="305" t="s">
        <v>105</v>
      </c>
      <c r="BG6" s="305" t="s">
        <v>106</v>
      </c>
      <c r="BH6" s="305" t="s">
        <v>107</v>
      </c>
      <c r="BI6" s="305" t="s">
        <v>108</v>
      </c>
      <c r="BJ6" s="306" t="s">
        <v>109</v>
      </c>
      <c r="BK6" s="304" t="s">
        <v>98</v>
      </c>
      <c r="BL6" s="305" t="s">
        <v>99</v>
      </c>
      <c r="BM6" s="305" t="s">
        <v>100</v>
      </c>
      <c r="BN6" s="305" t="s">
        <v>101</v>
      </c>
      <c r="BO6" s="305" t="s">
        <v>102</v>
      </c>
      <c r="BP6" s="305" t="s">
        <v>103</v>
      </c>
      <c r="BQ6" s="305" t="s">
        <v>104</v>
      </c>
      <c r="BR6" s="305" t="s">
        <v>105</v>
      </c>
      <c r="BS6" s="305" t="s">
        <v>106</v>
      </c>
      <c r="BT6" s="305" t="s">
        <v>107</v>
      </c>
      <c r="BU6" s="305" t="s">
        <v>108</v>
      </c>
      <c r="BV6" s="306" t="s">
        <v>109</v>
      </c>
      <c r="BW6" s="304" t="s">
        <v>98</v>
      </c>
      <c r="BX6" s="305" t="s">
        <v>99</v>
      </c>
      <c r="BY6" s="305" t="s">
        <v>100</v>
      </c>
      <c r="BZ6" s="305" t="s">
        <v>101</v>
      </c>
      <c r="CA6" s="305" t="s">
        <v>102</v>
      </c>
      <c r="CB6" s="305" t="s">
        <v>103</v>
      </c>
      <c r="CC6" s="305" t="s">
        <v>104</v>
      </c>
      <c r="CD6" s="305" t="s">
        <v>105</v>
      </c>
      <c r="CE6" s="305" t="s">
        <v>106</v>
      </c>
      <c r="CF6" s="305" t="s">
        <v>107</v>
      </c>
      <c r="CG6" s="305" t="s">
        <v>108</v>
      </c>
      <c r="CH6" s="306" t="s">
        <v>109</v>
      </c>
      <c r="CI6" s="304" t="s">
        <v>98</v>
      </c>
      <c r="CJ6" s="305" t="s">
        <v>99</v>
      </c>
      <c r="CK6" s="305" t="s">
        <v>100</v>
      </c>
      <c r="CL6" s="305" t="s">
        <v>101</v>
      </c>
      <c r="CM6" s="305" t="s">
        <v>102</v>
      </c>
      <c r="CN6" s="305" t="s">
        <v>103</v>
      </c>
      <c r="CO6" s="305" t="s">
        <v>104</v>
      </c>
      <c r="CP6" s="305" t="s">
        <v>105</v>
      </c>
      <c r="CQ6" s="305" t="s">
        <v>106</v>
      </c>
      <c r="CR6" s="305" t="s">
        <v>107</v>
      </c>
      <c r="CS6" s="305" t="s">
        <v>108</v>
      </c>
      <c r="CT6" s="306" t="s">
        <v>109</v>
      </c>
      <c r="CU6" s="304" t="s">
        <v>98</v>
      </c>
      <c r="CV6" s="305" t="s">
        <v>99</v>
      </c>
      <c r="CW6" s="305" t="s">
        <v>100</v>
      </c>
      <c r="CX6" s="305" t="s">
        <v>101</v>
      </c>
      <c r="CY6" s="305" t="s">
        <v>102</v>
      </c>
      <c r="CZ6" s="305" t="s">
        <v>103</v>
      </c>
      <c r="DA6" s="305" t="s">
        <v>104</v>
      </c>
      <c r="DB6" s="305" t="s">
        <v>105</v>
      </c>
      <c r="DC6" s="305" t="s">
        <v>106</v>
      </c>
      <c r="DD6" s="305" t="s">
        <v>107</v>
      </c>
      <c r="DE6" s="305" t="s">
        <v>108</v>
      </c>
      <c r="DF6" s="306" t="s">
        <v>109</v>
      </c>
      <c r="DG6" s="304" t="s">
        <v>98</v>
      </c>
      <c r="DH6" s="305" t="s">
        <v>99</v>
      </c>
      <c r="DI6" s="305" t="s">
        <v>100</v>
      </c>
      <c r="DJ6" s="305" t="s">
        <v>101</v>
      </c>
      <c r="DK6" s="305" t="s">
        <v>102</v>
      </c>
      <c r="DL6" s="305" t="s">
        <v>103</v>
      </c>
      <c r="DM6" s="305" t="s">
        <v>104</v>
      </c>
      <c r="DN6" s="305" t="s">
        <v>105</v>
      </c>
      <c r="DO6" s="305" t="s">
        <v>106</v>
      </c>
      <c r="DP6" s="305" t="s">
        <v>107</v>
      </c>
      <c r="DQ6" s="305" t="s">
        <v>108</v>
      </c>
      <c r="DR6" s="306" t="s">
        <v>109</v>
      </c>
      <c r="DS6" s="304" t="s">
        <v>98</v>
      </c>
      <c r="DT6" s="305" t="s">
        <v>99</v>
      </c>
      <c r="DU6" s="305" t="s">
        <v>100</v>
      </c>
      <c r="DV6" s="305" t="s">
        <v>101</v>
      </c>
      <c r="DW6" s="305" t="s">
        <v>102</v>
      </c>
      <c r="DX6" s="305" t="s">
        <v>103</v>
      </c>
      <c r="DY6" s="305" t="s">
        <v>104</v>
      </c>
      <c r="DZ6" s="305" t="s">
        <v>105</v>
      </c>
      <c r="EA6" s="305" t="s">
        <v>106</v>
      </c>
      <c r="EB6" s="305" t="s">
        <v>107</v>
      </c>
      <c r="EC6" s="305" t="s">
        <v>108</v>
      </c>
      <c r="ED6" s="306" t="s">
        <v>109</v>
      </c>
      <c r="EE6" s="304" t="s">
        <v>98</v>
      </c>
      <c r="EF6" s="305" t="s">
        <v>99</v>
      </c>
      <c r="EG6" s="305" t="s">
        <v>100</v>
      </c>
      <c r="EH6" s="305" t="s">
        <v>101</v>
      </c>
      <c r="EI6" s="305" t="s">
        <v>102</v>
      </c>
      <c r="EJ6" s="305" t="s">
        <v>103</v>
      </c>
      <c r="EK6" s="305" t="s">
        <v>104</v>
      </c>
      <c r="EL6" s="305" t="s">
        <v>105</v>
      </c>
      <c r="EM6" s="305" t="s">
        <v>106</v>
      </c>
      <c r="EN6" s="305" t="s">
        <v>107</v>
      </c>
      <c r="EO6" s="305" t="s">
        <v>108</v>
      </c>
      <c r="EP6" s="306" t="s">
        <v>109</v>
      </c>
      <c r="EQ6" s="304" t="s">
        <v>98</v>
      </c>
      <c r="ER6" s="305" t="s">
        <v>99</v>
      </c>
      <c r="ES6" s="305" t="s">
        <v>100</v>
      </c>
      <c r="ET6" s="305" t="s">
        <v>101</v>
      </c>
      <c r="EU6" s="305" t="s">
        <v>102</v>
      </c>
      <c r="EV6" s="305" t="s">
        <v>103</v>
      </c>
      <c r="EW6" s="305" t="s">
        <v>104</v>
      </c>
      <c r="EX6" s="305" t="s">
        <v>105</v>
      </c>
      <c r="EY6" s="305" t="s">
        <v>106</v>
      </c>
      <c r="EZ6" s="305" t="s">
        <v>107</v>
      </c>
      <c r="FA6" s="305" t="s">
        <v>108</v>
      </c>
      <c r="FB6" s="306" t="s">
        <v>109</v>
      </c>
      <c r="FC6" s="304" t="s">
        <v>98</v>
      </c>
      <c r="FD6" s="305" t="s">
        <v>99</v>
      </c>
      <c r="FE6" s="305" t="s">
        <v>100</v>
      </c>
      <c r="FF6" s="305" t="s">
        <v>101</v>
      </c>
      <c r="FG6" s="305" t="s">
        <v>102</v>
      </c>
      <c r="FH6" s="305" t="s">
        <v>103</v>
      </c>
      <c r="FI6" s="305" t="s">
        <v>104</v>
      </c>
      <c r="FJ6" s="305" t="s">
        <v>105</v>
      </c>
      <c r="FK6" s="305" t="s">
        <v>106</v>
      </c>
      <c r="FL6" s="305" t="s">
        <v>107</v>
      </c>
      <c r="FM6" s="305" t="s">
        <v>108</v>
      </c>
      <c r="FN6" s="306" t="s">
        <v>109</v>
      </c>
      <c r="FO6" s="304" t="s">
        <v>98</v>
      </c>
      <c r="FP6" s="305" t="s">
        <v>99</v>
      </c>
      <c r="FQ6" s="305" t="s">
        <v>100</v>
      </c>
      <c r="FR6" s="305" t="s">
        <v>101</v>
      </c>
      <c r="FS6" s="305" t="s">
        <v>102</v>
      </c>
      <c r="FT6" s="305" t="s">
        <v>103</v>
      </c>
      <c r="FU6" s="305" t="s">
        <v>104</v>
      </c>
      <c r="FV6" s="305" t="s">
        <v>105</v>
      </c>
      <c r="FW6" s="305" t="s">
        <v>106</v>
      </c>
      <c r="FX6" s="305" t="s">
        <v>107</v>
      </c>
      <c r="FY6" s="305" t="s">
        <v>108</v>
      </c>
      <c r="FZ6" s="306" t="s">
        <v>109</v>
      </c>
      <c r="GA6" s="304" t="s">
        <v>98</v>
      </c>
      <c r="GB6" s="305" t="s">
        <v>99</v>
      </c>
      <c r="GC6" s="305" t="s">
        <v>100</v>
      </c>
      <c r="GD6" s="305" t="s">
        <v>101</v>
      </c>
      <c r="GE6" s="305" t="s">
        <v>102</v>
      </c>
      <c r="GF6" s="305" t="s">
        <v>103</v>
      </c>
      <c r="GG6" s="305" t="s">
        <v>104</v>
      </c>
      <c r="GH6" s="305" t="s">
        <v>105</v>
      </c>
      <c r="GI6" s="305" t="s">
        <v>106</v>
      </c>
      <c r="GJ6" s="305" t="s">
        <v>107</v>
      </c>
      <c r="GK6" s="305" t="s">
        <v>108</v>
      </c>
      <c r="GL6" s="306" t="s">
        <v>109</v>
      </c>
      <c r="GM6" s="304" t="s">
        <v>98</v>
      </c>
      <c r="GN6" s="305" t="s">
        <v>99</v>
      </c>
      <c r="GO6" s="305" t="s">
        <v>100</v>
      </c>
      <c r="GP6" s="305" t="s">
        <v>101</v>
      </c>
      <c r="GQ6" s="305" t="s">
        <v>102</v>
      </c>
      <c r="GR6" s="305" t="s">
        <v>103</v>
      </c>
      <c r="GS6" s="305" t="s">
        <v>104</v>
      </c>
      <c r="GT6" s="305" t="s">
        <v>105</v>
      </c>
      <c r="GU6" s="305" t="s">
        <v>106</v>
      </c>
      <c r="GV6" s="305" t="s">
        <v>107</v>
      </c>
      <c r="GW6" s="305" t="s">
        <v>108</v>
      </c>
      <c r="GX6" s="306" t="s">
        <v>109</v>
      </c>
      <c r="GY6" s="304" t="s">
        <v>98</v>
      </c>
      <c r="GZ6" s="305" t="s">
        <v>99</v>
      </c>
      <c r="HA6" s="305" t="s">
        <v>100</v>
      </c>
      <c r="HB6" s="305" t="s">
        <v>101</v>
      </c>
      <c r="HC6" s="305" t="s">
        <v>102</v>
      </c>
      <c r="HD6" s="305" t="s">
        <v>103</v>
      </c>
      <c r="HE6" s="305" t="s">
        <v>104</v>
      </c>
      <c r="HF6" s="305" t="s">
        <v>105</v>
      </c>
      <c r="HG6" s="305" t="s">
        <v>106</v>
      </c>
      <c r="HH6" s="305" t="s">
        <v>107</v>
      </c>
      <c r="HI6" s="305" t="s">
        <v>108</v>
      </c>
      <c r="HJ6" s="305" t="s">
        <v>109</v>
      </c>
      <c r="HK6" s="304" t="s">
        <v>98</v>
      </c>
      <c r="HL6" s="305" t="s">
        <v>99</v>
      </c>
      <c r="HM6" s="305" t="s">
        <v>100</v>
      </c>
      <c r="HN6" s="305" t="s">
        <v>101</v>
      </c>
      <c r="HO6" s="305" t="s">
        <v>102</v>
      </c>
      <c r="HP6" s="305" t="s">
        <v>103</v>
      </c>
      <c r="HQ6" s="305" t="s">
        <v>104</v>
      </c>
      <c r="HR6" s="305" t="s">
        <v>105</v>
      </c>
      <c r="HS6" s="305" t="s">
        <v>106</v>
      </c>
      <c r="HT6" s="305" t="s">
        <v>107</v>
      </c>
      <c r="HU6" s="305" t="s">
        <v>108</v>
      </c>
      <c r="HV6" s="306" t="s">
        <v>109</v>
      </c>
      <c r="HW6" s="304" t="s">
        <v>98</v>
      </c>
      <c r="HX6" s="305" t="s">
        <v>99</v>
      </c>
      <c r="HY6" s="305" t="s">
        <v>100</v>
      </c>
      <c r="HZ6" s="305" t="s">
        <v>101</v>
      </c>
      <c r="IA6" s="305" t="s">
        <v>102</v>
      </c>
      <c r="IB6" s="305" t="s">
        <v>103</v>
      </c>
      <c r="IC6" s="305" t="s">
        <v>104</v>
      </c>
      <c r="ID6" s="305" t="s">
        <v>105</v>
      </c>
      <c r="IE6" s="305" t="s">
        <v>106</v>
      </c>
      <c r="IF6" s="305" t="s">
        <v>107</v>
      </c>
      <c r="IG6" s="305" t="s">
        <v>108</v>
      </c>
      <c r="IH6" s="305" t="s">
        <v>109</v>
      </c>
      <c r="II6" s="304" t="s">
        <v>98</v>
      </c>
      <c r="IJ6" s="305" t="s">
        <v>99</v>
      </c>
      <c r="IK6" s="305" t="s">
        <v>100</v>
      </c>
      <c r="IL6" s="305" t="s">
        <v>101</v>
      </c>
      <c r="IM6" s="305" t="s">
        <v>102</v>
      </c>
      <c r="IN6" s="305" t="s">
        <v>103</v>
      </c>
      <c r="IO6" s="305" t="s">
        <v>104</v>
      </c>
      <c r="IP6" s="305" t="s">
        <v>105</v>
      </c>
      <c r="IQ6" s="305" t="s">
        <v>106</v>
      </c>
      <c r="IR6" s="305" t="s">
        <v>107</v>
      </c>
      <c r="IS6" s="305" t="s">
        <v>108</v>
      </c>
      <c r="IT6" s="305" t="s">
        <v>109</v>
      </c>
      <c r="IU6" s="305" t="s">
        <v>98</v>
      </c>
      <c r="IV6" s="305" t="s">
        <v>99</v>
      </c>
      <c r="IW6" s="305" t="s">
        <v>100</v>
      </c>
      <c r="IX6" s="305" t="s">
        <v>231</v>
      </c>
      <c r="IY6" s="305" t="s">
        <v>188</v>
      </c>
      <c r="IZ6" s="305" t="s">
        <v>103</v>
      </c>
      <c r="JA6" s="305" t="s">
        <v>239</v>
      </c>
      <c r="JB6" s="305" t="s">
        <v>238</v>
      </c>
      <c r="JC6" s="305" t="s">
        <v>240</v>
      </c>
      <c r="JD6" s="305" t="s">
        <v>241</v>
      </c>
      <c r="JE6" s="305" t="s">
        <v>243</v>
      </c>
      <c r="JF6" s="306" t="s">
        <v>244</v>
      </c>
      <c r="JG6" s="365" t="s">
        <v>245</v>
      </c>
      <c r="JH6" s="365" t="s">
        <v>248</v>
      </c>
      <c r="JI6" s="365" t="s">
        <v>100</v>
      </c>
      <c r="JJ6" s="365" t="s">
        <v>101</v>
      </c>
      <c r="JK6" s="365" t="s">
        <v>102</v>
      </c>
      <c r="JL6" s="365" t="s">
        <v>233</v>
      </c>
      <c r="JM6" s="365" t="s">
        <v>239</v>
      </c>
      <c r="JN6" s="365" t="s">
        <v>238</v>
      </c>
      <c r="JO6" s="365" t="s">
        <v>106</v>
      </c>
      <c r="JP6" s="365" t="s">
        <v>252</v>
      </c>
      <c r="JQ6" s="365" t="s">
        <v>254</v>
      </c>
      <c r="JR6" s="407" t="s">
        <v>257</v>
      </c>
      <c r="JS6" s="365"/>
      <c r="JT6" s="455"/>
      <c r="JU6" s="455"/>
    </row>
    <row r="7" spans="2:284">
      <c r="B7" s="366" t="s">
        <v>166</v>
      </c>
      <c r="C7" s="314">
        <v>0</v>
      </c>
      <c r="D7" s="315">
        <v>0</v>
      </c>
      <c r="E7" s="315">
        <v>0</v>
      </c>
      <c r="F7" s="315">
        <v>0</v>
      </c>
      <c r="G7" s="315">
        <v>0</v>
      </c>
      <c r="H7" s="315">
        <v>0</v>
      </c>
      <c r="I7" s="315">
        <v>0</v>
      </c>
      <c r="J7" s="315">
        <v>0</v>
      </c>
      <c r="K7" s="315">
        <v>76.494</v>
      </c>
      <c r="L7" s="315">
        <v>0</v>
      </c>
      <c r="M7" s="315">
        <v>0</v>
      </c>
      <c r="N7" s="316">
        <v>0</v>
      </c>
      <c r="O7" s="314">
        <v>0.39500000000000002</v>
      </c>
      <c r="P7" s="315">
        <v>0</v>
      </c>
      <c r="Q7" s="315">
        <v>0</v>
      </c>
      <c r="R7" s="315">
        <v>0</v>
      </c>
      <c r="S7" s="315">
        <v>0</v>
      </c>
      <c r="T7" s="315">
        <v>0</v>
      </c>
      <c r="U7" s="315">
        <v>0</v>
      </c>
      <c r="V7" s="315">
        <v>0</v>
      </c>
      <c r="W7" s="315">
        <v>0</v>
      </c>
      <c r="X7" s="315">
        <v>0</v>
      </c>
      <c r="Y7" s="315">
        <v>6.1520000000000001</v>
      </c>
      <c r="Z7" s="316">
        <v>0</v>
      </c>
      <c r="AA7" s="314">
        <v>0</v>
      </c>
      <c r="AB7" s="315">
        <v>0</v>
      </c>
      <c r="AC7" s="315">
        <v>0</v>
      </c>
      <c r="AD7" s="315">
        <v>0</v>
      </c>
      <c r="AE7" s="315">
        <v>0</v>
      </c>
      <c r="AF7" s="315">
        <v>0</v>
      </c>
      <c r="AG7" s="315">
        <v>0</v>
      </c>
      <c r="AH7" s="315">
        <v>0</v>
      </c>
      <c r="AI7" s="315">
        <v>0</v>
      </c>
      <c r="AJ7" s="315">
        <v>0</v>
      </c>
      <c r="AK7" s="315">
        <v>1.929</v>
      </c>
      <c r="AL7" s="316">
        <v>0</v>
      </c>
      <c r="AM7" s="314">
        <v>0</v>
      </c>
      <c r="AN7" s="315">
        <v>0</v>
      </c>
      <c r="AO7" s="315">
        <v>0</v>
      </c>
      <c r="AP7" s="315">
        <v>0.01</v>
      </c>
      <c r="AQ7" s="315">
        <v>0</v>
      </c>
      <c r="AR7" s="315">
        <v>0</v>
      </c>
      <c r="AS7" s="315">
        <v>0</v>
      </c>
      <c r="AT7" s="315">
        <v>0</v>
      </c>
      <c r="AU7" s="315">
        <v>0</v>
      </c>
      <c r="AV7" s="315">
        <v>0</v>
      </c>
      <c r="AW7" s="315">
        <v>0</v>
      </c>
      <c r="AX7" s="316">
        <v>0</v>
      </c>
      <c r="AY7" s="314">
        <v>0</v>
      </c>
      <c r="AZ7" s="315">
        <v>0</v>
      </c>
      <c r="BA7" s="315">
        <v>0</v>
      </c>
      <c r="BB7" s="315">
        <v>100</v>
      </c>
      <c r="BC7" s="315">
        <v>0</v>
      </c>
      <c r="BD7" s="315">
        <v>0</v>
      </c>
      <c r="BE7" s="315">
        <v>0</v>
      </c>
      <c r="BF7" s="315">
        <v>0</v>
      </c>
      <c r="BG7" s="315">
        <v>0</v>
      </c>
      <c r="BH7" s="315">
        <v>0</v>
      </c>
      <c r="BI7" s="315">
        <v>0</v>
      </c>
      <c r="BJ7" s="316">
        <v>0</v>
      </c>
      <c r="BK7" s="314">
        <v>0</v>
      </c>
      <c r="BL7" s="315">
        <v>0</v>
      </c>
      <c r="BM7" s="315">
        <v>0</v>
      </c>
      <c r="BN7" s="315">
        <v>0</v>
      </c>
      <c r="BO7" s="315">
        <v>0</v>
      </c>
      <c r="BP7" s="315">
        <v>4</v>
      </c>
      <c r="BQ7" s="315">
        <v>0</v>
      </c>
      <c r="BR7" s="315">
        <v>0.2</v>
      </c>
      <c r="BS7" s="315">
        <v>0</v>
      </c>
      <c r="BT7" s="315">
        <v>0.45</v>
      </c>
      <c r="BU7" s="315">
        <v>0</v>
      </c>
      <c r="BV7" s="316">
        <v>0.1</v>
      </c>
      <c r="BW7" s="314">
        <v>0</v>
      </c>
      <c r="BX7" s="315">
        <v>15.458</v>
      </c>
      <c r="BY7" s="315">
        <v>0</v>
      </c>
      <c r="BZ7" s="315">
        <v>0</v>
      </c>
      <c r="CA7" s="315">
        <v>0</v>
      </c>
      <c r="CB7" s="315">
        <v>0</v>
      </c>
      <c r="CC7" s="315">
        <v>0</v>
      </c>
      <c r="CD7" s="315">
        <v>0</v>
      </c>
      <c r="CE7" s="315">
        <v>0</v>
      </c>
      <c r="CF7" s="315">
        <v>0</v>
      </c>
      <c r="CG7" s="315">
        <v>0</v>
      </c>
      <c r="CH7" s="316">
        <v>0</v>
      </c>
      <c r="CI7" s="314">
        <v>0</v>
      </c>
      <c r="CJ7" s="315">
        <v>0</v>
      </c>
      <c r="CK7" s="315">
        <v>0</v>
      </c>
      <c r="CL7" s="315">
        <v>0</v>
      </c>
      <c r="CM7" s="315">
        <v>0</v>
      </c>
      <c r="CN7" s="315">
        <v>0</v>
      </c>
      <c r="CO7" s="315">
        <v>0</v>
      </c>
      <c r="CP7" s="315">
        <v>0</v>
      </c>
      <c r="CQ7" s="315">
        <v>0</v>
      </c>
      <c r="CR7" s="315">
        <v>0</v>
      </c>
      <c r="CS7" s="315">
        <v>0</v>
      </c>
      <c r="CT7" s="316">
        <v>0</v>
      </c>
      <c r="CU7" s="314">
        <v>0</v>
      </c>
      <c r="CV7" s="315">
        <v>0</v>
      </c>
      <c r="CW7" s="315">
        <v>0</v>
      </c>
      <c r="CX7" s="315">
        <v>0</v>
      </c>
      <c r="CY7" s="315">
        <v>0</v>
      </c>
      <c r="CZ7" s="315">
        <v>0</v>
      </c>
      <c r="DA7" s="315">
        <v>0</v>
      </c>
      <c r="DB7" s="315">
        <v>0</v>
      </c>
      <c r="DC7" s="315">
        <v>0</v>
      </c>
      <c r="DD7" s="315">
        <v>0</v>
      </c>
      <c r="DE7" s="315">
        <v>0</v>
      </c>
      <c r="DF7" s="316">
        <v>0</v>
      </c>
      <c r="DG7" s="314">
        <v>0</v>
      </c>
      <c r="DH7" s="315">
        <v>0</v>
      </c>
      <c r="DI7" s="315">
        <v>0</v>
      </c>
      <c r="DJ7" s="315">
        <v>0</v>
      </c>
      <c r="DK7" s="315">
        <v>0</v>
      </c>
      <c r="DL7" s="315">
        <v>0.85</v>
      </c>
      <c r="DM7" s="315">
        <v>0</v>
      </c>
      <c r="DN7" s="315">
        <v>0</v>
      </c>
      <c r="DO7" s="315">
        <v>0</v>
      </c>
      <c r="DP7" s="315">
        <v>0</v>
      </c>
      <c r="DQ7" s="315">
        <v>0</v>
      </c>
      <c r="DR7" s="316">
        <v>0</v>
      </c>
      <c r="DS7" s="314">
        <v>0</v>
      </c>
      <c r="DT7" s="315">
        <v>0</v>
      </c>
      <c r="DU7" s="315">
        <v>0</v>
      </c>
      <c r="DV7" s="315">
        <v>0</v>
      </c>
      <c r="DW7" s="315">
        <v>0</v>
      </c>
      <c r="DX7" s="315">
        <v>0</v>
      </c>
      <c r="DY7" s="315">
        <v>0</v>
      </c>
      <c r="DZ7" s="315">
        <v>0</v>
      </c>
      <c r="EA7" s="315">
        <v>0</v>
      </c>
      <c r="EB7" s="315">
        <v>0</v>
      </c>
      <c r="EC7" s="315">
        <v>0</v>
      </c>
      <c r="ED7" s="316">
        <v>0</v>
      </c>
      <c r="EE7" s="314">
        <v>0</v>
      </c>
      <c r="EF7" s="315">
        <v>0</v>
      </c>
      <c r="EG7" s="315">
        <v>0</v>
      </c>
      <c r="EH7" s="315">
        <v>0</v>
      </c>
      <c r="EI7" s="315">
        <v>0</v>
      </c>
      <c r="EJ7" s="315">
        <v>0</v>
      </c>
      <c r="EK7" s="315">
        <v>0</v>
      </c>
      <c r="EL7" s="315">
        <v>0</v>
      </c>
      <c r="EM7" s="315">
        <v>0</v>
      </c>
      <c r="EN7" s="315">
        <v>0</v>
      </c>
      <c r="EO7" s="315">
        <v>0</v>
      </c>
      <c r="EP7" s="316">
        <v>0</v>
      </c>
      <c r="EQ7" s="314">
        <v>0</v>
      </c>
      <c r="ER7" s="315">
        <v>0</v>
      </c>
      <c r="ES7" s="315">
        <v>0</v>
      </c>
      <c r="ET7" s="315">
        <v>0</v>
      </c>
      <c r="EU7" s="315">
        <v>0</v>
      </c>
      <c r="EV7" s="315">
        <v>0</v>
      </c>
      <c r="EW7" s="315">
        <v>0</v>
      </c>
      <c r="EX7" s="315">
        <v>0</v>
      </c>
      <c r="EY7" s="315">
        <v>0</v>
      </c>
      <c r="EZ7" s="315">
        <v>0</v>
      </c>
      <c r="FA7" s="315">
        <v>0</v>
      </c>
      <c r="FB7" s="316">
        <v>0</v>
      </c>
      <c r="FC7" s="314">
        <v>0</v>
      </c>
      <c r="FD7" s="315">
        <v>0</v>
      </c>
      <c r="FE7" s="315">
        <v>0</v>
      </c>
      <c r="FF7" s="315">
        <v>0</v>
      </c>
      <c r="FG7" s="315">
        <v>0</v>
      </c>
      <c r="FH7" s="315">
        <v>0</v>
      </c>
      <c r="FI7" s="315">
        <v>0</v>
      </c>
      <c r="FJ7" s="315">
        <v>0</v>
      </c>
      <c r="FK7" s="315">
        <v>0</v>
      </c>
      <c r="FL7" s="315">
        <v>0</v>
      </c>
      <c r="FM7" s="315">
        <v>0</v>
      </c>
      <c r="FN7" s="316">
        <v>0</v>
      </c>
      <c r="FO7" s="314">
        <v>0</v>
      </c>
      <c r="FP7" s="315">
        <v>0</v>
      </c>
      <c r="FQ7" s="315">
        <v>6.3E-2</v>
      </c>
      <c r="FR7" s="315">
        <v>0</v>
      </c>
      <c r="FS7" s="315">
        <v>15.262</v>
      </c>
      <c r="FT7" s="315">
        <v>0</v>
      </c>
      <c r="FU7" s="315">
        <v>0</v>
      </c>
      <c r="FV7" s="315">
        <v>0</v>
      </c>
      <c r="FW7" s="315">
        <v>0</v>
      </c>
      <c r="FX7" s="315">
        <v>0</v>
      </c>
      <c r="FY7" s="315">
        <v>0</v>
      </c>
      <c r="FZ7" s="316">
        <v>2.2280000000000002</v>
      </c>
      <c r="GA7" s="314">
        <v>0</v>
      </c>
      <c r="GB7" s="315">
        <v>0</v>
      </c>
      <c r="GC7" s="315">
        <v>0</v>
      </c>
      <c r="GD7" s="315">
        <v>0</v>
      </c>
      <c r="GE7" s="315">
        <v>0</v>
      </c>
      <c r="GF7" s="315">
        <v>0</v>
      </c>
      <c r="GG7" s="315">
        <v>12.313000000000001</v>
      </c>
      <c r="GH7" s="315">
        <v>0</v>
      </c>
      <c r="GI7" s="315">
        <v>0.1</v>
      </c>
      <c r="GJ7" s="315">
        <v>0.02</v>
      </c>
      <c r="GK7" s="315">
        <v>19.169</v>
      </c>
      <c r="GL7" s="316">
        <v>0</v>
      </c>
      <c r="GM7" s="314">
        <v>0</v>
      </c>
      <c r="GN7" s="315">
        <v>0</v>
      </c>
      <c r="GO7" s="315">
        <v>0</v>
      </c>
      <c r="GP7" s="315">
        <v>0</v>
      </c>
      <c r="GQ7" s="315">
        <v>0.22</v>
      </c>
      <c r="GR7" s="315">
        <v>0</v>
      </c>
      <c r="GS7" s="315">
        <v>0</v>
      </c>
      <c r="GT7" s="315">
        <v>0</v>
      </c>
      <c r="GU7" s="315">
        <v>0</v>
      </c>
      <c r="GV7" s="315">
        <v>0.4</v>
      </c>
      <c r="GW7" s="315">
        <v>0.6</v>
      </c>
      <c r="GX7" s="316">
        <v>0</v>
      </c>
      <c r="GY7" s="314">
        <v>0</v>
      </c>
      <c r="GZ7" s="315">
        <v>0</v>
      </c>
      <c r="HA7" s="315">
        <v>0</v>
      </c>
      <c r="HB7" s="315">
        <v>0.13500000000000001</v>
      </c>
      <c r="HC7" s="315">
        <v>2.052</v>
      </c>
      <c r="HD7" s="315">
        <v>0</v>
      </c>
      <c r="HE7" s="315">
        <v>0</v>
      </c>
      <c r="HF7" s="315">
        <v>0</v>
      </c>
      <c r="HG7" s="315">
        <v>0</v>
      </c>
      <c r="HH7" s="315">
        <v>5.742</v>
      </c>
      <c r="HI7" s="315">
        <v>0</v>
      </c>
      <c r="HJ7" s="315">
        <v>2.5971500000000001</v>
      </c>
      <c r="HK7" s="314">
        <v>0</v>
      </c>
      <c r="HL7" s="315">
        <v>0</v>
      </c>
      <c r="HM7" s="315">
        <v>0</v>
      </c>
      <c r="HN7" s="315">
        <v>0</v>
      </c>
      <c r="HO7" s="315">
        <v>0</v>
      </c>
      <c r="HP7" s="315">
        <v>0</v>
      </c>
      <c r="HQ7" s="315">
        <v>0</v>
      </c>
      <c r="HR7" s="315">
        <v>0</v>
      </c>
      <c r="HS7" s="315">
        <v>0</v>
      </c>
      <c r="HT7" s="315">
        <v>0</v>
      </c>
      <c r="HU7" s="315">
        <v>0</v>
      </c>
      <c r="HV7" s="316">
        <v>0</v>
      </c>
      <c r="HW7" s="314">
        <v>0</v>
      </c>
      <c r="HX7" s="315">
        <v>0</v>
      </c>
      <c r="HY7" s="315">
        <v>0</v>
      </c>
      <c r="HZ7" s="315">
        <v>0</v>
      </c>
      <c r="IA7" s="315">
        <v>0</v>
      </c>
      <c r="IB7" s="315">
        <v>0</v>
      </c>
      <c r="IC7" s="315">
        <v>0</v>
      </c>
      <c r="ID7" s="315">
        <v>0</v>
      </c>
      <c r="IE7" s="315">
        <v>0</v>
      </c>
      <c r="IF7" s="315">
        <v>0</v>
      </c>
      <c r="IG7" s="315">
        <v>0</v>
      </c>
      <c r="IH7" s="315">
        <v>0</v>
      </c>
      <c r="II7" s="314">
        <v>0</v>
      </c>
      <c r="IJ7" s="315">
        <v>0</v>
      </c>
      <c r="IK7" s="315">
        <v>0</v>
      </c>
      <c r="IL7" s="315">
        <v>0</v>
      </c>
      <c r="IM7" s="315">
        <v>0</v>
      </c>
      <c r="IN7" s="315">
        <v>0</v>
      </c>
      <c r="IO7" s="315">
        <v>0</v>
      </c>
      <c r="IP7" s="315">
        <v>0.1</v>
      </c>
      <c r="IQ7" s="315">
        <v>0</v>
      </c>
      <c r="IR7" s="338">
        <v>0</v>
      </c>
      <c r="IS7" s="338">
        <v>0</v>
      </c>
      <c r="IT7" s="338">
        <v>0</v>
      </c>
      <c r="IU7" s="338">
        <v>0</v>
      </c>
      <c r="IV7" s="338">
        <v>0</v>
      </c>
      <c r="IW7" s="338">
        <v>0</v>
      </c>
      <c r="IX7" s="338">
        <v>0</v>
      </c>
      <c r="IY7" s="338">
        <v>0</v>
      </c>
      <c r="IZ7" s="338">
        <v>0</v>
      </c>
      <c r="JA7" s="338">
        <v>0</v>
      </c>
      <c r="JB7" s="338">
        <v>0</v>
      </c>
      <c r="JC7" s="338">
        <v>0</v>
      </c>
      <c r="JD7" s="338">
        <v>0</v>
      </c>
      <c r="JE7" s="338">
        <v>0</v>
      </c>
      <c r="JF7" s="339">
        <v>0</v>
      </c>
      <c r="JG7" s="338">
        <v>0</v>
      </c>
      <c r="JH7" s="367">
        <v>0</v>
      </c>
      <c r="JI7" s="367">
        <v>0</v>
      </c>
      <c r="JJ7" s="367">
        <v>0</v>
      </c>
      <c r="JK7" s="367">
        <v>0</v>
      </c>
      <c r="JL7" s="367">
        <v>0</v>
      </c>
      <c r="JM7" s="367">
        <v>0</v>
      </c>
      <c r="JN7" s="367">
        <v>0</v>
      </c>
      <c r="JO7" s="367">
        <v>0</v>
      </c>
      <c r="JP7" s="367">
        <v>0</v>
      </c>
      <c r="JQ7" s="367">
        <v>1E-3</v>
      </c>
      <c r="JR7" s="368">
        <v>0</v>
      </c>
      <c r="JS7" s="369"/>
      <c r="JT7" s="370">
        <f>IFERROR(JR7/JQ7*100-100,0)</f>
        <v>-100</v>
      </c>
      <c r="JU7" s="371">
        <f>IFERROR(JR7/JF7*100-100,0)</f>
        <v>0</v>
      </c>
      <c r="JV7" s="372"/>
    </row>
    <row r="8" spans="2:284">
      <c r="B8" s="366" t="s">
        <v>165</v>
      </c>
      <c r="C8" s="318">
        <v>436.10500000000002</v>
      </c>
      <c r="D8" s="323">
        <v>330.54899999999998</v>
      </c>
      <c r="E8" s="323">
        <v>818.55799999999999</v>
      </c>
      <c r="F8" s="323">
        <v>803.46699999999998</v>
      </c>
      <c r="G8" s="323">
        <v>800.87</v>
      </c>
      <c r="H8" s="323">
        <v>1619.4670000000001</v>
      </c>
      <c r="I8" s="323">
        <v>788.55899999999997</v>
      </c>
      <c r="J8" s="323">
        <v>548.221</v>
      </c>
      <c r="K8" s="323">
        <v>1317.0519999999999</v>
      </c>
      <c r="L8" s="323">
        <v>835.89700000000005</v>
      </c>
      <c r="M8" s="323">
        <v>1437.124</v>
      </c>
      <c r="N8" s="319">
        <v>1063.567</v>
      </c>
      <c r="O8" s="318">
        <v>1160.1010000000001</v>
      </c>
      <c r="P8" s="323">
        <v>438.56</v>
      </c>
      <c r="Q8" s="323">
        <v>413.40800000000002</v>
      </c>
      <c r="R8" s="323">
        <v>678.43</v>
      </c>
      <c r="S8" s="323">
        <v>514.25</v>
      </c>
      <c r="T8" s="323">
        <v>2418.0329999999999</v>
      </c>
      <c r="U8" s="323">
        <v>1131.126</v>
      </c>
      <c r="V8" s="323">
        <v>722.16099999999994</v>
      </c>
      <c r="W8" s="323">
        <v>415.60599999999999</v>
      </c>
      <c r="X8" s="323">
        <v>706.13300000000004</v>
      </c>
      <c r="Y8" s="323">
        <v>603.90599999999995</v>
      </c>
      <c r="Z8" s="319">
        <v>428.19200000000001</v>
      </c>
      <c r="AA8" s="318">
        <v>391.065</v>
      </c>
      <c r="AB8" s="323">
        <v>637.38900000000001</v>
      </c>
      <c r="AC8" s="323">
        <v>1156.826</v>
      </c>
      <c r="AD8" s="323">
        <v>1336.694</v>
      </c>
      <c r="AE8" s="323">
        <v>2548.85</v>
      </c>
      <c r="AF8" s="323">
        <v>1710.402</v>
      </c>
      <c r="AG8" s="323">
        <v>1126.018</v>
      </c>
      <c r="AH8" s="323">
        <v>1724.374</v>
      </c>
      <c r="AI8" s="323">
        <v>725.79</v>
      </c>
      <c r="AJ8" s="323">
        <v>1411.498</v>
      </c>
      <c r="AK8" s="323">
        <v>1324.076</v>
      </c>
      <c r="AL8" s="319">
        <v>898.88400000000001</v>
      </c>
      <c r="AM8" s="318">
        <v>360.83</v>
      </c>
      <c r="AN8" s="323">
        <v>1813.634</v>
      </c>
      <c r="AO8" s="323">
        <v>1899.6010000000001</v>
      </c>
      <c r="AP8" s="323">
        <v>897.072</v>
      </c>
      <c r="AQ8" s="323">
        <v>876.125</v>
      </c>
      <c r="AR8" s="323">
        <v>1518.886</v>
      </c>
      <c r="AS8" s="323">
        <v>1380.7049999999999</v>
      </c>
      <c r="AT8" s="323">
        <v>868.18799999999999</v>
      </c>
      <c r="AU8" s="323">
        <v>1493.1880000000001</v>
      </c>
      <c r="AV8" s="323">
        <v>1290.654</v>
      </c>
      <c r="AW8" s="323">
        <v>2294.1129999999998</v>
      </c>
      <c r="AX8" s="319">
        <v>212.22200000000001</v>
      </c>
      <c r="AY8" s="318">
        <v>1435.5340000000001</v>
      </c>
      <c r="AZ8" s="323">
        <v>183.25</v>
      </c>
      <c r="BA8" s="323">
        <v>884.58199999999999</v>
      </c>
      <c r="BB8" s="323">
        <v>382.57600000000002</v>
      </c>
      <c r="BC8" s="323">
        <v>1032.2950000000001</v>
      </c>
      <c r="BD8" s="323">
        <v>741.72299999999996</v>
      </c>
      <c r="BE8" s="323">
        <v>456.96499999999997</v>
      </c>
      <c r="BF8" s="323">
        <v>634.14200000000005</v>
      </c>
      <c r="BG8" s="323">
        <v>618.89700000000005</v>
      </c>
      <c r="BH8" s="323">
        <v>389.50299999999999</v>
      </c>
      <c r="BI8" s="323">
        <v>950.12099999999998</v>
      </c>
      <c r="BJ8" s="319">
        <v>225.51599999999999</v>
      </c>
      <c r="BK8" s="318">
        <v>309.08800000000002</v>
      </c>
      <c r="BL8" s="323">
        <v>142.80099999999999</v>
      </c>
      <c r="BM8" s="323">
        <v>212.57300000000001</v>
      </c>
      <c r="BN8" s="323">
        <v>589.62699999999995</v>
      </c>
      <c r="BO8" s="323">
        <v>728.03300000000002</v>
      </c>
      <c r="BP8" s="323">
        <v>633.59</v>
      </c>
      <c r="BQ8" s="323">
        <v>1037.25</v>
      </c>
      <c r="BR8" s="323">
        <v>581.34</v>
      </c>
      <c r="BS8" s="323">
        <v>626.91600000000005</v>
      </c>
      <c r="BT8" s="323">
        <v>647.327</v>
      </c>
      <c r="BU8" s="323">
        <v>417.40800000000002</v>
      </c>
      <c r="BV8" s="319">
        <v>439.988</v>
      </c>
      <c r="BW8" s="318">
        <v>209.24</v>
      </c>
      <c r="BX8" s="323">
        <v>497.75</v>
      </c>
      <c r="BY8" s="323">
        <v>54.750999999999998</v>
      </c>
      <c r="BZ8" s="323">
        <v>511.85899999999998</v>
      </c>
      <c r="CA8" s="323">
        <v>450.37799999999999</v>
      </c>
      <c r="CB8" s="323">
        <v>316.09500000000003</v>
      </c>
      <c r="CC8" s="323">
        <v>260.70999999999998</v>
      </c>
      <c r="CD8" s="323">
        <v>123.935</v>
      </c>
      <c r="CE8" s="323">
        <v>204.04</v>
      </c>
      <c r="CF8" s="323">
        <v>321.49099999999999</v>
      </c>
      <c r="CG8" s="323">
        <v>596.19399999999996</v>
      </c>
      <c r="CH8" s="319">
        <v>236.70500000000001</v>
      </c>
      <c r="CI8" s="318">
        <v>402.29399999999998</v>
      </c>
      <c r="CJ8" s="323">
        <v>254.78800000000001</v>
      </c>
      <c r="CK8" s="323">
        <v>534.94200000000001</v>
      </c>
      <c r="CL8" s="323">
        <v>390.459</v>
      </c>
      <c r="CM8" s="323">
        <v>1014.39</v>
      </c>
      <c r="CN8" s="323">
        <v>365.053</v>
      </c>
      <c r="CO8" s="323">
        <v>305.36799999999999</v>
      </c>
      <c r="CP8" s="323">
        <v>306.29599999999999</v>
      </c>
      <c r="CQ8" s="323">
        <v>50.176000000000002</v>
      </c>
      <c r="CR8" s="323">
        <v>481.267</v>
      </c>
      <c r="CS8" s="323">
        <v>149.56</v>
      </c>
      <c r="CT8" s="319">
        <v>166.499</v>
      </c>
      <c r="CU8" s="318">
        <v>197.494</v>
      </c>
      <c r="CV8" s="323">
        <v>232.62299999999999</v>
      </c>
      <c r="CW8" s="323">
        <v>149.56899999999999</v>
      </c>
      <c r="CX8" s="323">
        <v>769.09900000000005</v>
      </c>
      <c r="CY8" s="323">
        <v>798.05399999999997</v>
      </c>
      <c r="CZ8" s="323">
        <v>658.99099999999999</v>
      </c>
      <c r="DA8" s="323">
        <v>449.05599999999998</v>
      </c>
      <c r="DB8" s="323">
        <v>155.595</v>
      </c>
      <c r="DC8" s="323">
        <v>325.49799999999999</v>
      </c>
      <c r="DD8" s="323">
        <v>268.404</v>
      </c>
      <c r="DE8" s="323">
        <v>469.29500000000002</v>
      </c>
      <c r="DF8" s="319">
        <v>160.48599999999999</v>
      </c>
      <c r="DG8" s="318">
        <v>323.39</v>
      </c>
      <c r="DH8" s="323">
        <v>237.25399999999999</v>
      </c>
      <c r="DI8" s="323">
        <v>224.083</v>
      </c>
      <c r="DJ8" s="323">
        <v>150.32</v>
      </c>
      <c r="DK8" s="323">
        <v>792.77800000000002</v>
      </c>
      <c r="DL8" s="323">
        <v>551.25400000000002</v>
      </c>
      <c r="DM8" s="323">
        <v>369.11900000000003</v>
      </c>
      <c r="DN8" s="323">
        <v>187.041</v>
      </c>
      <c r="DO8" s="323">
        <v>254.08099999999999</v>
      </c>
      <c r="DP8" s="323">
        <v>275.72000000000003</v>
      </c>
      <c r="DQ8" s="323">
        <v>270.00400000000002</v>
      </c>
      <c r="DR8" s="319">
        <v>339.38499999999999</v>
      </c>
      <c r="DS8" s="318">
        <v>143.916</v>
      </c>
      <c r="DT8" s="323">
        <v>308.08</v>
      </c>
      <c r="DU8" s="323">
        <v>222.756</v>
      </c>
      <c r="DV8" s="323">
        <v>187.00200000000001</v>
      </c>
      <c r="DW8" s="323">
        <v>430.71300000000002</v>
      </c>
      <c r="DX8" s="323">
        <v>338.74599999999998</v>
      </c>
      <c r="DY8" s="323">
        <v>642.04</v>
      </c>
      <c r="DZ8" s="323">
        <v>536.58000000000004</v>
      </c>
      <c r="EA8" s="323">
        <v>982.66800000000001</v>
      </c>
      <c r="EB8" s="323">
        <v>693.9</v>
      </c>
      <c r="EC8" s="323">
        <v>147.31899999999999</v>
      </c>
      <c r="ED8" s="319">
        <v>45.158000000000001</v>
      </c>
      <c r="EE8" s="318">
        <v>197.875</v>
      </c>
      <c r="EF8" s="323">
        <v>11.657999999999999</v>
      </c>
      <c r="EG8" s="323">
        <v>199.81899999999999</v>
      </c>
      <c r="EH8" s="323">
        <v>357.24799999999999</v>
      </c>
      <c r="EI8" s="323">
        <v>366.16500000000002</v>
      </c>
      <c r="EJ8" s="323">
        <v>209.709</v>
      </c>
      <c r="EK8" s="323">
        <v>293.154</v>
      </c>
      <c r="EL8" s="323">
        <v>660.80200000000002</v>
      </c>
      <c r="EM8" s="323">
        <v>334.63099999999997</v>
      </c>
      <c r="EN8" s="323">
        <v>151.905</v>
      </c>
      <c r="EO8" s="323">
        <v>199.98500000000001</v>
      </c>
      <c r="EP8" s="319">
        <v>356.48200000000003</v>
      </c>
      <c r="EQ8" s="318">
        <v>154.57900000000001</v>
      </c>
      <c r="ER8" s="323">
        <v>272.93400000000003</v>
      </c>
      <c r="ES8" s="323">
        <v>2273.027</v>
      </c>
      <c r="ET8" s="323">
        <v>508.05200000000002</v>
      </c>
      <c r="EU8" s="323">
        <v>575.86500000000001</v>
      </c>
      <c r="EV8" s="323">
        <v>276.75400000000002</v>
      </c>
      <c r="EW8" s="323">
        <v>217.15</v>
      </c>
      <c r="EX8" s="323">
        <v>70.224000000000004</v>
      </c>
      <c r="EY8" s="323">
        <v>182.61699999999999</v>
      </c>
      <c r="EZ8" s="323">
        <v>249.28100000000001</v>
      </c>
      <c r="FA8" s="323">
        <v>0</v>
      </c>
      <c r="FB8" s="319">
        <v>114.833</v>
      </c>
      <c r="FC8" s="318">
        <v>83.361999999999995</v>
      </c>
      <c r="FD8" s="323">
        <v>202.11799999999999</v>
      </c>
      <c r="FE8" s="323">
        <v>138</v>
      </c>
      <c r="FF8" s="323">
        <v>209.24799999999999</v>
      </c>
      <c r="FG8" s="323">
        <v>140.65100000000001</v>
      </c>
      <c r="FH8" s="323">
        <v>387.96199999999999</v>
      </c>
      <c r="FI8" s="323">
        <v>1587.1010000000001</v>
      </c>
      <c r="FJ8" s="323">
        <v>574.14200000000005</v>
      </c>
      <c r="FK8" s="323">
        <v>1118.4459999999999</v>
      </c>
      <c r="FL8" s="323">
        <v>1225.153</v>
      </c>
      <c r="FM8" s="323">
        <v>616.57299999999998</v>
      </c>
      <c r="FN8" s="319">
        <v>506.98599999999999</v>
      </c>
      <c r="FO8" s="318">
        <v>536.06899999999996</v>
      </c>
      <c r="FP8" s="323">
        <v>584.53399999999999</v>
      </c>
      <c r="FQ8" s="323">
        <v>855.24</v>
      </c>
      <c r="FR8" s="323">
        <v>656.28399999999999</v>
      </c>
      <c r="FS8" s="323">
        <v>1213.193</v>
      </c>
      <c r="FT8" s="323">
        <v>481.69600000000003</v>
      </c>
      <c r="FU8" s="323">
        <v>952.26300000000003</v>
      </c>
      <c r="FV8" s="323">
        <v>897.06700000000001</v>
      </c>
      <c r="FW8" s="323">
        <v>1218.4549999999999</v>
      </c>
      <c r="FX8" s="323">
        <v>1016.982</v>
      </c>
      <c r="FY8" s="323">
        <v>926.59199999999998</v>
      </c>
      <c r="FZ8" s="319">
        <v>254.27199999999999</v>
      </c>
      <c r="GA8" s="318">
        <v>400.68299999999999</v>
      </c>
      <c r="GB8" s="323">
        <v>519.38</v>
      </c>
      <c r="GC8" s="323">
        <v>1250.386</v>
      </c>
      <c r="GD8" s="323">
        <v>955.50599999999997</v>
      </c>
      <c r="GE8" s="323">
        <v>741.90700000000004</v>
      </c>
      <c r="GF8" s="323">
        <v>654.20699999999999</v>
      </c>
      <c r="GG8" s="323">
        <v>423.94900000000001</v>
      </c>
      <c r="GH8" s="323">
        <v>130.62799999999999</v>
      </c>
      <c r="GI8" s="323">
        <v>512.29300000000001</v>
      </c>
      <c r="GJ8" s="323">
        <v>411.29700000000003</v>
      </c>
      <c r="GK8" s="323">
        <v>1015.167</v>
      </c>
      <c r="GL8" s="319">
        <v>581.19399999999996</v>
      </c>
      <c r="GM8" s="318">
        <v>248.44300000000001</v>
      </c>
      <c r="GN8" s="323">
        <v>436.16300000000001</v>
      </c>
      <c r="GO8" s="323">
        <v>473.80599999999998</v>
      </c>
      <c r="GP8" s="323">
        <v>1392.8869999999999</v>
      </c>
      <c r="GQ8" s="323">
        <v>1846.221</v>
      </c>
      <c r="GR8" s="323">
        <v>877.59</v>
      </c>
      <c r="GS8" s="323">
        <v>734.59</v>
      </c>
      <c r="GT8" s="323">
        <v>1379.4380000000001</v>
      </c>
      <c r="GU8" s="323">
        <v>1246.4169999999999</v>
      </c>
      <c r="GV8" s="323">
        <v>674.59</v>
      </c>
      <c r="GW8" s="323">
        <v>1064.1369999999999</v>
      </c>
      <c r="GX8" s="319">
        <v>1174.8510000000001</v>
      </c>
      <c r="GY8" s="318">
        <v>1576.673</v>
      </c>
      <c r="GZ8" s="323">
        <v>1913.819</v>
      </c>
      <c r="HA8" s="323">
        <v>3559.4490000000001</v>
      </c>
      <c r="HB8" s="323">
        <v>1761.0239999999999</v>
      </c>
      <c r="HC8" s="323">
        <v>1167.5139999999999</v>
      </c>
      <c r="HD8" s="323">
        <v>1210.269</v>
      </c>
      <c r="HE8" s="323">
        <v>969.55</v>
      </c>
      <c r="HF8" s="323">
        <v>1046.433</v>
      </c>
      <c r="HG8" s="323">
        <v>652.68600000000004</v>
      </c>
      <c r="HH8" s="323">
        <v>1082.72</v>
      </c>
      <c r="HI8" s="323">
        <v>1261.932</v>
      </c>
      <c r="HJ8" s="317">
        <v>627.07299999999998</v>
      </c>
      <c r="HK8" s="318">
        <v>1097.7070000000001</v>
      </c>
      <c r="HL8" s="317">
        <v>275.04000000000002</v>
      </c>
      <c r="HM8" s="317">
        <v>801.90899999999999</v>
      </c>
      <c r="HN8" s="317">
        <v>1970.24</v>
      </c>
      <c r="HO8" s="317">
        <v>943.59299999999996</v>
      </c>
      <c r="HP8" s="317">
        <v>819.73800000000006</v>
      </c>
      <c r="HQ8" s="317">
        <v>936.86800000000005</v>
      </c>
      <c r="HR8" s="317">
        <v>779.64200000000005</v>
      </c>
      <c r="HS8" s="317">
        <v>962.05899999999997</v>
      </c>
      <c r="HT8" s="317">
        <v>734.71900000000005</v>
      </c>
      <c r="HU8" s="317">
        <v>367.11599999999999</v>
      </c>
      <c r="HV8" s="319">
        <v>1755.5060000000001</v>
      </c>
      <c r="HW8" s="318">
        <v>157.72</v>
      </c>
      <c r="HX8" s="317">
        <v>1291.0564399999998</v>
      </c>
      <c r="HY8" s="317">
        <v>1091.0044700000003</v>
      </c>
      <c r="HZ8" s="317">
        <v>1206.152</v>
      </c>
      <c r="IA8" s="317">
        <v>1219.4349999999999</v>
      </c>
      <c r="IB8" s="317">
        <v>1342.72892</v>
      </c>
      <c r="IC8" s="317">
        <v>679.15200000000004</v>
      </c>
      <c r="ID8" s="317">
        <v>532.16120000000001</v>
      </c>
      <c r="IE8" s="317">
        <v>2250.9270000000001</v>
      </c>
      <c r="IF8" s="317">
        <v>184.80144000000001</v>
      </c>
      <c r="IG8" s="317">
        <v>2160.0909999999999</v>
      </c>
      <c r="IH8" s="317">
        <v>1616.752</v>
      </c>
      <c r="II8" s="318">
        <v>88.752669999999995</v>
      </c>
      <c r="IJ8" s="317">
        <v>5565.3881700000002</v>
      </c>
      <c r="IK8" s="317">
        <v>1836.7309499999999</v>
      </c>
      <c r="IL8" s="317">
        <v>57.376760000000004</v>
      </c>
      <c r="IM8" s="317">
        <v>2261.0347999999999</v>
      </c>
      <c r="IN8" s="317">
        <v>181.20371</v>
      </c>
      <c r="IO8" s="317">
        <v>3028.4967999999999</v>
      </c>
      <c r="IP8" s="317">
        <v>40.908999999999999</v>
      </c>
      <c r="IQ8" s="317">
        <v>2876.7809999999999</v>
      </c>
      <c r="IR8" s="334">
        <v>314.57100000000003</v>
      </c>
      <c r="IS8" s="334">
        <v>963.88900000000001</v>
      </c>
      <c r="IT8" s="334">
        <v>25.021999999999998</v>
      </c>
      <c r="IU8" s="334">
        <v>985.95042999999998</v>
      </c>
      <c r="IV8" s="334">
        <v>916.27158999999995</v>
      </c>
      <c r="IW8" s="334">
        <v>2428.1758199999999</v>
      </c>
      <c r="IX8" s="334">
        <v>1283.91749</v>
      </c>
      <c r="IY8" s="334">
        <v>1323.64192</v>
      </c>
      <c r="IZ8" s="334">
        <v>1203.4870800000001</v>
      </c>
      <c r="JA8" s="334">
        <v>1048.3202099999999</v>
      </c>
      <c r="JB8" s="334">
        <v>564.70000000000005</v>
      </c>
      <c r="JC8" s="334">
        <v>1450.9</v>
      </c>
      <c r="JD8" s="334">
        <v>446.3</v>
      </c>
      <c r="JE8" s="334">
        <v>1154.76</v>
      </c>
      <c r="JF8" s="335">
        <v>1211.4028400000002</v>
      </c>
      <c r="JG8" s="334">
        <v>879.7713500000001</v>
      </c>
      <c r="JH8" s="369">
        <v>1160.0810699999997</v>
      </c>
      <c r="JI8" s="369">
        <v>1300.8544300000001</v>
      </c>
      <c r="JJ8" s="369">
        <v>1403.8359599999999</v>
      </c>
      <c r="JK8" s="369">
        <v>1900.9045800000001</v>
      </c>
      <c r="JL8" s="369">
        <v>720.51373000000001</v>
      </c>
      <c r="JM8" s="369">
        <v>958.39874999999995</v>
      </c>
      <c r="JN8" s="369">
        <v>1323.1286699999998</v>
      </c>
      <c r="JO8" s="369">
        <v>1237.47352</v>
      </c>
      <c r="JP8" s="369">
        <v>1318.48579</v>
      </c>
      <c r="JQ8" s="369">
        <v>2532.6230499999997</v>
      </c>
      <c r="JR8" s="373">
        <v>726.20209999999997</v>
      </c>
      <c r="JS8" s="369"/>
      <c r="JT8" s="324">
        <f t="shared" ref="JT8:JT12" si="0">IFERROR(JR8/JQ8*100-100,0)</f>
        <v>-71.326088183553409</v>
      </c>
      <c r="JU8" s="325">
        <f t="shared" ref="JU8:JU12" si="1">IFERROR(JR8/JF8*100-100,0)</f>
        <v>-40.052798621472618</v>
      </c>
      <c r="JV8" s="372"/>
      <c r="JW8" s="374"/>
    </row>
    <row r="9" spans="2:284">
      <c r="B9" s="366" t="s">
        <v>161</v>
      </c>
      <c r="C9" s="318">
        <v>27.042999999999999</v>
      </c>
      <c r="D9" s="323">
        <v>54.816000000000003</v>
      </c>
      <c r="E9" s="323">
        <v>7722.7650000000003</v>
      </c>
      <c r="F9" s="323">
        <v>70.433999999999997</v>
      </c>
      <c r="G9" s="323">
        <v>57.054000000000002</v>
      </c>
      <c r="H9" s="323">
        <v>170.47399999999999</v>
      </c>
      <c r="I9" s="323">
        <v>96.674000000000007</v>
      </c>
      <c r="J9" s="323">
        <v>51.462000000000003</v>
      </c>
      <c r="K9" s="323">
        <v>9.0350000000000001</v>
      </c>
      <c r="L9" s="323">
        <v>66.578000000000003</v>
      </c>
      <c r="M9" s="323">
        <v>147.16399999999999</v>
      </c>
      <c r="N9" s="319">
        <v>122.547</v>
      </c>
      <c r="O9" s="318">
        <v>117.2</v>
      </c>
      <c r="P9" s="323">
        <v>199.232</v>
      </c>
      <c r="Q9" s="323">
        <v>2951.7170000000001</v>
      </c>
      <c r="R9" s="323">
        <v>221.25299999999999</v>
      </c>
      <c r="S9" s="323">
        <v>114.71</v>
      </c>
      <c r="T9" s="323">
        <v>110.944</v>
      </c>
      <c r="U9" s="323">
        <v>2017.452</v>
      </c>
      <c r="V9" s="323">
        <v>209.02199999999999</v>
      </c>
      <c r="W9" s="323">
        <v>1412.7840000000001</v>
      </c>
      <c r="X9" s="323">
        <v>73.978999999999999</v>
      </c>
      <c r="Y9" s="323">
        <v>1968.569</v>
      </c>
      <c r="Z9" s="319">
        <v>264.72800000000001</v>
      </c>
      <c r="AA9" s="318">
        <v>226.095</v>
      </c>
      <c r="AB9" s="323">
        <v>227.352</v>
      </c>
      <c r="AC9" s="323">
        <v>228.82</v>
      </c>
      <c r="AD9" s="323">
        <v>406.28</v>
      </c>
      <c r="AE9" s="323">
        <v>247.005</v>
      </c>
      <c r="AF9" s="323">
        <v>545.02200000000005</v>
      </c>
      <c r="AG9" s="323">
        <v>238.71700000000001</v>
      </c>
      <c r="AH9" s="323">
        <v>561.93499999999995</v>
      </c>
      <c r="AI9" s="323">
        <v>271.64999999999998</v>
      </c>
      <c r="AJ9" s="323">
        <v>187.547</v>
      </c>
      <c r="AK9" s="323">
        <v>209.06700000000001</v>
      </c>
      <c r="AL9" s="319">
        <v>106.146</v>
      </c>
      <c r="AM9" s="318">
        <v>72.155000000000001</v>
      </c>
      <c r="AN9" s="323">
        <v>104.46</v>
      </c>
      <c r="AO9" s="323">
        <v>170.34800000000001</v>
      </c>
      <c r="AP9" s="323">
        <v>195.881</v>
      </c>
      <c r="AQ9" s="323">
        <v>161.36199999999999</v>
      </c>
      <c r="AR9" s="323">
        <v>78.968999999999994</v>
      </c>
      <c r="AS9" s="323">
        <v>346.81299999999999</v>
      </c>
      <c r="AT9" s="323">
        <v>70.015000000000001</v>
      </c>
      <c r="AU9" s="323">
        <v>123.988</v>
      </c>
      <c r="AV9" s="323">
        <v>110.779</v>
      </c>
      <c r="AW9" s="323">
        <v>77.864000000000004</v>
      </c>
      <c r="AX9" s="319">
        <v>53.83</v>
      </c>
      <c r="AY9" s="318">
        <v>84.043999999999997</v>
      </c>
      <c r="AZ9" s="323">
        <v>59.338000000000001</v>
      </c>
      <c r="BA9" s="323">
        <v>288.02999999999997</v>
      </c>
      <c r="BB9" s="323">
        <v>92.572999999999993</v>
      </c>
      <c r="BC9" s="323">
        <v>206.244</v>
      </c>
      <c r="BD9" s="323">
        <v>62.857999999999997</v>
      </c>
      <c r="BE9" s="323">
        <v>43.953000000000003</v>
      </c>
      <c r="BF9" s="323">
        <v>274.00400000000002</v>
      </c>
      <c r="BG9" s="323">
        <v>1379.683</v>
      </c>
      <c r="BH9" s="323">
        <v>253.05600000000001</v>
      </c>
      <c r="BI9" s="323">
        <v>151.29400000000001</v>
      </c>
      <c r="BJ9" s="319">
        <v>137.83600000000001</v>
      </c>
      <c r="BK9" s="318">
        <v>217.40899999999999</v>
      </c>
      <c r="BL9" s="323">
        <v>99.331999999999994</v>
      </c>
      <c r="BM9" s="323">
        <v>102.04300000000001</v>
      </c>
      <c r="BN9" s="323">
        <v>173.29599999999999</v>
      </c>
      <c r="BO9" s="323">
        <v>59.371000000000002</v>
      </c>
      <c r="BP9" s="323">
        <v>139.54900000000001</v>
      </c>
      <c r="BQ9" s="323">
        <v>191.27199999999999</v>
      </c>
      <c r="BR9" s="323">
        <v>41.118000000000002</v>
      </c>
      <c r="BS9" s="323">
        <v>2</v>
      </c>
      <c r="BT9" s="323">
        <v>39.673999999999999</v>
      </c>
      <c r="BU9" s="323">
        <v>278.96899999999999</v>
      </c>
      <c r="BV9" s="319">
        <v>88.828999999999994</v>
      </c>
      <c r="BW9" s="318">
        <v>97.153999999999996</v>
      </c>
      <c r="BX9" s="323">
        <v>39.701000000000001</v>
      </c>
      <c r="BY9" s="323">
        <v>137.73599999999999</v>
      </c>
      <c r="BZ9" s="323">
        <v>377.06099999999998</v>
      </c>
      <c r="CA9" s="323">
        <v>172.37899999999999</v>
      </c>
      <c r="CB9" s="323">
        <v>96.087999999999994</v>
      </c>
      <c r="CC9" s="323">
        <v>136.852</v>
      </c>
      <c r="CD9" s="323">
        <v>156.48599999999999</v>
      </c>
      <c r="CE9" s="323">
        <v>236.49</v>
      </c>
      <c r="CF9" s="323">
        <v>56.701999999999998</v>
      </c>
      <c r="CG9" s="323">
        <v>315.42200000000003</v>
      </c>
      <c r="CH9" s="319">
        <v>99.326999999999998</v>
      </c>
      <c r="CI9" s="318">
        <v>103.104</v>
      </c>
      <c r="CJ9" s="323">
        <v>176.703</v>
      </c>
      <c r="CK9" s="323">
        <v>225.93299999999999</v>
      </c>
      <c r="CL9" s="323">
        <v>101.069</v>
      </c>
      <c r="CM9" s="323">
        <v>186.428</v>
      </c>
      <c r="CN9" s="323">
        <v>89.197999999999993</v>
      </c>
      <c r="CO9" s="323">
        <v>59.802</v>
      </c>
      <c r="CP9" s="323">
        <v>90.34</v>
      </c>
      <c r="CQ9" s="323">
        <v>443.97399999999999</v>
      </c>
      <c r="CR9" s="323">
        <v>165.18600000000001</v>
      </c>
      <c r="CS9" s="323">
        <v>480.41699999999997</v>
      </c>
      <c r="CT9" s="319">
        <v>142.584</v>
      </c>
      <c r="CU9" s="318">
        <v>1.954</v>
      </c>
      <c r="CV9" s="323">
        <v>852.75400000000002</v>
      </c>
      <c r="CW9" s="323">
        <v>68.503</v>
      </c>
      <c r="CX9" s="323">
        <v>377.41500000000002</v>
      </c>
      <c r="CY9" s="323">
        <v>490.935</v>
      </c>
      <c r="CZ9" s="323">
        <v>155.078</v>
      </c>
      <c r="DA9" s="323">
        <v>608.31799999999998</v>
      </c>
      <c r="DB9" s="323">
        <v>403.89699999999999</v>
      </c>
      <c r="DC9" s="323">
        <v>306.03699999999998</v>
      </c>
      <c r="DD9" s="323">
        <v>450.04700000000003</v>
      </c>
      <c r="DE9" s="323">
        <v>501.54199999999997</v>
      </c>
      <c r="DF9" s="319">
        <v>4</v>
      </c>
      <c r="DG9" s="318">
        <v>107.08199999999999</v>
      </c>
      <c r="DH9" s="323">
        <v>564.61099999999999</v>
      </c>
      <c r="DI9" s="323">
        <v>439.14699999999999</v>
      </c>
      <c r="DJ9" s="323">
        <v>304.09199999999998</v>
      </c>
      <c r="DK9" s="323">
        <v>615.10500000000002</v>
      </c>
      <c r="DL9" s="323">
        <v>821.28599999999994</v>
      </c>
      <c r="DM9" s="323">
        <v>79.834999999999994</v>
      </c>
      <c r="DN9" s="323">
        <v>991.15</v>
      </c>
      <c r="DO9" s="323">
        <v>193.27199999999999</v>
      </c>
      <c r="DP9" s="323">
        <v>1064.433</v>
      </c>
      <c r="DQ9" s="323">
        <v>344.84899999999999</v>
      </c>
      <c r="DR9" s="319">
        <v>998.904</v>
      </c>
      <c r="DS9" s="318">
        <v>1200.3810000000001</v>
      </c>
      <c r="DT9" s="323">
        <v>275.79700000000003</v>
      </c>
      <c r="DU9" s="323">
        <v>117.018</v>
      </c>
      <c r="DV9" s="323">
        <v>17.170999999999999</v>
      </c>
      <c r="DW9" s="323">
        <v>1864.778</v>
      </c>
      <c r="DX9" s="323">
        <v>107.428</v>
      </c>
      <c r="DY9" s="323">
        <v>145.63999999999999</v>
      </c>
      <c r="DZ9" s="323">
        <v>249.43299999999999</v>
      </c>
      <c r="EA9" s="323">
        <v>633.73500000000001</v>
      </c>
      <c r="EB9" s="323">
        <v>2119.42</v>
      </c>
      <c r="EC9" s="323">
        <v>572.66099999999994</v>
      </c>
      <c r="ED9" s="319">
        <v>460.24400000000003</v>
      </c>
      <c r="EE9" s="318">
        <v>567.57000000000005</v>
      </c>
      <c r="EF9" s="323">
        <v>394.45699999999999</v>
      </c>
      <c r="EG9" s="323">
        <v>604.43899999999996</v>
      </c>
      <c r="EH9" s="323">
        <v>420.14499999999998</v>
      </c>
      <c r="EI9" s="323">
        <v>116.059</v>
      </c>
      <c r="EJ9" s="323">
        <v>123.753</v>
      </c>
      <c r="EK9" s="323">
        <v>572.60299999999995</v>
      </c>
      <c r="EL9" s="323">
        <v>190.161</v>
      </c>
      <c r="EM9" s="323">
        <v>161.792</v>
      </c>
      <c r="EN9" s="323">
        <v>613.39700000000005</v>
      </c>
      <c r="EO9" s="323">
        <v>460.96600000000001</v>
      </c>
      <c r="EP9" s="319">
        <v>214.126</v>
      </c>
      <c r="EQ9" s="318">
        <v>36.384999999999998</v>
      </c>
      <c r="ER9" s="323">
        <v>273.41800000000001</v>
      </c>
      <c r="ES9" s="323">
        <v>258.09399999999999</v>
      </c>
      <c r="ET9" s="323">
        <v>11.957000000000001</v>
      </c>
      <c r="EU9" s="323">
        <v>82.984999999999999</v>
      </c>
      <c r="EV9" s="323">
        <v>0</v>
      </c>
      <c r="EW9" s="323">
        <v>97.522999999999996</v>
      </c>
      <c r="EX9" s="323">
        <v>98.262</v>
      </c>
      <c r="EY9" s="323">
        <v>0</v>
      </c>
      <c r="EZ9" s="323">
        <v>74.805999999999997</v>
      </c>
      <c r="FA9" s="323">
        <v>149.72300000000001</v>
      </c>
      <c r="FB9" s="319">
        <v>1.8580000000000001</v>
      </c>
      <c r="FC9" s="318">
        <v>143.63200000000001</v>
      </c>
      <c r="FD9" s="323">
        <v>158.71899999999999</v>
      </c>
      <c r="FE9" s="323">
        <v>0.1</v>
      </c>
      <c r="FF9" s="323">
        <v>385.66899999999998</v>
      </c>
      <c r="FG9" s="323">
        <v>662.00900000000001</v>
      </c>
      <c r="FH9" s="323">
        <v>401.27699999999999</v>
      </c>
      <c r="FI9" s="323">
        <v>1144.7370000000001</v>
      </c>
      <c r="FJ9" s="323">
        <v>835.56</v>
      </c>
      <c r="FK9" s="323">
        <v>2075.5300000000002</v>
      </c>
      <c r="FL9" s="323">
        <v>885.95399999999995</v>
      </c>
      <c r="FM9" s="323">
        <v>379.89600000000002</v>
      </c>
      <c r="FN9" s="319">
        <v>1863.646</v>
      </c>
      <c r="FO9" s="318">
        <v>1709.5219999999999</v>
      </c>
      <c r="FP9" s="323">
        <v>871.06100000000004</v>
      </c>
      <c r="FQ9" s="323">
        <v>1031.732</v>
      </c>
      <c r="FR9" s="323">
        <v>1423.4359999999999</v>
      </c>
      <c r="FS9" s="323">
        <v>1606.5150000000001</v>
      </c>
      <c r="FT9" s="323">
        <v>1846.5920000000001</v>
      </c>
      <c r="FU9" s="323">
        <v>1490.5340000000001</v>
      </c>
      <c r="FV9" s="323">
        <v>1751.886</v>
      </c>
      <c r="FW9" s="323">
        <v>1814.183</v>
      </c>
      <c r="FX9" s="323">
        <v>1550.7850000000001</v>
      </c>
      <c r="FY9" s="323">
        <v>1064.729</v>
      </c>
      <c r="FZ9" s="319">
        <v>1473.579</v>
      </c>
      <c r="GA9" s="318">
        <v>1263.242</v>
      </c>
      <c r="GB9" s="323">
        <v>537.81799999999998</v>
      </c>
      <c r="GC9" s="323">
        <v>622.00800000000004</v>
      </c>
      <c r="GD9" s="323">
        <v>762.23900000000003</v>
      </c>
      <c r="GE9" s="323">
        <v>1342.1969999999999</v>
      </c>
      <c r="GF9" s="323">
        <v>1667.104</v>
      </c>
      <c r="GG9" s="323">
        <v>998.30499999999995</v>
      </c>
      <c r="GH9" s="323">
        <v>1726.93</v>
      </c>
      <c r="GI9" s="323">
        <v>1089.7180000000001</v>
      </c>
      <c r="GJ9" s="323">
        <v>1090.6089999999999</v>
      </c>
      <c r="GK9" s="323">
        <v>1360.0540000000001</v>
      </c>
      <c r="GL9" s="319">
        <v>1321.164</v>
      </c>
      <c r="GM9" s="318">
        <v>971.19299999999998</v>
      </c>
      <c r="GN9" s="323">
        <v>980.01300000000003</v>
      </c>
      <c r="GO9" s="323">
        <v>1554.9760000000001</v>
      </c>
      <c r="GP9" s="323">
        <v>1164.0350000000001</v>
      </c>
      <c r="GQ9" s="323">
        <v>1992.355</v>
      </c>
      <c r="GR9" s="323">
        <v>1111.509</v>
      </c>
      <c r="GS9" s="323">
        <v>1796.2</v>
      </c>
      <c r="GT9" s="323">
        <v>1761.1389999999999</v>
      </c>
      <c r="GU9" s="323">
        <v>1435.6</v>
      </c>
      <c r="GV9" s="323">
        <v>2211.6509999999998</v>
      </c>
      <c r="GW9" s="323">
        <v>2491.3380000000002</v>
      </c>
      <c r="GX9" s="319">
        <v>1648.251</v>
      </c>
      <c r="GY9" s="318">
        <v>2008.261</v>
      </c>
      <c r="GZ9" s="323">
        <v>780.89099999999996</v>
      </c>
      <c r="HA9" s="323">
        <v>1199.7449999999999</v>
      </c>
      <c r="HB9" s="323">
        <v>1087.0119999999999</v>
      </c>
      <c r="HC9" s="323">
        <v>2030.9079999999999</v>
      </c>
      <c r="HD9" s="323">
        <v>1795.048</v>
      </c>
      <c r="HE9" s="323">
        <v>2201.8449999999998</v>
      </c>
      <c r="HF9" s="323">
        <v>2695.489</v>
      </c>
      <c r="HG9" s="323">
        <v>1959.8889999999999</v>
      </c>
      <c r="HH9" s="323">
        <v>2607.6419999999998</v>
      </c>
      <c r="HI9" s="323">
        <v>1792.9949999999999</v>
      </c>
      <c r="HJ9" s="317">
        <v>1954.8031439999997</v>
      </c>
      <c r="HK9" s="318">
        <v>1497.6479999999999</v>
      </c>
      <c r="HL9" s="317">
        <v>1328.51</v>
      </c>
      <c r="HM9" s="317">
        <v>1085.047</v>
      </c>
      <c r="HN9" s="317">
        <v>2450.8249999999998</v>
      </c>
      <c r="HO9" s="317">
        <v>983.327</v>
      </c>
      <c r="HP9" s="317">
        <v>792.18</v>
      </c>
      <c r="HQ9" s="317">
        <v>1562.654</v>
      </c>
      <c r="HR9" s="317">
        <v>632.66300000000001</v>
      </c>
      <c r="HS9" s="317">
        <v>557.82899999999995</v>
      </c>
      <c r="HT9" s="317">
        <v>887.077</v>
      </c>
      <c r="HU9" s="317">
        <v>933.66099999999994</v>
      </c>
      <c r="HV9" s="319">
        <v>711.00199999999995</v>
      </c>
      <c r="HW9" s="318">
        <v>944.37</v>
      </c>
      <c r="HX9" s="317">
        <v>489.15921999999995</v>
      </c>
      <c r="HY9" s="317">
        <v>1962.4193600000001</v>
      </c>
      <c r="HZ9" s="317">
        <v>563.74199999999996</v>
      </c>
      <c r="IA9" s="317">
        <v>1976.5039999999999</v>
      </c>
      <c r="IB9" s="317">
        <v>463.61</v>
      </c>
      <c r="IC9" s="317">
        <v>628.68499999999995</v>
      </c>
      <c r="ID9" s="317">
        <v>461.60118000000006</v>
      </c>
      <c r="IE9" s="317">
        <v>465.346</v>
      </c>
      <c r="IF9" s="317">
        <v>490.98263000000003</v>
      </c>
      <c r="IG9" s="317">
        <v>1086.7249999999999</v>
      </c>
      <c r="IH9" s="317">
        <v>563.36900000000003</v>
      </c>
      <c r="II9" s="318">
        <v>802.25533999999993</v>
      </c>
      <c r="IJ9" s="317">
        <v>391.42621779999996</v>
      </c>
      <c r="IK9" s="317">
        <v>654.44427000000007</v>
      </c>
      <c r="IL9" s="317">
        <v>1293.3416000000002</v>
      </c>
      <c r="IM9" s="317">
        <v>499.42779000000002</v>
      </c>
      <c r="IN9" s="317">
        <v>1239.8108900000002</v>
      </c>
      <c r="IO9" s="317">
        <v>1252.8353999999999</v>
      </c>
      <c r="IP9" s="317">
        <v>1706.299</v>
      </c>
      <c r="IQ9" s="317">
        <v>2638.0520000000001</v>
      </c>
      <c r="IR9" s="334">
        <v>1738.702</v>
      </c>
      <c r="IS9" s="334">
        <v>1677.5070000000001</v>
      </c>
      <c r="IT9" s="334">
        <v>1439.854</v>
      </c>
      <c r="IU9" s="334">
        <v>1007.84363</v>
      </c>
      <c r="IV9" s="334">
        <v>1430.63822</v>
      </c>
      <c r="IW9" s="334">
        <v>654.90809000000002</v>
      </c>
      <c r="IX9" s="334">
        <v>638.96251000000007</v>
      </c>
      <c r="IY9" s="334">
        <v>1514.81212</v>
      </c>
      <c r="IZ9" s="334">
        <v>4350.0229600000002</v>
      </c>
      <c r="JA9" s="334">
        <v>898.27782999999999</v>
      </c>
      <c r="JB9" s="334">
        <v>1935.6</v>
      </c>
      <c r="JC9" s="334">
        <v>1841.7</v>
      </c>
      <c r="JD9" s="334">
        <v>1374.9</v>
      </c>
      <c r="JE9" s="334">
        <v>2017.3911599999997</v>
      </c>
      <c r="JF9" s="335">
        <v>969.10986000000003</v>
      </c>
      <c r="JG9" s="334">
        <v>989.76495999999997</v>
      </c>
      <c r="JH9" s="369">
        <v>1480.35167</v>
      </c>
      <c r="JI9" s="369">
        <v>756.68233000000009</v>
      </c>
      <c r="JJ9" s="369">
        <v>395.3408</v>
      </c>
      <c r="JK9" s="369">
        <v>703.62506000000008</v>
      </c>
      <c r="JL9" s="369">
        <v>460.50720000000001</v>
      </c>
      <c r="JM9" s="369">
        <v>1217.4426199999998</v>
      </c>
      <c r="JN9" s="369">
        <v>4339.1249900000003</v>
      </c>
      <c r="JO9" s="369">
        <v>808.97376999999994</v>
      </c>
      <c r="JP9" s="369">
        <v>27484.480050000002</v>
      </c>
      <c r="JQ9" s="369">
        <v>493.84991000000002</v>
      </c>
      <c r="JR9" s="373">
        <v>131.93354000000002</v>
      </c>
      <c r="JS9" s="369"/>
      <c r="JT9" s="324">
        <f t="shared" si="0"/>
        <v>-73.284688864274571</v>
      </c>
      <c r="JU9" s="325">
        <f t="shared" si="1"/>
        <v>-86.38611106484872</v>
      </c>
      <c r="JV9" s="372"/>
      <c r="JW9" s="374"/>
    </row>
    <row r="10" spans="2:284">
      <c r="B10" s="366" t="s">
        <v>163</v>
      </c>
      <c r="C10" s="318">
        <v>3.3780000000000001</v>
      </c>
      <c r="D10" s="323">
        <v>0.1</v>
      </c>
      <c r="E10" s="323">
        <v>0.54</v>
      </c>
      <c r="F10" s="323">
        <v>13.54</v>
      </c>
      <c r="G10" s="323">
        <v>0</v>
      </c>
      <c r="H10" s="323">
        <v>1.5449999999999999</v>
      </c>
      <c r="I10" s="323">
        <v>0.72</v>
      </c>
      <c r="J10" s="323">
        <v>0.45</v>
      </c>
      <c r="K10" s="323">
        <v>0</v>
      </c>
      <c r="L10" s="323">
        <v>0.2</v>
      </c>
      <c r="M10" s="323">
        <v>5.81</v>
      </c>
      <c r="N10" s="319">
        <v>17.620999999999999</v>
      </c>
      <c r="O10" s="318">
        <v>0.88900000000000001</v>
      </c>
      <c r="P10" s="323">
        <v>0.61699999999999999</v>
      </c>
      <c r="Q10" s="323">
        <v>6.181</v>
      </c>
      <c r="R10" s="323">
        <v>0</v>
      </c>
      <c r="S10" s="323">
        <v>0</v>
      </c>
      <c r="T10" s="323">
        <v>0</v>
      </c>
      <c r="U10" s="323">
        <v>0</v>
      </c>
      <c r="V10" s="323">
        <v>0.5</v>
      </c>
      <c r="W10" s="323">
        <v>0</v>
      </c>
      <c r="X10" s="323">
        <v>0</v>
      </c>
      <c r="Y10" s="323">
        <v>0</v>
      </c>
      <c r="Z10" s="319">
        <v>0</v>
      </c>
      <c r="AA10" s="318">
        <v>0</v>
      </c>
      <c r="AB10" s="323">
        <v>0</v>
      </c>
      <c r="AC10" s="323">
        <v>0</v>
      </c>
      <c r="AD10" s="323">
        <v>0</v>
      </c>
      <c r="AE10" s="323">
        <v>0</v>
      </c>
      <c r="AF10" s="323">
        <v>0</v>
      </c>
      <c r="AG10" s="323">
        <v>0</v>
      </c>
      <c r="AH10" s="323">
        <v>0</v>
      </c>
      <c r="AI10" s="323">
        <v>0</v>
      </c>
      <c r="AJ10" s="323">
        <v>0</v>
      </c>
      <c r="AK10" s="323">
        <v>0.68400000000000005</v>
      </c>
      <c r="AL10" s="319">
        <v>1</v>
      </c>
      <c r="AM10" s="318">
        <v>0</v>
      </c>
      <c r="AN10" s="323">
        <v>0</v>
      </c>
      <c r="AO10" s="323">
        <v>0</v>
      </c>
      <c r="AP10" s="323">
        <v>0</v>
      </c>
      <c r="AQ10" s="323">
        <v>0</v>
      </c>
      <c r="AR10" s="323">
        <v>0</v>
      </c>
      <c r="AS10" s="323">
        <v>0</v>
      </c>
      <c r="AT10" s="323">
        <v>0</v>
      </c>
      <c r="AU10" s="323">
        <v>0</v>
      </c>
      <c r="AV10" s="323">
        <v>0</v>
      </c>
      <c r="AW10" s="323">
        <v>14.128</v>
      </c>
      <c r="AX10" s="319">
        <v>0</v>
      </c>
      <c r="AY10" s="318">
        <v>0</v>
      </c>
      <c r="AZ10" s="323">
        <v>0</v>
      </c>
      <c r="BA10" s="323">
        <v>0</v>
      </c>
      <c r="BB10" s="323">
        <v>0</v>
      </c>
      <c r="BC10" s="323">
        <v>0</v>
      </c>
      <c r="BD10" s="323">
        <v>0</v>
      </c>
      <c r="BE10" s="323">
        <v>0</v>
      </c>
      <c r="BF10" s="323">
        <v>0</v>
      </c>
      <c r="BG10" s="323">
        <v>0</v>
      </c>
      <c r="BH10" s="323">
        <v>0</v>
      </c>
      <c r="BI10" s="323">
        <v>0</v>
      </c>
      <c r="BJ10" s="319">
        <v>0</v>
      </c>
      <c r="BK10" s="318">
        <v>0</v>
      </c>
      <c r="BL10" s="323">
        <v>0</v>
      </c>
      <c r="BM10" s="323">
        <v>0</v>
      </c>
      <c r="BN10" s="323">
        <v>0</v>
      </c>
      <c r="BO10" s="323">
        <v>0</v>
      </c>
      <c r="BP10" s="323">
        <v>0</v>
      </c>
      <c r="BQ10" s="323">
        <v>0</v>
      </c>
      <c r="BR10" s="323">
        <v>0</v>
      </c>
      <c r="BS10" s="323">
        <v>0</v>
      </c>
      <c r="BT10" s="323">
        <v>0</v>
      </c>
      <c r="BU10" s="323">
        <v>0</v>
      </c>
      <c r="BV10" s="319">
        <v>0</v>
      </c>
      <c r="BW10" s="318">
        <v>0</v>
      </c>
      <c r="BX10" s="323">
        <v>0</v>
      </c>
      <c r="BY10" s="323">
        <v>0</v>
      </c>
      <c r="BZ10" s="323">
        <v>0.4</v>
      </c>
      <c r="CA10" s="323">
        <v>0</v>
      </c>
      <c r="CB10" s="323">
        <v>0</v>
      </c>
      <c r="CC10" s="323">
        <v>0</v>
      </c>
      <c r="CD10" s="323">
        <v>0</v>
      </c>
      <c r="CE10" s="323">
        <v>0</v>
      </c>
      <c r="CF10" s="323">
        <v>0</v>
      </c>
      <c r="CG10" s="323">
        <v>0</v>
      </c>
      <c r="CH10" s="319">
        <v>0</v>
      </c>
      <c r="CI10" s="318">
        <v>0</v>
      </c>
      <c r="CJ10" s="323">
        <v>57.072000000000003</v>
      </c>
      <c r="CK10" s="323">
        <v>0</v>
      </c>
      <c r="CL10" s="323">
        <v>0</v>
      </c>
      <c r="CM10" s="323">
        <v>0</v>
      </c>
      <c r="CN10" s="323">
        <v>0</v>
      </c>
      <c r="CO10" s="323">
        <v>0.2</v>
      </c>
      <c r="CP10" s="323">
        <v>0</v>
      </c>
      <c r="CQ10" s="323">
        <v>0</v>
      </c>
      <c r="CR10" s="323">
        <v>0</v>
      </c>
      <c r="CS10" s="323">
        <v>4.2699999999999996</v>
      </c>
      <c r="CT10" s="319">
        <v>0</v>
      </c>
      <c r="CU10" s="318">
        <v>0</v>
      </c>
      <c r="CV10" s="323">
        <v>0</v>
      </c>
      <c r="CW10" s="323">
        <v>0.45</v>
      </c>
      <c r="CX10" s="323">
        <v>0</v>
      </c>
      <c r="CY10" s="323">
        <v>0</v>
      </c>
      <c r="CZ10" s="323">
        <v>0</v>
      </c>
      <c r="DA10" s="323">
        <v>0</v>
      </c>
      <c r="DB10" s="323">
        <v>0</v>
      </c>
      <c r="DC10" s="323">
        <v>0</v>
      </c>
      <c r="DD10" s="323">
        <v>0</v>
      </c>
      <c r="DE10" s="323">
        <v>0</v>
      </c>
      <c r="DF10" s="319">
        <v>0</v>
      </c>
      <c r="DG10" s="318">
        <v>0</v>
      </c>
      <c r="DH10" s="323">
        <v>0</v>
      </c>
      <c r="DI10" s="323">
        <v>0</v>
      </c>
      <c r="DJ10" s="323">
        <v>0</v>
      </c>
      <c r="DK10" s="323">
        <v>0</v>
      </c>
      <c r="DL10" s="323">
        <v>0</v>
      </c>
      <c r="DM10" s="323">
        <v>0</v>
      </c>
      <c r="DN10" s="323">
        <v>0</v>
      </c>
      <c r="DO10" s="323">
        <v>0</v>
      </c>
      <c r="DP10" s="323">
        <v>0</v>
      </c>
      <c r="DQ10" s="323">
        <v>0</v>
      </c>
      <c r="DR10" s="319">
        <v>0</v>
      </c>
      <c r="DS10" s="318">
        <v>0</v>
      </c>
      <c r="DT10" s="323">
        <v>0</v>
      </c>
      <c r="DU10" s="323">
        <v>0</v>
      </c>
      <c r="DV10" s="323">
        <v>0</v>
      </c>
      <c r="DW10" s="323">
        <v>0</v>
      </c>
      <c r="DX10" s="323">
        <v>0.1</v>
      </c>
      <c r="DY10" s="323">
        <v>0</v>
      </c>
      <c r="DZ10" s="323">
        <v>0</v>
      </c>
      <c r="EA10" s="323">
        <v>0</v>
      </c>
      <c r="EB10" s="323">
        <v>0</v>
      </c>
      <c r="EC10" s="323">
        <v>0</v>
      </c>
      <c r="ED10" s="319">
        <v>0</v>
      </c>
      <c r="EE10" s="318">
        <v>0</v>
      </c>
      <c r="EF10" s="323">
        <v>1.5289999999999999</v>
      </c>
      <c r="EG10" s="323">
        <v>0</v>
      </c>
      <c r="EH10" s="323">
        <v>0</v>
      </c>
      <c r="EI10" s="323">
        <v>0</v>
      </c>
      <c r="EJ10" s="323">
        <v>0</v>
      </c>
      <c r="EK10" s="323">
        <v>0</v>
      </c>
      <c r="EL10" s="323">
        <v>0</v>
      </c>
      <c r="EM10" s="323">
        <v>0</v>
      </c>
      <c r="EN10" s="323">
        <v>0</v>
      </c>
      <c r="EO10" s="323">
        <v>0</v>
      </c>
      <c r="EP10" s="319">
        <v>0</v>
      </c>
      <c r="EQ10" s="318">
        <v>0</v>
      </c>
      <c r="ER10" s="323">
        <v>0</v>
      </c>
      <c r="ES10" s="323">
        <v>0</v>
      </c>
      <c r="ET10" s="323">
        <v>0</v>
      </c>
      <c r="EU10" s="323">
        <v>15.093999999999999</v>
      </c>
      <c r="EV10" s="323">
        <v>0</v>
      </c>
      <c r="EW10" s="323">
        <v>0</v>
      </c>
      <c r="EX10" s="323">
        <v>0</v>
      </c>
      <c r="EY10" s="323">
        <v>0</v>
      </c>
      <c r="EZ10" s="323">
        <v>0</v>
      </c>
      <c r="FA10" s="323">
        <v>0</v>
      </c>
      <c r="FB10" s="319">
        <v>0</v>
      </c>
      <c r="FC10" s="318">
        <v>0</v>
      </c>
      <c r="FD10" s="323">
        <v>0</v>
      </c>
      <c r="FE10" s="323">
        <v>0</v>
      </c>
      <c r="FF10" s="323">
        <v>0</v>
      </c>
      <c r="FG10" s="323">
        <v>0</v>
      </c>
      <c r="FH10" s="323">
        <v>0</v>
      </c>
      <c r="FI10" s="323">
        <v>0</v>
      </c>
      <c r="FJ10" s="323">
        <v>0</v>
      </c>
      <c r="FK10" s="323">
        <v>0</v>
      </c>
      <c r="FL10" s="323">
        <v>0</v>
      </c>
      <c r="FM10" s="323">
        <v>0</v>
      </c>
      <c r="FN10" s="319">
        <v>3.5779999999999998</v>
      </c>
      <c r="FO10" s="318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24.37</v>
      </c>
      <c r="FW10" s="323">
        <v>0</v>
      </c>
      <c r="FX10" s="323">
        <v>0</v>
      </c>
      <c r="FY10" s="323">
        <v>0</v>
      </c>
      <c r="FZ10" s="319">
        <v>0</v>
      </c>
      <c r="GA10" s="318">
        <v>4.8000000000000001E-2</v>
      </c>
      <c r="GB10" s="323">
        <v>86.355999999999995</v>
      </c>
      <c r="GC10" s="323">
        <v>64.974999999999994</v>
      </c>
      <c r="GD10" s="323">
        <v>0.1</v>
      </c>
      <c r="GE10" s="323">
        <v>0.26200000000000001</v>
      </c>
      <c r="GF10" s="323">
        <v>64.218000000000004</v>
      </c>
      <c r="GG10" s="323">
        <v>0</v>
      </c>
      <c r="GH10" s="323">
        <v>30.856999999999999</v>
      </c>
      <c r="GI10" s="323">
        <v>145.73699999999999</v>
      </c>
      <c r="GJ10" s="323">
        <v>0</v>
      </c>
      <c r="GK10" s="323">
        <v>239.06</v>
      </c>
      <c r="GL10" s="319">
        <v>3.2559999999999998</v>
      </c>
      <c r="GM10" s="318">
        <v>97.664000000000001</v>
      </c>
      <c r="GN10" s="323">
        <v>7.133</v>
      </c>
      <c r="GO10" s="323">
        <v>210.36099999999999</v>
      </c>
      <c r="GP10" s="323">
        <v>0.15</v>
      </c>
      <c r="GQ10" s="323">
        <v>103.943</v>
      </c>
      <c r="GR10" s="323">
        <v>112.93</v>
      </c>
      <c r="GS10" s="323">
        <v>1.1000000000000001</v>
      </c>
      <c r="GT10" s="323">
        <v>96.787999999999997</v>
      </c>
      <c r="GU10" s="323">
        <v>130.82900000000001</v>
      </c>
      <c r="GV10" s="323">
        <v>205.095</v>
      </c>
      <c r="GW10" s="323">
        <v>11.486000000000001</v>
      </c>
      <c r="GX10" s="319">
        <v>0</v>
      </c>
      <c r="GY10" s="318">
        <v>227.947</v>
      </c>
      <c r="GZ10" s="323">
        <v>0.217</v>
      </c>
      <c r="HA10" s="323">
        <v>103.955</v>
      </c>
      <c r="HB10" s="323">
        <v>101.405</v>
      </c>
      <c r="HC10" s="323">
        <v>116.17400000000001</v>
      </c>
      <c r="HD10" s="323">
        <v>0</v>
      </c>
      <c r="HE10" s="323">
        <v>65.947999999999993</v>
      </c>
      <c r="HF10" s="323">
        <v>102.77500000000001</v>
      </c>
      <c r="HG10" s="323">
        <v>65.067999999999998</v>
      </c>
      <c r="HH10" s="323">
        <v>43.024999999999999</v>
      </c>
      <c r="HI10" s="323">
        <v>102.465</v>
      </c>
      <c r="HJ10" s="317">
        <v>126.795</v>
      </c>
      <c r="HK10" s="318">
        <v>195.178</v>
      </c>
      <c r="HL10" s="317">
        <v>960.32299999999998</v>
      </c>
      <c r="HM10" s="317">
        <v>115.128</v>
      </c>
      <c r="HN10" s="317">
        <v>147.21600000000001</v>
      </c>
      <c r="HO10" s="317">
        <v>42.107999999999997</v>
      </c>
      <c r="HP10" s="317">
        <v>13.632</v>
      </c>
      <c r="HQ10" s="317">
        <v>28.603999999999999</v>
      </c>
      <c r="HR10" s="317">
        <v>106.373</v>
      </c>
      <c r="HS10" s="317">
        <v>0</v>
      </c>
      <c r="HT10" s="317">
        <v>0</v>
      </c>
      <c r="HU10" s="317">
        <v>0</v>
      </c>
      <c r="HV10" s="319">
        <v>0</v>
      </c>
      <c r="HW10" s="318">
        <v>0</v>
      </c>
      <c r="HX10" s="317">
        <v>0.2</v>
      </c>
      <c r="HY10" s="317">
        <v>0.499</v>
      </c>
      <c r="HZ10" s="317">
        <v>104.876</v>
      </c>
      <c r="IA10" s="317">
        <v>0</v>
      </c>
      <c r="IB10" s="317">
        <v>54.170999999999999</v>
      </c>
      <c r="IC10" s="317">
        <v>47.856000000000002</v>
      </c>
      <c r="ID10" s="317">
        <v>25.815259999999999</v>
      </c>
      <c r="IE10" s="317">
        <v>5.0000000000000001E-3</v>
      </c>
      <c r="IF10" s="317">
        <v>0.2</v>
      </c>
      <c r="IG10" s="317">
        <v>105.491</v>
      </c>
      <c r="IH10" s="317">
        <v>0</v>
      </c>
      <c r="II10" s="318">
        <v>106.40385000000001</v>
      </c>
      <c r="IJ10" s="317">
        <v>0</v>
      </c>
      <c r="IK10" s="317">
        <v>0.05</v>
      </c>
      <c r="IL10" s="317">
        <v>0</v>
      </c>
      <c r="IM10" s="317">
        <v>101.11408</v>
      </c>
      <c r="IN10" s="317">
        <v>0</v>
      </c>
      <c r="IO10" s="317">
        <v>0</v>
      </c>
      <c r="IP10" s="317">
        <v>16.013000000000002</v>
      </c>
      <c r="IQ10" s="317">
        <v>0</v>
      </c>
      <c r="IR10" s="334">
        <v>129.64099999999999</v>
      </c>
      <c r="IS10" s="334">
        <v>678.72</v>
      </c>
      <c r="IT10" s="334">
        <v>0.1</v>
      </c>
      <c r="IU10" s="334">
        <v>135.369</v>
      </c>
      <c r="IV10" s="334">
        <v>0</v>
      </c>
      <c r="IW10" s="334">
        <v>1571.904</v>
      </c>
      <c r="IX10" s="334">
        <v>329.62400000000002</v>
      </c>
      <c r="IY10" s="334">
        <v>151.679</v>
      </c>
      <c r="IZ10" s="334">
        <v>164.339</v>
      </c>
      <c r="JA10" s="334">
        <v>1.1572</v>
      </c>
      <c r="JB10" s="334">
        <v>125.8</v>
      </c>
      <c r="JC10" s="334">
        <v>2.9</v>
      </c>
      <c r="JD10" s="334">
        <v>0</v>
      </c>
      <c r="JE10" s="334">
        <v>0</v>
      </c>
      <c r="JF10" s="335">
        <v>123.2</v>
      </c>
      <c r="JG10" s="334">
        <v>0</v>
      </c>
      <c r="JH10" s="369">
        <v>0</v>
      </c>
      <c r="JI10" s="369">
        <v>7.2399999999999999E-3</v>
      </c>
      <c r="JJ10" s="369">
        <v>246.28049999999999</v>
      </c>
      <c r="JK10" s="369">
        <v>395.601</v>
      </c>
      <c r="JL10" s="369">
        <v>145.077</v>
      </c>
      <c r="JM10" s="369">
        <v>2.81E-3</v>
      </c>
      <c r="JN10" s="369">
        <v>4.3489999999999994E-2</v>
      </c>
      <c r="JO10" s="369">
        <v>140.7105</v>
      </c>
      <c r="JP10" s="369">
        <v>3.1886600000000005</v>
      </c>
      <c r="JQ10" s="369">
        <v>146.4221</v>
      </c>
      <c r="JR10" s="373">
        <v>0</v>
      </c>
      <c r="JS10" s="369"/>
      <c r="JT10" s="324">
        <f t="shared" si="0"/>
        <v>-100</v>
      </c>
      <c r="JU10" s="325">
        <f t="shared" si="1"/>
        <v>-100</v>
      </c>
      <c r="JV10" s="372"/>
      <c r="JW10" s="374"/>
    </row>
    <row r="11" spans="2:284">
      <c r="B11" s="366" t="s">
        <v>155</v>
      </c>
      <c r="C11" s="318">
        <v>6290.5950000000003</v>
      </c>
      <c r="D11" s="323">
        <v>16321.191000000001</v>
      </c>
      <c r="E11" s="323">
        <v>15639.291999999999</v>
      </c>
      <c r="F11" s="323">
        <v>16845.928</v>
      </c>
      <c r="G11" s="323">
        <v>21790.947</v>
      </c>
      <c r="H11" s="323">
        <v>20229.843000000001</v>
      </c>
      <c r="I11" s="323">
        <v>22329.948</v>
      </c>
      <c r="J11" s="323">
        <v>18457.710999999999</v>
      </c>
      <c r="K11" s="323">
        <v>23653.752</v>
      </c>
      <c r="L11" s="323">
        <v>21476.788</v>
      </c>
      <c r="M11" s="323">
        <v>18558.928</v>
      </c>
      <c r="N11" s="319">
        <v>18199.379000000001</v>
      </c>
      <c r="O11" s="318">
        <v>14457.659</v>
      </c>
      <c r="P11" s="323">
        <v>15418.617</v>
      </c>
      <c r="Q11" s="323">
        <v>14729.596</v>
      </c>
      <c r="R11" s="323">
        <v>18546.18</v>
      </c>
      <c r="S11" s="323">
        <v>17441.239000000001</v>
      </c>
      <c r="T11" s="323">
        <v>20505.742999999999</v>
      </c>
      <c r="U11" s="323">
        <v>21009.605</v>
      </c>
      <c r="V11" s="323">
        <v>20987.56</v>
      </c>
      <c r="W11" s="323">
        <v>22452.172999999999</v>
      </c>
      <c r="X11" s="323">
        <v>21187.402999999998</v>
      </c>
      <c r="Y11" s="323">
        <v>20946.241999999998</v>
      </c>
      <c r="Z11" s="319">
        <v>18347.633000000002</v>
      </c>
      <c r="AA11" s="318">
        <v>17136.745999999999</v>
      </c>
      <c r="AB11" s="323">
        <v>17808.208999999999</v>
      </c>
      <c r="AC11" s="323">
        <v>19702.545999999998</v>
      </c>
      <c r="AD11" s="323">
        <v>16472.953000000001</v>
      </c>
      <c r="AE11" s="323">
        <v>19033.839</v>
      </c>
      <c r="AF11" s="323">
        <v>10456.022999999999</v>
      </c>
      <c r="AG11" s="323">
        <v>16884.170999999998</v>
      </c>
      <c r="AH11" s="323">
        <v>16017.509</v>
      </c>
      <c r="AI11" s="323">
        <v>20807.863000000001</v>
      </c>
      <c r="AJ11" s="323">
        <v>21971.382000000001</v>
      </c>
      <c r="AK11" s="323">
        <v>20965.507000000001</v>
      </c>
      <c r="AL11" s="319">
        <v>19076.076000000001</v>
      </c>
      <c r="AM11" s="318">
        <v>11783.8</v>
      </c>
      <c r="AN11" s="323">
        <v>9743.5439999999999</v>
      </c>
      <c r="AO11" s="323">
        <v>22935.472000000002</v>
      </c>
      <c r="AP11" s="323">
        <v>19722.145</v>
      </c>
      <c r="AQ11" s="323">
        <v>21266.395</v>
      </c>
      <c r="AR11" s="323">
        <v>16772.02</v>
      </c>
      <c r="AS11" s="323">
        <v>18892.276999999998</v>
      </c>
      <c r="AT11" s="323">
        <v>15270.025</v>
      </c>
      <c r="AU11" s="323">
        <v>21481.026999999998</v>
      </c>
      <c r="AV11" s="323">
        <v>21178.024000000001</v>
      </c>
      <c r="AW11" s="323">
        <v>18832.038</v>
      </c>
      <c r="AX11" s="319">
        <v>21579.466</v>
      </c>
      <c r="AY11" s="318">
        <v>8960.6</v>
      </c>
      <c r="AZ11" s="323">
        <v>17299.255000000001</v>
      </c>
      <c r="BA11" s="323">
        <v>14907.066999999999</v>
      </c>
      <c r="BB11" s="323">
        <v>12912.07</v>
      </c>
      <c r="BC11" s="323">
        <v>13164.130999999999</v>
      </c>
      <c r="BD11" s="323">
        <v>11212.418</v>
      </c>
      <c r="BE11" s="323">
        <v>16646.343000000001</v>
      </c>
      <c r="BF11" s="323">
        <v>20147.780999999999</v>
      </c>
      <c r="BG11" s="323">
        <v>11762.411</v>
      </c>
      <c r="BH11" s="323">
        <v>10687.335999999999</v>
      </c>
      <c r="BI11" s="323">
        <v>21573.823</v>
      </c>
      <c r="BJ11" s="319">
        <v>10724.65</v>
      </c>
      <c r="BK11" s="318">
        <v>9080.0059999999994</v>
      </c>
      <c r="BL11" s="323">
        <v>21152.674999999999</v>
      </c>
      <c r="BM11" s="323">
        <v>21004.588</v>
      </c>
      <c r="BN11" s="323">
        <v>15100.716</v>
      </c>
      <c r="BO11" s="323">
        <v>27572.101999999999</v>
      </c>
      <c r="BP11" s="323">
        <v>12262.815000000001</v>
      </c>
      <c r="BQ11" s="323">
        <v>20290.634999999998</v>
      </c>
      <c r="BR11" s="323">
        <v>35562.093000000001</v>
      </c>
      <c r="BS11" s="323">
        <v>19587.893</v>
      </c>
      <c r="BT11" s="323">
        <v>21566.350999999999</v>
      </c>
      <c r="BU11" s="323">
        <v>26830.887999999999</v>
      </c>
      <c r="BV11" s="319">
        <v>15917.714</v>
      </c>
      <c r="BW11" s="318">
        <v>11413.638999999999</v>
      </c>
      <c r="BX11" s="323">
        <v>10090.362999999999</v>
      </c>
      <c r="BY11" s="323">
        <v>17550.645</v>
      </c>
      <c r="BZ11" s="323">
        <v>24555.402999999998</v>
      </c>
      <c r="CA11" s="323">
        <v>19196.732</v>
      </c>
      <c r="CB11" s="323">
        <v>11410.844999999999</v>
      </c>
      <c r="CC11" s="323">
        <v>16948.12</v>
      </c>
      <c r="CD11" s="323">
        <v>19246.159</v>
      </c>
      <c r="CE11" s="323">
        <v>18521.251</v>
      </c>
      <c r="CF11" s="323">
        <v>13045.386</v>
      </c>
      <c r="CG11" s="323">
        <v>15147.703</v>
      </c>
      <c r="CH11" s="319">
        <v>6511.67</v>
      </c>
      <c r="CI11" s="318">
        <v>7073.7259999999997</v>
      </c>
      <c r="CJ11" s="323">
        <v>4388.7920000000004</v>
      </c>
      <c r="CK11" s="323">
        <v>3832.8330000000001</v>
      </c>
      <c r="CL11" s="323">
        <v>7264.53</v>
      </c>
      <c r="CM11" s="323">
        <v>9816.1080000000002</v>
      </c>
      <c r="CN11" s="323">
        <v>11691.281999999999</v>
      </c>
      <c r="CO11" s="323">
        <v>11231.632</v>
      </c>
      <c r="CP11" s="323">
        <v>12007.687</v>
      </c>
      <c r="CQ11" s="323">
        <v>5270.6530000000002</v>
      </c>
      <c r="CR11" s="323">
        <v>15125.84</v>
      </c>
      <c r="CS11" s="323">
        <v>14422.558000000001</v>
      </c>
      <c r="CT11" s="319">
        <v>14565.73</v>
      </c>
      <c r="CU11" s="318">
        <v>10988.233</v>
      </c>
      <c r="CV11" s="323">
        <v>10064.540000000001</v>
      </c>
      <c r="CW11" s="323">
        <v>13503.657999999999</v>
      </c>
      <c r="CX11" s="323">
        <v>13746.43</v>
      </c>
      <c r="CY11" s="323">
        <v>7325.53</v>
      </c>
      <c r="CZ11" s="323">
        <v>12817.055</v>
      </c>
      <c r="DA11" s="323">
        <v>12893.897000000001</v>
      </c>
      <c r="DB11" s="323">
        <v>13698.795</v>
      </c>
      <c r="DC11" s="323">
        <v>6478.1120000000001</v>
      </c>
      <c r="DD11" s="323">
        <v>14120.79</v>
      </c>
      <c r="DE11" s="323">
        <v>13496.505999999999</v>
      </c>
      <c r="DF11" s="319">
        <v>12931.324000000001</v>
      </c>
      <c r="DG11" s="318">
        <v>4308.5739999999996</v>
      </c>
      <c r="DH11" s="323">
        <v>10542.2</v>
      </c>
      <c r="DI11" s="323">
        <v>6370.598</v>
      </c>
      <c r="DJ11" s="323">
        <v>5263.9610000000002</v>
      </c>
      <c r="DK11" s="323">
        <v>6902.4380000000001</v>
      </c>
      <c r="DL11" s="323">
        <v>16363.223</v>
      </c>
      <c r="DM11" s="323">
        <v>15360.508</v>
      </c>
      <c r="DN11" s="323">
        <v>9472.3860000000004</v>
      </c>
      <c r="DO11" s="323">
        <v>5260.8069999999998</v>
      </c>
      <c r="DP11" s="323">
        <v>9857.7209999999995</v>
      </c>
      <c r="DQ11" s="323">
        <v>18439.746999999999</v>
      </c>
      <c r="DR11" s="319">
        <v>6328.6629999999996</v>
      </c>
      <c r="DS11" s="318">
        <v>5404.268</v>
      </c>
      <c r="DT11" s="323">
        <v>10777.191000000001</v>
      </c>
      <c r="DU11" s="323">
        <v>19525.456999999999</v>
      </c>
      <c r="DV11" s="323">
        <v>9729.5400000000009</v>
      </c>
      <c r="DW11" s="323">
        <v>9570.7150000000001</v>
      </c>
      <c r="DX11" s="323">
        <v>8090.3220000000001</v>
      </c>
      <c r="DY11" s="323">
        <v>18604.547999999999</v>
      </c>
      <c r="DZ11" s="323">
        <v>11313.200999999999</v>
      </c>
      <c r="EA11" s="323">
        <v>7569.1059999999998</v>
      </c>
      <c r="EB11" s="323">
        <v>8190.8630000000003</v>
      </c>
      <c r="EC11" s="323">
        <v>7782.009</v>
      </c>
      <c r="ED11" s="319">
        <v>6441.4930000000004</v>
      </c>
      <c r="EE11" s="318">
        <v>5498.3609999999999</v>
      </c>
      <c r="EF11" s="323">
        <v>5266.68</v>
      </c>
      <c r="EG11" s="323">
        <v>8395.9470000000001</v>
      </c>
      <c r="EH11" s="323">
        <v>3775.16</v>
      </c>
      <c r="EI11" s="323">
        <v>6588.8760000000002</v>
      </c>
      <c r="EJ11" s="323">
        <v>8644.0769999999993</v>
      </c>
      <c r="EK11" s="323">
        <v>9032.9599999999991</v>
      </c>
      <c r="EL11" s="323">
        <v>20049.120999999999</v>
      </c>
      <c r="EM11" s="323">
        <v>7501.3019999999997</v>
      </c>
      <c r="EN11" s="323">
        <v>10193.851000000001</v>
      </c>
      <c r="EO11" s="323">
        <v>9398.5540000000001</v>
      </c>
      <c r="EP11" s="319">
        <v>6557.817</v>
      </c>
      <c r="EQ11" s="318">
        <v>2400.2550000000001</v>
      </c>
      <c r="ER11" s="323">
        <v>3825.5360000000001</v>
      </c>
      <c r="ES11" s="323">
        <v>5413.1180000000004</v>
      </c>
      <c r="ET11" s="323">
        <v>5797.1220000000003</v>
      </c>
      <c r="EU11" s="323">
        <v>3761.6970000000001</v>
      </c>
      <c r="EV11" s="323">
        <v>4550.4939999999997</v>
      </c>
      <c r="EW11" s="323">
        <v>8976.6460000000006</v>
      </c>
      <c r="EX11" s="323">
        <v>7692.8239999999996</v>
      </c>
      <c r="EY11" s="323">
        <v>9079.1880000000001</v>
      </c>
      <c r="EZ11" s="323">
        <v>8415.6630000000005</v>
      </c>
      <c r="FA11" s="323">
        <v>3870.08</v>
      </c>
      <c r="FB11" s="319">
        <v>7474.82</v>
      </c>
      <c r="FC11" s="318">
        <v>3615.6060000000002</v>
      </c>
      <c r="FD11" s="323">
        <v>4354.16</v>
      </c>
      <c r="FE11" s="323">
        <v>7612.8620000000001</v>
      </c>
      <c r="FF11" s="323">
        <v>7791.384</v>
      </c>
      <c r="FG11" s="323">
        <v>3446.82</v>
      </c>
      <c r="FH11" s="323">
        <v>6880.3789999999999</v>
      </c>
      <c r="FI11" s="323">
        <v>10084.799000000001</v>
      </c>
      <c r="FJ11" s="323">
        <v>8134.5929999999998</v>
      </c>
      <c r="FK11" s="323">
        <v>8368.2340000000004</v>
      </c>
      <c r="FL11" s="323">
        <v>9936.1659999999993</v>
      </c>
      <c r="FM11" s="323">
        <v>9374.7739999999994</v>
      </c>
      <c r="FN11" s="319">
        <v>5701.8909999999996</v>
      </c>
      <c r="FO11" s="318">
        <v>8788.76</v>
      </c>
      <c r="FP11" s="323">
        <v>7001.8710000000001</v>
      </c>
      <c r="FQ11" s="323">
        <v>6482.7520000000004</v>
      </c>
      <c r="FR11" s="323">
        <v>6757.241</v>
      </c>
      <c r="FS11" s="323">
        <v>10859.946</v>
      </c>
      <c r="FT11" s="323">
        <v>9976.4050000000007</v>
      </c>
      <c r="FU11" s="323">
        <v>12367.366</v>
      </c>
      <c r="FV11" s="323">
        <v>10634.632</v>
      </c>
      <c r="FW11" s="323">
        <v>13514.763000000001</v>
      </c>
      <c r="FX11" s="323">
        <v>11238.764999999999</v>
      </c>
      <c r="FY11" s="323">
        <v>9232.5349999999999</v>
      </c>
      <c r="FZ11" s="319">
        <v>8604.6859999999997</v>
      </c>
      <c r="GA11" s="318">
        <v>6026.009</v>
      </c>
      <c r="GB11" s="323">
        <v>9037.0059999999994</v>
      </c>
      <c r="GC11" s="323">
        <v>6063.07</v>
      </c>
      <c r="GD11" s="323">
        <v>5870.9539999999997</v>
      </c>
      <c r="GE11" s="323">
        <v>7106.7070000000003</v>
      </c>
      <c r="GF11" s="323">
        <v>11972.271000000001</v>
      </c>
      <c r="GG11" s="323">
        <v>7517.5820000000003</v>
      </c>
      <c r="GH11" s="323">
        <v>9562.0370000000003</v>
      </c>
      <c r="GI11" s="323">
        <v>8683.7880000000005</v>
      </c>
      <c r="GJ11" s="323">
        <v>6887.8230000000003</v>
      </c>
      <c r="GK11" s="323">
        <v>4848.32</v>
      </c>
      <c r="GL11" s="319">
        <v>6595.2960000000003</v>
      </c>
      <c r="GM11" s="318">
        <v>4863.8149999999996</v>
      </c>
      <c r="GN11" s="323">
        <v>4276.6170000000002</v>
      </c>
      <c r="GO11" s="323">
        <v>5845.9040000000005</v>
      </c>
      <c r="GP11" s="323">
        <v>5431.13</v>
      </c>
      <c r="GQ11" s="323">
        <v>6116.9030000000002</v>
      </c>
      <c r="GR11" s="323">
        <v>5707.7089999999998</v>
      </c>
      <c r="GS11" s="323">
        <v>9009.9850000000006</v>
      </c>
      <c r="GT11" s="323">
        <v>9596.0769999999993</v>
      </c>
      <c r="GU11" s="323">
        <v>8832.57</v>
      </c>
      <c r="GV11" s="323">
        <v>13750.571</v>
      </c>
      <c r="GW11" s="323">
        <v>6892.69</v>
      </c>
      <c r="GX11" s="319">
        <v>7150.143</v>
      </c>
      <c r="GY11" s="318">
        <v>7880.7790000000005</v>
      </c>
      <c r="GZ11" s="323">
        <v>4707.4610000000002</v>
      </c>
      <c r="HA11" s="323">
        <v>6724.223</v>
      </c>
      <c r="HB11" s="323">
        <v>4708.9319999999998</v>
      </c>
      <c r="HC11" s="323">
        <v>6805.6480000000001</v>
      </c>
      <c r="HD11" s="323">
        <v>11179.058999999999</v>
      </c>
      <c r="HE11" s="323">
        <v>5753.384</v>
      </c>
      <c r="HF11" s="323">
        <v>9663.1669999999995</v>
      </c>
      <c r="HG11" s="323">
        <v>9664.5730000000003</v>
      </c>
      <c r="HH11" s="323">
        <v>9259.0439999999999</v>
      </c>
      <c r="HI11" s="323">
        <v>6582.4939999999997</v>
      </c>
      <c r="HJ11" s="317">
        <v>7158.7209999999995</v>
      </c>
      <c r="HK11" s="318">
        <v>7109.6049999999996</v>
      </c>
      <c r="HL11" s="317">
        <v>4736.2929999999997</v>
      </c>
      <c r="HM11" s="317">
        <v>5276.049</v>
      </c>
      <c r="HN11" s="317">
        <v>6519.8980000000001</v>
      </c>
      <c r="HO11" s="317">
        <v>5954.5540000000001</v>
      </c>
      <c r="HP11" s="317">
        <v>6256.0550000000003</v>
      </c>
      <c r="HQ11" s="317">
        <v>8936.6530000000002</v>
      </c>
      <c r="HR11" s="317">
        <v>6009.0550000000003</v>
      </c>
      <c r="HS11" s="317">
        <v>5488.6719999999996</v>
      </c>
      <c r="HT11" s="317">
        <v>6960.433</v>
      </c>
      <c r="HU11" s="317">
        <v>4555.527</v>
      </c>
      <c r="HV11" s="319">
        <v>4824.0360000000001</v>
      </c>
      <c r="HW11" s="318">
        <v>3080.4659999999999</v>
      </c>
      <c r="HX11" s="317">
        <v>4105.8203300000005</v>
      </c>
      <c r="HY11" s="317">
        <v>6169.263829999999</v>
      </c>
      <c r="HZ11" s="317">
        <v>2299.8490000000002</v>
      </c>
      <c r="IA11" s="317">
        <v>5101.8249999999998</v>
      </c>
      <c r="IB11" s="317">
        <v>4116.5498800000005</v>
      </c>
      <c r="IC11" s="317">
        <v>2986.174</v>
      </c>
      <c r="ID11" s="317">
        <v>4071.8567199999998</v>
      </c>
      <c r="IE11" s="317">
        <v>3670.4180000000001</v>
      </c>
      <c r="IF11" s="317">
        <v>4330.3479900000002</v>
      </c>
      <c r="IG11" s="317">
        <v>4557.7550000000001</v>
      </c>
      <c r="IH11" s="317">
        <v>5116.0240000000003</v>
      </c>
      <c r="II11" s="318">
        <v>3357.2551200000003</v>
      </c>
      <c r="IJ11" s="317">
        <v>4845.6298376000004</v>
      </c>
      <c r="IK11" s="317">
        <v>4008.0613499999995</v>
      </c>
      <c r="IL11" s="317">
        <v>4606.3968600000007</v>
      </c>
      <c r="IM11" s="317">
        <v>6363.4609199999995</v>
      </c>
      <c r="IN11" s="317">
        <v>8090.8157299999993</v>
      </c>
      <c r="IO11" s="317">
        <v>6612.2454599999992</v>
      </c>
      <c r="IP11" s="317">
        <v>8326.7569999999996</v>
      </c>
      <c r="IQ11" s="317">
        <v>6927.6289999999999</v>
      </c>
      <c r="IR11" s="334">
        <v>7579.9589999999998</v>
      </c>
      <c r="IS11" s="334">
        <v>7428.3270000000002</v>
      </c>
      <c r="IT11" s="334">
        <v>10183.138000000001</v>
      </c>
      <c r="IU11" s="334">
        <v>4983.9272899999996</v>
      </c>
      <c r="IV11" s="334">
        <v>4975.9837699999998</v>
      </c>
      <c r="IW11" s="334">
        <v>5961.2244199999996</v>
      </c>
      <c r="IX11" s="334">
        <v>4263.0479100000002</v>
      </c>
      <c r="IY11" s="334">
        <v>7248.3952499999996</v>
      </c>
      <c r="IZ11" s="334">
        <v>7021.5391399999999</v>
      </c>
      <c r="JA11" s="334">
        <v>6376.5576600000004</v>
      </c>
      <c r="JB11" s="334">
        <v>7726.9</v>
      </c>
      <c r="JC11" s="334">
        <v>8391.5</v>
      </c>
      <c r="JD11" s="334">
        <v>7642.5</v>
      </c>
      <c r="JE11" s="334">
        <v>7567.1446599999963</v>
      </c>
      <c r="JF11" s="335">
        <v>8984.3844999999928</v>
      </c>
      <c r="JG11" s="334">
        <v>4354.0509300000003</v>
      </c>
      <c r="JH11" s="369">
        <v>5305.5544599999985</v>
      </c>
      <c r="JI11" s="369">
        <v>5410.5429999999997</v>
      </c>
      <c r="JJ11" s="369">
        <v>3767.9540300000008</v>
      </c>
      <c r="JK11" s="369">
        <v>4297.1043700000018</v>
      </c>
      <c r="JL11" s="369">
        <v>4541.5120700000016</v>
      </c>
      <c r="JM11" s="369">
        <v>3921.9210200000002</v>
      </c>
      <c r="JN11" s="369">
        <v>5155.21018</v>
      </c>
      <c r="JO11" s="369">
        <v>9184.2491200000022</v>
      </c>
      <c r="JP11" s="369">
        <v>2993.7222200000006</v>
      </c>
      <c r="JQ11" s="369">
        <v>4718.3948799999998</v>
      </c>
      <c r="JR11" s="373">
        <v>5545.4747799999986</v>
      </c>
      <c r="JS11" s="369"/>
      <c r="JT11" s="324">
        <f t="shared" si="0"/>
        <v>17.528840231362722</v>
      </c>
      <c r="JU11" s="325">
        <f t="shared" si="1"/>
        <v>-38.276519888479811</v>
      </c>
      <c r="JV11" s="372"/>
      <c r="JW11" s="374"/>
      <c r="JX11" s="268"/>
    </row>
    <row r="12" spans="2:284">
      <c r="B12" s="366" t="s">
        <v>167</v>
      </c>
      <c r="C12" s="318">
        <v>9.1959999999999997</v>
      </c>
      <c r="D12" s="323">
        <v>2</v>
      </c>
      <c r="E12" s="323">
        <v>0</v>
      </c>
      <c r="F12" s="323">
        <v>3.5459999999999998</v>
      </c>
      <c r="G12" s="323">
        <v>7.0090000000000003</v>
      </c>
      <c r="H12" s="323">
        <v>138.66300000000001</v>
      </c>
      <c r="I12" s="323">
        <v>1.169</v>
      </c>
      <c r="J12" s="323">
        <v>23.774000000000001</v>
      </c>
      <c r="K12" s="323">
        <v>0</v>
      </c>
      <c r="L12" s="323">
        <v>0</v>
      </c>
      <c r="M12" s="323">
        <v>0</v>
      </c>
      <c r="N12" s="319">
        <v>633.02599999999995</v>
      </c>
      <c r="O12" s="318">
        <v>141.601</v>
      </c>
      <c r="P12" s="323">
        <v>0</v>
      </c>
      <c r="Q12" s="323">
        <v>126.834</v>
      </c>
      <c r="R12" s="323">
        <v>441.84899999999999</v>
      </c>
      <c r="S12" s="323">
        <v>0</v>
      </c>
      <c r="T12" s="323">
        <v>0.86099999999999999</v>
      </c>
      <c r="U12" s="323">
        <v>389.60199999999998</v>
      </c>
      <c r="V12" s="323">
        <v>12802.474</v>
      </c>
      <c r="W12" s="323">
        <v>784.71600000000001</v>
      </c>
      <c r="X12" s="323">
        <v>200.86199999999999</v>
      </c>
      <c r="Y12" s="323">
        <v>0</v>
      </c>
      <c r="Z12" s="319">
        <v>55.41</v>
      </c>
      <c r="AA12" s="318">
        <v>5.931</v>
      </c>
      <c r="AB12" s="323">
        <v>2.79</v>
      </c>
      <c r="AC12" s="323">
        <v>25.309000000000001</v>
      </c>
      <c r="AD12" s="323">
        <v>8.7799999999999994</v>
      </c>
      <c r="AE12" s="323">
        <v>4.0439999999999996</v>
      </c>
      <c r="AF12" s="323">
        <v>119.306</v>
      </c>
      <c r="AG12" s="323">
        <v>308.358</v>
      </c>
      <c r="AH12" s="323">
        <v>0</v>
      </c>
      <c r="AI12" s="323">
        <v>529.67100000000005</v>
      </c>
      <c r="AJ12" s="323">
        <v>508.625</v>
      </c>
      <c r="AK12" s="323">
        <v>324.20400000000001</v>
      </c>
      <c r="AL12" s="319">
        <v>547.22299999999996</v>
      </c>
      <c r="AM12" s="318">
        <v>106.20699999999999</v>
      </c>
      <c r="AN12" s="323">
        <v>30.876000000000001</v>
      </c>
      <c r="AO12" s="323">
        <v>0</v>
      </c>
      <c r="AP12" s="323">
        <v>0</v>
      </c>
      <c r="AQ12" s="323">
        <v>0.13</v>
      </c>
      <c r="AR12" s="323">
        <v>225.45599999999999</v>
      </c>
      <c r="AS12" s="323">
        <v>0</v>
      </c>
      <c r="AT12" s="323">
        <v>1.0309999999999999</v>
      </c>
      <c r="AU12" s="323">
        <v>1.4999999999999999E-2</v>
      </c>
      <c r="AV12" s="323">
        <v>23.995999999999999</v>
      </c>
      <c r="AW12" s="323">
        <v>3.4000000000000002E-2</v>
      </c>
      <c r="AX12" s="319">
        <v>0</v>
      </c>
      <c r="AY12" s="318">
        <v>1</v>
      </c>
      <c r="AZ12" s="323">
        <v>0.10199999999999999</v>
      </c>
      <c r="BA12" s="323">
        <v>3.5000000000000003E-2</v>
      </c>
      <c r="BB12" s="323">
        <v>0</v>
      </c>
      <c r="BC12" s="323">
        <v>0</v>
      </c>
      <c r="BD12" s="323">
        <v>0</v>
      </c>
      <c r="BE12" s="323">
        <v>0</v>
      </c>
      <c r="BF12" s="323">
        <v>0</v>
      </c>
      <c r="BG12" s="323">
        <v>0</v>
      </c>
      <c r="BH12" s="323">
        <v>0.36299999999999999</v>
      </c>
      <c r="BI12" s="323">
        <v>0</v>
      </c>
      <c r="BJ12" s="319">
        <v>0</v>
      </c>
      <c r="BK12" s="318">
        <v>0</v>
      </c>
      <c r="BL12" s="323">
        <v>0</v>
      </c>
      <c r="BM12" s="323">
        <v>3.5259999999999998</v>
      </c>
      <c r="BN12" s="323">
        <v>0</v>
      </c>
      <c r="BO12" s="323">
        <v>80</v>
      </c>
      <c r="BP12" s="323">
        <v>0</v>
      </c>
      <c r="BQ12" s="323">
        <v>0.17199999999999999</v>
      </c>
      <c r="BR12" s="323">
        <v>0.375</v>
      </c>
      <c r="BS12" s="323">
        <v>13.709</v>
      </c>
      <c r="BT12" s="323">
        <v>0.1</v>
      </c>
      <c r="BU12" s="323">
        <v>5.508</v>
      </c>
      <c r="BV12" s="319">
        <v>0.02</v>
      </c>
      <c r="BW12" s="318">
        <v>0</v>
      </c>
      <c r="BX12" s="323">
        <v>54.107999999999997</v>
      </c>
      <c r="BY12" s="323">
        <v>0</v>
      </c>
      <c r="BZ12" s="323">
        <v>0</v>
      </c>
      <c r="CA12" s="323">
        <v>0.05</v>
      </c>
      <c r="CB12" s="323">
        <v>0.20300000000000001</v>
      </c>
      <c r="CC12" s="323">
        <v>0</v>
      </c>
      <c r="CD12" s="323">
        <v>53.28</v>
      </c>
      <c r="CE12" s="323">
        <v>47.954999999999998</v>
      </c>
      <c r="CF12" s="323">
        <v>0</v>
      </c>
      <c r="CG12" s="323">
        <v>0</v>
      </c>
      <c r="CH12" s="319">
        <v>0</v>
      </c>
      <c r="CI12" s="318">
        <v>0</v>
      </c>
      <c r="CJ12" s="323">
        <v>0</v>
      </c>
      <c r="CK12" s="323">
        <v>157.98500000000001</v>
      </c>
      <c r="CL12" s="323">
        <v>0</v>
      </c>
      <c r="CM12" s="323">
        <v>0</v>
      </c>
      <c r="CN12" s="323">
        <v>0.94</v>
      </c>
      <c r="CO12" s="323">
        <v>51.536999999999999</v>
      </c>
      <c r="CP12" s="323">
        <v>7.9000000000000001E-2</v>
      </c>
      <c r="CQ12" s="323">
        <v>0.35199999999999998</v>
      </c>
      <c r="CR12" s="323">
        <v>5.0999999999999997E-2</v>
      </c>
      <c r="CS12" s="323">
        <v>0</v>
      </c>
      <c r="CT12" s="319">
        <v>44.154000000000003</v>
      </c>
      <c r="CU12" s="318">
        <v>51.454000000000001</v>
      </c>
      <c r="CV12" s="323">
        <v>0</v>
      </c>
      <c r="CW12" s="323">
        <v>55.043999999999997</v>
      </c>
      <c r="CX12" s="323">
        <v>92.835999999999999</v>
      </c>
      <c r="CY12" s="323">
        <v>44.088999999999999</v>
      </c>
      <c r="CZ12" s="323">
        <v>0</v>
      </c>
      <c r="DA12" s="323">
        <v>95.674000000000007</v>
      </c>
      <c r="DB12" s="323">
        <v>0</v>
      </c>
      <c r="DC12" s="323">
        <v>0</v>
      </c>
      <c r="DD12" s="323">
        <v>90.370999999999995</v>
      </c>
      <c r="DE12" s="323">
        <v>0.27800000000000002</v>
      </c>
      <c r="DF12" s="319">
        <v>6.6000000000000003E-2</v>
      </c>
      <c r="DG12" s="318">
        <v>23.984000000000002</v>
      </c>
      <c r="DH12" s="323">
        <v>93.543000000000006</v>
      </c>
      <c r="DI12" s="323">
        <v>50</v>
      </c>
      <c r="DJ12" s="323">
        <v>117.64</v>
      </c>
      <c r="DK12" s="323">
        <v>0.22600000000000001</v>
      </c>
      <c r="DL12" s="323">
        <v>98.893000000000001</v>
      </c>
      <c r="DM12" s="323">
        <v>6.8000000000000005E-2</v>
      </c>
      <c r="DN12" s="323">
        <v>7.7309999999999999</v>
      </c>
      <c r="DO12" s="323">
        <v>94.739000000000004</v>
      </c>
      <c r="DP12" s="323">
        <v>79.823999999999998</v>
      </c>
      <c r="DQ12" s="323">
        <v>45.752000000000002</v>
      </c>
      <c r="DR12" s="319">
        <v>92.992000000000004</v>
      </c>
      <c r="DS12" s="318">
        <v>40.5</v>
      </c>
      <c r="DT12" s="323">
        <v>0</v>
      </c>
      <c r="DU12" s="323">
        <v>90.058000000000007</v>
      </c>
      <c r="DV12" s="323">
        <v>0</v>
      </c>
      <c r="DW12" s="323">
        <v>0</v>
      </c>
      <c r="DX12" s="323">
        <v>0</v>
      </c>
      <c r="DY12" s="323">
        <v>92.540999999999997</v>
      </c>
      <c r="DZ12" s="323">
        <v>0.5</v>
      </c>
      <c r="EA12" s="323">
        <v>130.03899999999999</v>
      </c>
      <c r="EB12" s="323">
        <v>0</v>
      </c>
      <c r="EC12" s="323">
        <v>0</v>
      </c>
      <c r="ED12" s="319">
        <v>91.04</v>
      </c>
      <c r="EE12" s="318">
        <v>222.08199999999999</v>
      </c>
      <c r="EF12" s="323">
        <v>0</v>
      </c>
      <c r="EG12" s="323">
        <v>0</v>
      </c>
      <c r="EH12" s="323">
        <v>0</v>
      </c>
      <c r="EI12" s="323">
        <v>155.23599999999999</v>
      </c>
      <c r="EJ12" s="323">
        <v>0</v>
      </c>
      <c r="EK12" s="323">
        <v>95.284999999999997</v>
      </c>
      <c r="EL12" s="323">
        <v>147.37200000000001</v>
      </c>
      <c r="EM12" s="323">
        <v>97.917000000000002</v>
      </c>
      <c r="EN12" s="323">
        <v>0</v>
      </c>
      <c r="EO12" s="323">
        <v>152.28700000000001</v>
      </c>
      <c r="EP12" s="319">
        <v>3.4000000000000002E-2</v>
      </c>
      <c r="EQ12" s="318">
        <v>98.004999999999995</v>
      </c>
      <c r="ER12" s="323">
        <v>0.5</v>
      </c>
      <c r="ES12" s="323">
        <v>141.774</v>
      </c>
      <c r="ET12" s="323">
        <v>7.2629999999999999</v>
      </c>
      <c r="EU12" s="323">
        <v>0</v>
      </c>
      <c r="EV12" s="323">
        <v>0</v>
      </c>
      <c r="EW12" s="323">
        <v>94.623999999999995</v>
      </c>
      <c r="EX12" s="323">
        <v>0</v>
      </c>
      <c r="EY12" s="323">
        <v>218.23599999999999</v>
      </c>
      <c r="EZ12" s="323">
        <v>92.828000000000003</v>
      </c>
      <c r="FA12" s="323">
        <v>0</v>
      </c>
      <c r="FB12" s="319">
        <v>91.718999999999994</v>
      </c>
      <c r="FC12" s="318">
        <v>0</v>
      </c>
      <c r="FD12" s="323">
        <v>0</v>
      </c>
      <c r="FE12" s="323">
        <v>0</v>
      </c>
      <c r="FF12" s="323">
        <v>199.798</v>
      </c>
      <c r="FG12" s="323">
        <v>0</v>
      </c>
      <c r="FH12" s="323">
        <v>0.29399999999999998</v>
      </c>
      <c r="FI12" s="323">
        <v>234.714</v>
      </c>
      <c r="FJ12" s="323">
        <v>87.033000000000001</v>
      </c>
      <c r="FK12" s="323">
        <v>0.4</v>
      </c>
      <c r="FL12" s="323">
        <v>0.112</v>
      </c>
      <c r="FM12" s="323">
        <v>84.971000000000004</v>
      </c>
      <c r="FN12" s="319">
        <v>0.20599999999999999</v>
      </c>
      <c r="FO12" s="318">
        <v>34.155999999999999</v>
      </c>
      <c r="FP12" s="323">
        <v>92.477000000000004</v>
      </c>
      <c r="FQ12" s="323">
        <v>267.32600000000002</v>
      </c>
      <c r="FR12" s="323">
        <v>0.125</v>
      </c>
      <c r="FS12" s="323">
        <v>168.833</v>
      </c>
      <c r="FT12" s="323">
        <v>92.572999999999993</v>
      </c>
      <c r="FU12" s="323">
        <v>0.03</v>
      </c>
      <c r="FV12" s="323">
        <v>89.897000000000006</v>
      </c>
      <c r="FW12" s="323">
        <v>180.37799999999999</v>
      </c>
      <c r="FX12" s="323">
        <v>0.1</v>
      </c>
      <c r="FY12" s="323">
        <v>3.4000000000000002E-2</v>
      </c>
      <c r="FZ12" s="319">
        <v>100.39100000000001</v>
      </c>
      <c r="GA12" s="318">
        <v>0</v>
      </c>
      <c r="GB12" s="323">
        <v>0</v>
      </c>
      <c r="GC12" s="323">
        <v>0</v>
      </c>
      <c r="GD12" s="323">
        <v>0.02</v>
      </c>
      <c r="GE12" s="323">
        <v>0</v>
      </c>
      <c r="GF12" s="323">
        <v>0</v>
      </c>
      <c r="GG12" s="323">
        <v>0</v>
      </c>
      <c r="GH12" s="323">
        <v>0</v>
      </c>
      <c r="GI12" s="323">
        <v>0</v>
      </c>
      <c r="GJ12" s="323">
        <v>0</v>
      </c>
      <c r="GK12" s="323">
        <v>0</v>
      </c>
      <c r="GL12" s="319">
        <v>0</v>
      </c>
      <c r="GM12" s="318">
        <v>0</v>
      </c>
      <c r="GN12" s="323">
        <v>84.25</v>
      </c>
      <c r="GO12" s="323">
        <v>0</v>
      </c>
      <c r="GP12" s="323">
        <v>0</v>
      </c>
      <c r="GQ12" s="323">
        <v>0</v>
      </c>
      <c r="GR12" s="323">
        <v>0</v>
      </c>
      <c r="GS12" s="323">
        <v>0</v>
      </c>
      <c r="GT12" s="323">
        <v>0</v>
      </c>
      <c r="GU12" s="323">
        <v>0</v>
      </c>
      <c r="GV12" s="323">
        <v>0</v>
      </c>
      <c r="GW12" s="323">
        <v>0</v>
      </c>
      <c r="GX12" s="319">
        <v>0</v>
      </c>
      <c r="GY12" s="318">
        <v>0</v>
      </c>
      <c r="GZ12" s="323">
        <v>0</v>
      </c>
      <c r="HA12" s="323">
        <v>0</v>
      </c>
      <c r="HB12" s="323">
        <v>0</v>
      </c>
      <c r="HC12" s="323">
        <v>0</v>
      </c>
      <c r="HD12" s="323">
        <v>0</v>
      </c>
      <c r="HE12" s="323">
        <v>0</v>
      </c>
      <c r="HF12" s="323">
        <v>0</v>
      </c>
      <c r="HG12" s="323">
        <v>0</v>
      </c>
      <c r="HH12" s="323">
        <v>0</v>
      </c>
      <c r="HI12" s="323">
        <v>0</v>
      </c>
      <c r="HJ12" s="317">
        <v>0</v>
      </c>
      <c r="HK12" s="326">
        <v>0</v>
      </c>
      <c r="HL12" s="327">
        <v>0</v>
      </c>
      <c r="HM12" s="327">
        <v>0</v>
      </c>
      <c r="HN12" s="327">
        <v>0</v>
      </c>
      <c r="HO12" s="327">
        <v>0</v>
      </c>
      <c r="HP12" s="327">
        <v>0</v>
      </c>
      <c r="HQ12" s="327">
        <v>0</v>
      </c>
      <c r="HR12" s="327">
        <v>0</v>
      </c>
      <c r="HS12" s="327">
        <v>0</v>
      </c>
      <c r="HT12" s="327">
        <v>0</v>
      </c>
      <c r="HU12" s="327">
        <v>0</v>
      </c>
      <c r="HV12" s="328">
        <v>0</v>
      </c>
      <c r="HW12" s="326">
        <v>0</v>
      </c>
      <c r="HX12" s="327">
        <v>0</v>
      </c>
      <c r="HY12" s="327">
        <v>0</v>
      </c>
      <c r="HZ12" s="327">
        <v>0</v>
      </c>
      <c r="IA12" s="327">
        <v>0</v>
      </c>
      <c r="IB12" s="327">
        <v>0</v>
      </c>
      <c r="IC12" s="327">
        <v>0</v>
      </c>
      <c r="ID12" s="327">
        <v>0</v>
      </c>
      <c r="IE12" s="327">
        <v>0</v>
      </c>
      <c r="IF12" s="327">
        <v>2.65E-3</v>
      </c>
      <c r="IG12" s="327">
        <v>0</v>
      </c>
      <c r="IH12" s="327">
        <v>0</v>
      </c>
      <c r="II12" s="326">
        <v>162.12700000000001</v>
      </c>
      <c r="IJ12" s="327">
        <v>0</v>
      </c>
      <c r="IK12" s="327">
        <v>133.02331000000001</v>
      </c>
      <c r="IL12" s="327">
        <v>0</v>
      </c>
      <c r="IM12" s="327">
        <v>0</v>
      </c>
      <c r="IN12" s="327">
        <v>0</v>
      </c>
      <c r="IO12" s="327">
        <v>0</v>
      </c>
      <c r="IP12" s="327">
        <v>0</v>
      </c>
      <c r="IQ12" s="327">
        <v>0</v>
      </c>
      <c r="IR12" s="375">
        <v>0</v>
      </c>
      <c r="IS12" s="375">
        <v>0</v>
      </c>
      <c r="IT12" s="375">
        <v>0</v>
      </c>
      <c r="IU12" s="375">
        <v>0</v>
      </c>
      <c r="IV12" s="375">
        <v>0</v>
      </c>
      <c r="IW12" s="375">
        <v>0</v>
      </c>
      <c r="IX12" s="375">
        <v>0</v>
      </c>
      <c r="IY12" s="375">
        <v>0</v>
      </c>
      <c r="IZ12" s="375">
        <v>0</v>
      </c>
      <c r="JA12" s="375">
        <v>0</v>
      </c>
      <c r="JB12" s="375">
        <v>0</v>
      </c>
      <c r="JC12" s="376" t="s">
        <v>234</v>
      </c>
      <c r="JD12" s="375">
        <v>0</v>
      </c>
      <c r="JE12" s="375">
        <v>0</v>
      </c>
      <c r="JF12" s="406">
        <v>0</v>
      </c>
      <c r="JG12" s="375">
        <v>0</v>
      </c>
      <c r="JH12" s="378">
        <v>0</v>
      </c>
      <c r="JI12" s="378">
        <v>0</v>
      </c>
      <c r="JJ12" s="378">
        <v>0</v>
      </c>
      <c r="JK12" s="378">
        <v>0</v>
      </c>
      <c r="JL12" s="378">
        <v>0</v>
      </c>
      <c r="JM12" s="378"/>
      <c r="JN12" s="378">
        <v>0</v>
      </c>
      <c r="JO12" s="378">
        <v>0</v>
      </c>
      <c r="JP12" s="378">
        <v>0</v>
      </c>
      <c r="JQ12" s="378">
        <v>0</v>
      </c>
      <c r="JR12" s="379">
        <v>0</v>
      </c>
      <c r="JS12" s="369"/>
      <c r="JT12" s="324">
        <f t="shared" si="0"/>
        <v>0</v>
      </c>
      <c r="JU12" s="325">
        <f t="shared" si="1"/>
        <v>0</v>
      </c>
      <c r="JV12" s="372"/>
      <c r="JW12" s="374"/>
    </row>
    <row r="13" spans="2:284" ht="22.5" customHeight="1">
      <c r="B13" s="483" t="s">
        <v>204</v>
      </c>
      <c r="C13" s="484"/>
      <c r="D13" s="484"/>
      <c r="E13" s="484"/>
      <c r="F13" s="484"/>
      <c r="G13" s="484"/>
      <c r="H13" s="484"/>
      <c r="I13" s="484"/>
      <c r="J13" s="484"/>
      <c r="K13" s="484"/>
      <c r="L13" s="484"/>
      <c r="M13" s="484"/>
      <c r="N13" s="484"/>
      <c r="O13" s="484"/>
      <c r="P13" s="484"/>
      <c r="Q13" s="484"/>
      <c r="R13" s="484"/>
      <c r="S13" s="484"/>
      <c r="T13" s="484"/>
      <c r="U13" s="484"/>
      <c r="V13" s="484"/>
      <c r="W13" s="484"/>
      <c r="X13" s="484"/>
      <c r="Y13" s="484"/>
      <c r="Z13" s="484"/>
      <c r="AA13" s="484"/>
      <c r="AB13" s="484"/>
      <c r="AC13" s="484"/>
      <c r="AD13" s="484"/>
      <c r="AE13" s="484"/>
      <c r="AF13" s="484"/>
      <c r="AG13" s="484"/>
      <c r="AH13" s="484"/>
      <c r="AI13" s="484"/>
      <c r="AJ13" s="484"/>
      <c r="AK13" s="484"/>
      <c r="AL13" s="484"/>
      <c r="AM13" s="484"/>
      <c r="AN13" s="484"/>
      <c r="AO13" s="484"/>
      <c r="AP13" s="484"/>
      <c r="AQ13" s="484"/>
      <c r="AR13" s="484"/>
      <c r="AS13" s="484"/>
      <c r="AT13" s="484"/>
      <c r="AU13" s="484"/>
      <c r="AV13" s="484"/>
      <c r="AW13" s="484"/>
      <c r="AX13" s="484"/>
      <c r="AY13" s="484"/>
      <c r="AZ13" s="484"/>
      <c r="BA13" s="484"/>
      <c r="BB13" s="484"/>
      <c r="BC13" s="484"/>
      <c r="BD13" s="484"/>
      <c r="BE13" s="484"/>
      <c r="BF13" s="484"/>
      <c r="BG13" s="484"/>
      <c r="BH13" s="484"/>
      <c r="BI13" s="484"/>
      <c r="BJ13" s="484"/>
      <c r="BK13" s="484"/>
      <c r="BL13" s="484"/>
      <c r="BM13" s="484"/>
      <c r="BN13" s="484"/>
      <c r="BO13" s="484"/>
      <c r="BP13" s="484"/>
      <c r="BQ13" s="484"/>
      <c r="BR13" s="484"/>
      <c r="BS13" s="484"/>
      <c r="BT13" s="484"/>
      <c r="BU13" s="484"/>
      <c r="BV13" s="484"/>
      <c r="BW13" s="484"/>
      <c r="BX13" s="484"/>
      <c r="BY13" s="484"/>
      <c r="BZ13" s="484"/>
      <c r="CA13" s="484"/>
      <c r="CB13" s="484"/>
      <c r="CC13" s="484"/>
      <c r="CD13" s="484"/>
      <c r="CE13" s="484"/>
      <c r="CF13" s="484"/>
      <c r="CG13" s="484"/>
      <c r="CH13" s="484"/>
      <c r="CI13" s="484"/>
      <c r="CJ13" s="484"/>
      <c r="CK13" s="484"/>
      <c r="CL13" s="484"/>
      <c r="CM13" s="484"/>
      <c r="CN13" s="484"/>
      <c r="CO13" s="484"/>
      <c r="CP13" s="484"/>
      <c r="CQ13" s="484"/>
      <c r="CR13" s="484"/>
      <c r="CS13" s="484"/>
      <c r="CT13" s="484"/>
      <c r="CU13" s="484"/>
      <c r="CV13" s="484"/>
      <c r="CW13" s="484"/>
      <c r="CX13" s="484"/>
      <c r="CY13" s="484"/>
      <c r="CZ13" s="484"/>
      <c r="DA13" s="484"/>
      <c r="DB13" s="484"/>
      <c r="DC13" s="484"/>
      <c r="DD13" s="484"/>
      <c r="DE13" s="484"/>
      <c r="DF13" s="484"/>
      <c r="DG13" s="484"/>
      <c r="DH13" s="484"/>
      <c r="DI13" s="484"/>
      <c r="DJ13" s="484"/>
      <c r="DK13" s="484"/>
      <c r="DL13" s="484"/>
      <c r="DM13" s="484"/>
      <c r="DN13" s="484"/>
      <c r="DO13" s="484"/>
      <c r="DP13" s="484"/>
      <c r="DQ13" s="484"/>
      <c r="DR13" s="484"/>
      <c r="DS13" s="484"/>
      <c r="DT13" s="484"/>
      <c r="DU13" s="484"/>
      <c r="DV13" s="484"/>
      <c r="DW13" s="484"/>
      <c r="DX13" s="484"/>
      <c r="DY13" s="484"/>
      <c r="DZ13" s="484"/>
      <c r="EA13" s="484"/>
      <c r="EB13" s="484"/>
      <c r="EC13" s="484"/>
      <c r="ED13" s="484"/>
      <c r="EE13" s="484"/>
      <c r="EF13" s="484"/>
      <c r="EG13" s="484"/>
      <c r="EH13" s="484"/>
      <c r="EI13" s="484"/>
      <c r="EJ13" s="484"/>
      <c r="EK13" s="484"/>
      <c r="EL13" s="484"/>
      <c r="EM13" s="484"/>
      <c r="EN13" s="484"/>
      <c r="EO13" s="484"/>
      <c r="EP13" s="484"/>
      <c r="EQ13" s="484"/>
      <c r="ER13" s="484"/>
      <c r="ES13" s="484"/>
      <c r="ET13" s="484"/>
      <c r="EU13" s="484"/>
      <c r="EV13" s="484"/>
      <c r="EW13" s="484"/>
      <c r="EX13" s="484"/>
      <c r="EY13" s="484"/>
      <c r="EZ13" s="484"/>
      <c r="FA13" s="484"/>
      <c r="FB13" s="484"/>
      <c r="FC13" s="484"/>
      <c r="FD13" s="484"/>
      <c r="FE13" s="484"/>
      <c r="FF13" s="484"/>
      <c r="FG13" s="484"/>
      <c r="FH13" s="484"/>
      <c r="FI13" s="484"/>
      <c r="FJ13" s="484"/>
      <c r="FK13" s="484"/>
      <c r="FL13" s="484"/>
      <c r="FM13" s="484"/>
      <c r="FN13" s="484"/>
      <c r="FO13" s="484"/>
      <c r="FP13" s="484"/>
      <c r="FQ13" s="484"/>
      <c r="FR13" s="484"/>
      <c r="FS13" s="484"/>
      <c r="FT13" s="484"/>
      <c r="FU13" s="484"/>
      <c r="FV13" s="484"/>
      <c r="FW13" s="484"/>
      <c r="FX13" s="484"/>
      <c r="FY13" s="484"/>
      <c r="FZ13" s="484"/>
      <c r="GA13" s="484"/>
      <c r="GB13" s="484"/>
      <c r="GC13" s="484"/>
      <c r="GD13" s="484"/>
      <c r="GE13" s="484"/>
      <c r="GF13" s="484"/>
      <c r="GG13" s="484"/>
      <c r="GH13" s="484"/>
      <c r="GI13" s="484"/>
      <c r="GJ13" s="484"/>
      <c r="GK13" s="484"/>
      <c r="GL13" s="484"/>
      <c r="GM13" s="484"/>
      <c r="GN13" s="484"/>
      <c r="GO13" s="484"/>
      <c r="GP13" s="484"/>
      <c r="GQ13" s="484"/>
      <c r="GR13" s="484"/>
      <c r="GS13" s="484"/>
      <c r="GT13" s="484"/>
      <c r="GU13" s="484"/>
      <c r="GV13" s="484"/>
      <c r="GW13" s="484"/>
      <c r="GX13" s="484"/>
      <c r="GY13" s="484"/>
      <c r="GZ13" s="484"/>
      <c r="HA13" s="484"/>
      <c r="HB13" s="484"/>
      <c r="HC13" s="484"/>
      <c r="HD13" s="484"/>
      <c r="HE13" s="484"/>
      <c r="HF13" s="484"/>
      <c r="HG13" s="484"/>
      <c r="HH13" s="484"/>
      <c r="HI13" s="484"/>
      <c r="HJ13" s="484"/>
      <c r="HK13" s="485"/>
      <c r="HL13" s="485"/>
      <c r="HM13" s="485"/>
      <c r="HN13" s="485"/>
      <c r="HO13" s="485"/>
      <c r="HP13" s="485"/>
      <c r="HQ13" s="485"/>
      <c r="HR13" s="485"/>
      <c r="HS13" s="485"/>
      <c r="HT13" s="485"/>
      <c r="HU13" s="485"/>
      <c r="HV13" s="485"/>
      <c r="HW13" s="485"/>
      <c r="HX13" s="485"/>
      <c r="HY13" s="485"/>
      <c r="HZ13" s="485"/>
      <c r="IA13" s="485"/>
      <c r="IB13" s="485"/>
      <c r="IC13" s="485"/>
      <c r="ID13" s="485"/>
      <c r="IE13" s="485"/>
      <c r="IF13" s="485"/>
      <c r="IG13" s="485"/>
      <c r="IH13" s="485"/>
      <c r="II13" s="485"/>
      <c r="IJ13" s="485"/>
      <c r="IK13" s="485"/>
      <c r="IL13" s="485"/>
      <c r="IM13" s="485"/>
      <c r="IN13" s="485"/>
      <c r="IO13" s="485"/>
      <c r="IP13" s="485"/>
      <c r="IQ13" s="485"/>
      <c r="IR13" s="485"/>
      <c r="IS13" s="485"/>
      <c r="IT13" s="485"/>
      <c r="IU13" s="485"/>
      <c r="IV13" s="485"/>
      <c r="IW13" s="485"/>
      <c r="IX13" s="485"/>
      <c r="IY13" s="485"/>
      <c r="IZ13" s="485"/>
      <c r="JA13" s="485"/>
      <c r="JB13" s="485"/>
      <c r="JC13" s="485"/>
      <c r="JD13" s="485"/>
      <c r="JE13" s="485"/>
      <c r="JF13" s="485"/>
      <c r="JG13" s="484"/>
      <c r="JH13" s="484"/>
      <c r="JI13" s="484"/>
      <c r="JJ13" s="484"/>
      <c r="JK13" s="484"/>
      <c r="JL13" s="484"/>
      <c r="JM13" s="484"/>
      <c r="JN13" s="484"/>
      <c r="JO13" s="484"/>
      <c r="JP13" s="484"/>
      <c r="JQ13" s="484"/>
      <c r="JR13" s="486"/>
      <c r="JS13" s="380"/>
      <c r="JT13" s="320"/>
      <c r="JU13" s="321"/>
      <c r="JV13" s="372"/>
      <c r="JW13" s="374"/>
    </row>
    <row r="14" spans="2:284">
      <c r="B14" s="366" t="s">
        <v>154</v>
      </c>
      <c r="C14" s="318">
        <v>239.25899999999999</v>
      </c>
      <c r="D14" s="317">
        <v>352.91800000000001</v>
      </c>
      <c r="E14" s="317">
        <v>654.89300000000003</v>
      </c>
      <c r="F14" s="317">
        <v>1272.9480000000001</v>
      </c>
      <c r="G14" s="317">
        <v>2742.2440000000001</v>
      </c>
      <c r="H14" s="317">
        <v>515.56799999999998</v>
      </c>
      <c r="I14" s="317">
        <v>1964.7619999999999</v>
      </c>
      <c r="J14" s="317">
        <v>803.45399999999995</v>
      </c>
      <c r="K14" s="317">
        <v>1124.425</v>
      </c>
      <c r="L14" s="317">
        <v>516.70299999999997</v>
      </c>
      <c r="M14" s="317">
        <v>620.99199999999996</v>
      </c>
      <c r="N14" s="319">
        <v>1035.1569999999999</v>
      </c>
      <c r="O14" s="318">
        <v>716.029</v>
      </c>
      <c r="P14" s="323">
        <v>705.73299999999995</v>
      </c>
      <c r="Q14" s="323">
        <v>421.346</v>
      </c>
      <c r="R14" s="323">
        <v>935.44799999999998</v>
      </c>
      <c r="S14" s="323">
        <v>886.97900000000004</v>
      </c>
      <c r="T14" s="323">
        <v>487.00099999999998</v>
      </c>
      <c r="U14" s="323">
        <v>564.69799999999998</v>
      </c>
      <c r="V14" s="323">
        <v>530.81700000000001</v>
      </c>
      <c r="W14" s="323">
        <v>606.43399999999997</v>
      </c>
      <c r="X14" s="323">
        <v>294.05200000000002</v>
      </c>
      <c r="Y14" s="323">
        <v>559.36900000000003</v>
      </c>
      <c r="Z14" s="319">
        <v>556.91499999999996</v>
      </c>
      <c r="AA14" s="318">
        <v>514.22400000000005</v>
      </c>
      <c r="AB14" s="323">
        <v>313.78100000000001</v>
      </c>
      <c r="AC14" s="323">
        <v>309.89699999999999</v>
      </c>
      <c r="AD14" s="323">
        <v>546.67899999999997</v>
      </c>
      <c r="AE14" s="323">
        <v>419.81599999999997</v>
      </c>
      <c r="AF14" s="323">
        <v>396.82900000000001</v>
      </c>
      <c r="AG14" s="323">
        <v>1589.9059999999999</v>
      </c>
      <c r="AH14" s="323">
        <v>329.334</v>
      </c>
      <c r="AI14" s="323">
        <v>460.45400000000001</v>
      </c>
      <c r="AJ14" s="323">
        <v>482.62799999999999</v>
      </c>
      <c r="AK14" s="323">
        <v>385.96600000000001</v>
      </c>
      <c r="AL14" s="319">
        <v>641.71500000000003</v>
      </c>
      <c r="AM14" s="318">
        <v>246.60400000000001</v>
      </c>
      <c r="AN14" s="323">
        <v>460.46600000000001</v>
      </c>
      <c r="AO14" s="323">
        <v>305.26499999999999</v>
      </c>
      <c r="AP14" s="323">
        <v>269.66500000000002</v>
      </c>
      <c r="AQ14" s="323">
        <v>536.81299999999999</v>
      </c>
      <c r="AR14" s="323">
        <v>377.83600000000001</v>
      </c>
      <c r="AS14" s="323">
        <v>334.23500000000001</v>
      </c>
      <c r="AT14" s="323">
        <v>370.96100000000001</v>
      </c>
      <c r="AU14" s="323">
        <v>392.32799999999997</v>
      </c>
      <c r="AV14" s="323">
        <v>716.14</v>
      </c>
      <c r="AW14" s="323">
        <v>264.416</v>
      </c>
      <c r="AX14" s="319">
        <v>387.48700000000002</v>
      </c>
      <c r="AY14" s="318">
        <v>568.33799999999997</v>
      </c>
      <c r="AZ14" s="323">
        <v>386.2</v>
      </c>
      <c r="BA14" s="323">
        <v>451.96800000000002</v>
      </c>
      <c r="BB14" s="323">
        <v>198.59100000000001</v>
      </c>
      <c r="BC14" s="323">
        <v>3831.6210000000001</v>
      </c>
      <c r="BD14" s="323">
        <v>282.40499999999997</v>
      </c>
      <c r="BE14" s="323">
        <v>156.55600000000001</v>
      </c>
      <c r="BF14" s="323">
        <v>233.05500000000001</v>
      </c>
      <c r="BG14" s="323">
        <v>317.31099999999998</v>
      </c>
      <c r="BH14" s="323">
        <v>400.10700000000003</v>
      </c>
      <c r="BI14" s="323">
        <v>341.56099999999998</v>
      </c>
      <c r="BJ14" s="319">
        <v>314.36099999999999</v>
      </c>
      <c r="BK14" s="318">
        <v>521.47500000000002</v>
      </c>
      <c r="BL14" s="323">
        <v>402.24900000000002</v>
      </c>
      <c r="BM14" s="323">
        <v>344.97899999999998</v>
      </c>
      <c r="BN14" s="323">
        <v>267.72000000000003</v>
      </c>
      <c r="BO14" s="323">
        <v>1778.586</v>
      </c>
      <c r="BP14" s="323">
        <v>2836.49</v>
      </c>
      <c r="BQ14" s="323">
        <v>2073.9609999999998</v>
      </c>
      <c r="BR14" s="323">
        <v>2622.9940000000001</v>
      </c>
      <c r="BS14" s="323">
        <v>4676.848</v>
      </c>
      <c r="BT14" s="323">
        <v>2767.2310000000002</v>
      </c>
      <c r="BU14" s="323">
        <v>2371.279</v>
      </c>
      <c r="BV14" s="319">
        <v>2064.2460000000001</v>
      </c>
      <c r="BW14" s="318">
        <v>927.75900000000001</v>
      </c>
      <c r="BX14" s="323">
        <v>497.02199999999999</v>
      </c>
      <c r="BY14" s="323">
        <v>927.95399999999995</v>
      </c>
      <c r="BZ14" s="323">
        <v>1678.98</v>
      </c>
      <c r="CA14" s="323">
        <v>1271.51</v>
      </c>
      <c r="CB14" s="323">
        <v>2270.8609999999999</v>
      </c>
      <c r="CC14" s="323">
        <v>2417.1320000000001</v>
      </c>
      <c r="CD14" s="323">
        <v>2248.482</v>
      </c>
      <c r="CE14" s="323">
        <v>2425.7190000000001</v>
      </c>
      <c r="CF14" s="323">
        <v>1446.6479999999999</v>
      </c>
      <c r="CG14" s="323">
        <v>2257.1190000000001</v>
      </c>
      <c r="CH14" s="319">
        <v>922.16399999999999</v>
      </c>
      <c r="CI14" s="318">
        <v>1990.114</v>
      </c>
      <c r="CJ14" s="323">
        <v>613.63400000000001</v>
      </c>
      <c r="CK14" s="323">
        <v>1847.057</v>
      </c>
      <c r="CL14" s="323">
        <v>1153.6030000000001</v>
      </c>
      <c r="CM14" s="323">
        <v>1685.579</v>
      </c>
      <c r="CN14" s="323">
        <v>2940.886</v>
      </c>
      <c r="CO14" s="323">
        <v>1885.095</v>
      </c>
      <c r="CP14" s="323">
        <v>3279.6379999999999</v>
      </c>
      <c r="CQ14" s="323">
        <v>1790.394</v>
      </c>
      <c r="CR14" s="323">
        <v>1148.741</v>
      </c>
      <c r="CS14" s="323">
        <v>2798.1759999999999</v>
      </c>
      <c r="CT14" s="319">
        <v>1500.452</v>
      </c>
      <c r="CU14" s="318">
        <v>1390.6659999999999</v>
      </c>
      <c r="CV14" s="323">
        <v>872.85699999999997</v>
      </c>
      <c r="CW14" s="323">
        <v>563.88</v>
      </c>
      <c r="CX14" s="323">
        <v>537.74599999999998</v>
      </c>
      <c r="CY14" s="323">
        <v>2197.5059999999999</v>
      </c>
      <c r="CZ14" s="323">
        <v>1334.53</v>
      </c>
      <c r="DA14" s="323">
        <v>2714.627</v>
      </c>
      <c r="DB14" s="323">
        <v>1501.346</v>
      </c>
      <c r="DC14" s="323">
        <v>1550.9459999999999</v>
      </c>
      <c r="DD14" s="323">
        <v>1360.6489999999999</v>
      </c>
      <c r="DE14" s="323">
        <v>1477.71</v>
      </c>
      <c r="DF14" s="319">
        <v>1031.1420000000001</v>
      </c>
      <c r="DG14" s="318">
        <v>813.78399999999999</v>
      </c>
      <c r="DH14" s="323">
        <v>370.05799999999999</v>
      </c>
      <c r="DI14" s="323">
        <v>569.82000000000005</v>
      </c>
      <c r="DJ14" s="323">
        <v>979.42</v>
      </c>
      <c r="DK14" s="323">
        <v>2319.8820000000001</v>
      </c>
      <c r="DL14" s="323">
        <v>2503.8739999999998</v>
      </c>
      <c r="DM14" s="323">
        <v>3118.973</v>
      </c>
      <c r="DN14" s="323">
        <v>2459.4989999999998</v>
      </c>
      <c r="DO14" s="323">
        <v>1049.2349999999999</v>
      </c>
      <c r="DP14" s="323">
        <v>1988.6959999999999</v>
      </c>
      <c r="DQ14" s="323">
        <v>6668.3019999999997</v>
      </c>
      <c r="DR14" s="319">
        <v>956.13900000000001</v>
      </c>
      <c r="DS14" s="318">
        <v>979.93499999999995</v>
      </c>
      <c r="DT14" s="323">
        <v>549.476</v>
      </c>
      <c r="DU14" s="323">
        <v>3737.335</v>
      </c>
      <c r="DV14" s="323">
        <v>1035.934</v>
      </c>
      <c r="DW14" s="323">
        <v>1372.72</v>
      </c>
      <c r="DX14" s="323">
        <v>2063.6680000000001</v>
      </c>
      <c r="DY14" s="323">
        <v>1550.165</v>
      </c>
      <c r="DZ14" s="323">
        <v>825.01300000000003</v>
      </c>
      <c r="EA14" s="323">
        <v>1462.1679999999999</v>
      </c>
      <c r="EB14" s="323">
        <v>1420.701</v>
      </c>
      <c r="EC14" s="323">
        <v>1132.704</v>
      </c>
      <c r="ED14" s="319">
        <v>706.33399999999995</v>
      </c>
      <c r="EE14" s="318">
        <v>790.4</v>
      </c>
      <c r="EF14" s="323">
        <v>376.18599999999998</v>
      </c>
      <c r="EG14" s="323">
        <v>266.65699999999998</v>
      </c>
      <c r="EH14" s="323">
        <v>857.096</v>
      </c>
      <c r="EI14" s="323">
        <v>1746.873</v>
      </c>
      <c r="EJ14" s="323">
        <v>903.80399999999997</v>
      </c>
      <c r="EK14" s="323">
        <v>1697.992</v>
      </c>
      <c r="EL14" s="323">
        <v>2666.308</v>
      </c>
      <c r="EM14" s="323">
        <v>526.89700000000005</v>
      </c>
      <c r="EN14" s="323">
        <v>1079.442</v>
      </c>
      <c r="EO14" s="323">
        <v>1221.8150000000001</v>
      </c>
      <c r="EP14" s="319">
        <v>628.18399999999997</v>
      </c>
      <c r="EQ14" s="318">
        <v>470.93900000000002</v>
      </c>
      <c r="ER14" s="323">
        <v>307.24</v>
      </c>
      <c r="ES14" s="323">
        <v>403.10500000000002</v>
      </c>
      <c r="ET14" s="323">
        <v>331.18900000000002</v>
      </c>
      <c r="EU14" s="323">
        <v>588.13699999999994</v>
      </c>
      <c r="EV14" s="323">
        <v>1376.9749999999999</v>
      </c>
      <c r="EW14" s="323">
        <v>1659.136</v>
      </c>
      <c r="EX14" s="323">
        <v>1028.0119999999999</v>
      </c>
      <c r="EY14" s="323">
        <v>1720.33</v>
      </c>
      <c r="EZ14" s="323">
        <v>1447.4110000000001</v>
      </c>
      <c r="FA14" s="323">
        <v>904.15</v>
      </c>
      <c r="FB14" s="319">
        <v>1356.7660000000001</v>
      </c>
      <c r="FC14" s="318">
        <v>686.56200000000001</v>
      </c>
      <c r="FD14" s="323">
        <v>881.82299999999998</v>
      </c>
      <c r="FE14" s="323">
        <v>1080.0909999999999</v>
      </c>
      <c r="FF14" s="323">
        <v>636.09699999999998</v>
      </c>
      <c r="FG14" s="323">
        <v>1010.833</v>
      </c>
      <c r="FH14" s="323">
        <v>1036.481</v>
      </c>
      <c r="FI14" s="323">
        <v>1266.2080000000001</v>
      </c>
      <c r="FJ14" s="323">
        <v>1016.11</v>
      </c>
      <c r="FK14" s="323">
        <v>1167.3499999999999</v>
      </c>
      <c r="FL14" s="323">
        <v>1240.7380000000001</v>
      </c>
      <c r="FM14" s="323">
        <v>1484.55</v>
      </c>
      <c r="FN14" s="319">
        <v>959.76900000000001</v>
      </c>
      <c r="FO14" s="318">
        <v>925.65800000000002</v>
      </c>
      <c r="FP14" s="323">
        <v>1172.9469999999999</v>
      </c>
      <c r="FQ14" s="323">
        <v>1710.1079999999999</v>
      </c>
      <c r="FR14" s="323">
        <v>1264.806</v>
      </c>
      <c r="FS14" s="323">
        <v>2052.2840000000001</v>
      </c>
      <c r="FT14" s="323">
        <v>979.26499999999999</v>
      </c>
      <c r="FU14" s="323">
        <v>1202.9860000000001</v>
      </c>
      <c r="FV14" s="323">
        <v>1656.9469999999999</v>
      </c>
      <c r="FW14" s="323">
        <v>1276.701</v>
      </c>
      <c r="FX14" s="323">
        <v>1799.981</v>
      </c>
      <c r="FY14" s="323">
        <v>1608.665</v>
      </c>
      <c r="FZ14" s="319">
        <v>1530.6669999999999</v>
      </c>
      <c r="GA14" s="318">
        <v>1652.2729999999999</v>
      </c>
      <c r="GB14" s="323">
        <v>1025.635</v>
      </c>
      <c r="GC14" s="323">
        <v>2213.7440000000001</v>
      </c>
      <c r="GD14" s="323">
        <v>2426.5230000000001</v>
      </c>
      <c r="GE14" s="323">
        <v>2147.1120000000001</v>
      </c>
      <c r="GF14" s="323">
        <v>1740.6210000000001</v>
      </c>
      <c r="GG14" s="323">
        <v>1151.6199999999999</v>
      </c>
      <c r="GH14" s="323">
        <v>1764.48</v>
      </c>
      <c r="GI14" s="323">
        <v>2539.5279999999998</v>
      </c>
      <c r="GJ14" s="323">
        <v>1682.944</v>
      </c>
      <c r="GK14" s="323">
        <v>1602.509</v>
      </c>
      <c r="GL14" s="323">
        <v>2129.0079999999998</v>
      </c>
      <c r="GM14" s="314">
        <v>1631.2180000000001</v>
      </c>
      <c r="GN14" s="315">
        <v>1125.8150000000001</v>
      </c>
      <c r="GO14" s="315">
        <v>1529.2139999999999</v>
      </c>
      <c r="GP14" s="315">
        <v>1375.404</v>
      </c>
      <c r="GQ14" s="315">
        <v>1712.5519999999999</v>
      </c>
      <c r="GR14" s="315">
        <v>1682.328</v>
      </c>
      <c r="GS14" s="315">
        <v>1809.424</v>
      </c>
      <c r="GT14" s="315">
        <v>1826.56</v>
      </c>
      <c r="GU14" s="315">
        <v>1635.5419999999999</v>
      </c>
      <c r="GV14" s="315">
        <v>2187.7179999999998</v>
      </c>
      <c r="GW14" s="315">
        <v>2227.5729999999999</v>
      </c>
      <c r="GX14" s="316">
        <v>2357.317</v>
      </c>
      <c r="GY14" s="323">
        <v>1675.1790000000001</v>
      </c>
      <c r="GZ14" s="323">
        <v>1632.412</v>
      </c>
      <c r="HA14" s="323">
        <v>1315.5039999999999</v>
      </c>
      <c r="HB14" s="323">
        <v>2064.9349999999999</v>
      </c>
      <c r="HC14" s="323">
        <v>1619.252</v>
      </c>
      <c r="HD14" s="323">
        <v>2000.279</v>
      </c>
      <c r="HE14" s="323">
        <v>1941.7919999999999</v>
      </c>
      <c r="HF14" s="323">
        <v>1762.4290000000001</v>
      </c>
      <c r="HG14" s="323">
        <v>1878.0440000000001</v>
      </c>
      <c r="HH14" s="323">
        <v>1465.8</v>
      </c>
      <c r="HI14" s="323">
        <v>1845.327</v>
      </c>
      <c r="HJ14" s="323">
        <v>1561.7306500000004</v>
      </c>
      <c r="HK14" s="314">
        <v>1602.396</v>
      </c>
      <c r="HL14" s="315">
        <v>1181.223</v>
      </c>
      <c r="HM14" s="315">
        <v>1365.816</v>
      </c>
      <c r="HN14" s="315">
        <v>715.36599999999999</v>
      </c>
      <c r="HO14" s="315">
        <v>1702.104</v>
      </c>
      <c r="HP14" s="315">
        <v>2012.846</v>
      </c>
      <c r="HQ14" s="315">
        <v>2244.8290000000002</v>
      </c>
      <c r="HR14" s="315">
        <v>1595.9670000000001</v>
      </c>
      <c r="HS14" s="315">
        <v>1308.0709999999999</v>
      </c>
      <c r="HT14" s="315">
        <v>1356.28</v>
      </c>
      <c r="HU14" s="315">
        <v>1344.4960000000001</v>
      </c>
      <c r="HV14" s="316">
        <v>787.72400000000005</v>
      </c>
      <c r="HW14" s="314">
        <v>366.27214000000004</v>
      </c>
      <c r="HX14" s="315">
        <v>1790.9794799999997</v>
      </c>
      <c r="HY14" s="315">
        <v>1337.7476299999998</v>
      </c>
      <c r="HZ14" s="315">
        <v>1154.1364800000001</v>
      </c>
      <c r="IA14" s="315">
        <v>1146.03072</v>
      </c>
      <c r="IB14" s="315">
        <v>1989.6868800000004</v>
      </c>
      <c r="IC14" s="315">
        <v>1696.2334599999999</v>
      </c>
      <c r="ID14" s="315">
        <v>1622.7565199999997</v>
      </c>
      <c r="IE14" s="315">
        <v>1168.44076</v>
      </c>
      <c r="IF14" s="315">
        <v>1928.4343200000001</v>
      </c>
      <c r="IG14" s="315">
        <v>1632.7647159999999</v>
      </c>
      <c r="IH14" s="315">
        <v>1260.8079400000004</v>
      </c>
      <c r="II14" s="314">
        <v>875.90364999999986</v>
      </c>
      <c r="IJ14" s="315">
        <v>1304.2871175999994</v>
      </c>
      <c r="IK14" s="315">
        <v>1710.5375699999997</v>
      </c>
      <c r="IL14" s="315">
        <v>728.18664999999987</v>
      </c>
      <c r="IM14" s="315">
        <v>2404.7863799999996</v>
      </c>
      <c r="IN14" s="315">
        <v>2411.2236699999999</v>
      </c>
      <c r="IO14" s="315">
        <v>1711.9764599999999</v>
      </c>
      <c r="IP14" s="315">
        <v>2545.2330000000002</v>
      </c>
      <c r="IQ14" s="315">
        <v>1250.319</v>
      </c>
      <c r="IR14" s="315">
        <v>2877.6390000000001</v>
      </c>
      <c r="IS14" s="315">
        <v>2121.413</v>
      </c>
      <c r="IT14" s="315">
        <v>2913.373</v>
      </c>
      <c r="IU14" s="315">
        <v>1221.49433</v>
      </c>
      <c r="IV14" s="315">
        <v>1516.49405</v>
      </c>
      <c r="IW14" s="315">
        <v>1705.11</v>
      </c>
      <c r="IX14" s="315">
        <v>1922.6729999999998</v>
      </c>
      <c r="IY14" s="315">
        <v>2194.4002099999998</v>
      </c>
      <c r="IZ14" s="315">
        <v>2258.8192300000001</v>
      </c>
      <c r="JA14" s="315">
        <v>1541.4193500000001</v>
      </c>
      <c r="JB14" s="315">
        <v>2009</v>
      </c>
      <c r="JC14" s="315">
        <v>2224.9</v>
      </c>
      <c r="JD14" s="315">
        <v>1972.5</v>
      </c>
      <c r="JE14" s="315">
        <v>2888.3126499999998</v>
      </c>
      <c r="JF14" s="316">
        <v>2896.8650099999982</v>
      </c>
      <c r="JG14" s="317">
        <v>1326.3188299999997</v>
      </c>
      <c r="JH14" s="317">
        <v>1454.6113799999998</v>
      </c>
      <c r="JI14" s="317">
        <v>1907.12985</v>
      </c>
      <c r="JJ14" s="317">
        <v>1675.1610600000004</v>
      </c>
      <c r="JK14" s="317">
        <v>2043.9523900000008</v>
      </c>
      <c r="JL14" s="317">
        <v>1849.5536999999997</v>
      </c>
      <c r="JM14" s="317">
        <v>1572.8942300000001</v>
      </c>
      <c r="JN14" s="317">
        <v>1832.5233000000001</v>
      </c>
      <c r="JO14" s="317">
        <v>1923.0183399999994</v>
      </c>
      <c r="JP14" s="317">
        <v>664.67759000000001</v>
      </c>
      <c r="JQ14" s="317">
        <v>2274.1117899999995</v>
      </c>
      <c r="JR14" s="319">
        <v>1759.1971399999998</v>
      </c>
      <c r="JS14" s="317"/>
      <c r="JT14" s="381">
        <f t="shared" ref="JT14:JT24" si="2">IFERROR(JR14/JQ14*100-100,0)</f>
        <v>-22.642451099556538</v>
      </c>
      <c r="JU14" s="267">
        <f t="shared" ref="JU14:JU23" si="3">IFERROR(JR14/JF14*100-100,0)</f>
        <v>-39.272381214615152</v>
      </c>
      <c r="JV14" s="372"/>
      <c r="JW14" s="374"/>
    </row>
    <row r="15" spans="2:284">
      <c r="B15" s="366" t="s">
        <v>156</v>
      </c>
      <c r="C15" s="318">
        <v>4576.8770000000004</v>
      </c>
      <c r="D15" s="317">
        <v>13411.23</v>
      </c>
      <c r="E15" s="317">
        <v>11936.375</v>
      </c>
      <c r="F15" s="317">
        <v>11390.329</v>
      </c>
      <c r="G15" s="317">
        <v>12943.397000000001</v>
      </c>
      <c r="H15" s="317">
        <v>14439.123</v>
      </c>
      <c r="I15" s="317">
        <v>13506.373</v>
      </c>
      <c r="J15" s="317">
        <v>13180.982</v>
      </c>
      <c r="K15" s="317">
        <v>16536.587</v>
      </c>
      <c r="L15" s="317">
        <v>16436.239000000001</v>
      </c>
      <c r="M15" s="317">
        <v>14603.405000000001</v>
      </c>
      <c r="N15" s="319">
        <v>13911.24</v>
      </c>
      <c r="O15" s="318">
        <v>11334.366</v>
      </c>
      <c r="P15" s="323">
        <v>12462.34</v>
      </c>
      <c r="Q15" s="323">
        <v>12679.343999999999</v>
      </c>
      <c r="R15" s="323">
        <v>15500.342000000001</v>
      </c>
      <c r="S15" s="323">
        <v>14066.504000000001</v>
      </c>
      <c r="T15" s="323">
        <v>16887.850999999999</v>
      </c>
      <c r="U15" s="323">
        <v>17541.987000000001</v>
      </c>
      <c r="V15" s="323">
        <v>17962.654999999999</v>
      </c>
      <c r="W15" s="323">
        <v>18683.633999999998</v>
      </c>
      <c r="X15" s="323">
        <v>17892.78</v>
      </c>
      <c r="Y15" s="323">
        <v>16621.905999999999</v>
      </c>
      <c r="Z15" s="319">
        <v>14484.880999999999</v>
      </c>
      <c r="AA15" s="318">
        <v>12718.554</v>
      </c>
      <c r="AB15" s="323">
        <v>15978.759</v>
      </c>
      <c r="AC15" s="323">
        <v>17664.75</v>
      </c>
      <c r="AD15" s="323">
        <v>13316.669</v>
      </c>
      <c r="AE15" s="323">
        <v>16853.184000000001</v>
      </c>
      <c r="AF15" s="323">
        <v>4997.6509999999998</v>
      </c>
      <c r="AG15" s="323">
        <v>12304.494000000001</v>
      </c>
      <c r="AH15" s="323">
        <v>10794.034</v>
      </c>
      <c r="AI15" s="323">
        <v>16390.204000000002</v>
      </c>
      <c r="AJ15" s="323">
        <v>17651.687999999998</v>
      </c>
      <c r="AK15" s="323">
        <v>16747.432000000001</v>
      </c>
      <c r="AL15" s="319">
        <v>14221.743</v>
      </c>
      <c r="AM15" s="318">
        <v>9709.2780000000002</v>
      </c>
      <c r="AN15" s="323">
        <v>7260.6689999999999</v>
      </c>
      <c r="AO15" s="323">
        <v>20876.862000000001</v>
      </c>
      <c r="AP15" s="323">
        <v>17573.237000000001</v>
      </c>
      <c r="AQ15" s="323">
        <v>17107.907999999999</v>
      </c>
      <c r="AR15" s="323">
        <v>8836.6749999999993</v>
      </c>
      <c r="AS15" s="323">
        <v>16614.599999999999</v>
      </c>
      <c r="AT15" s="323">
        <v>12766.624</v>
      </c>
      <c r="AU15" s="323">
        <v>17003.317999999999</v>
      </c>
      <c r="AV15" s="323">
        <v>16675.376</v>
      </c>
      <c r="AW15" s="323">
        <v>14104.101000000001</v>
      </c>
      <c r="AX15" s="319">
        <v>18282.107</v>
      </c>
      <c r="AY15" s="318">
        <v>6310.7190000000001</v>
      </c>
      <c r="AZ15" s="323">
        <v>15696.174000000001</v>
      </c>
      <c r="BA15" s="323">
        <v>12733.781000000001</v>
      </c>
      <c r="BB15" s="323">
        <v>10320.401</v>
      </c>
      <c r="BC15" s="323">
        <v>7497.6809999999996</v>
      </c>
      <c r="BD15" s="323">
        <v>5082.93</v>
      </c>
      <c r="BE15" s="323">
        <v>13872.931</v>
      </c>
      <c r="BF15" s="323">
        <v>16526.134999999998</v>
      </c>
      <c r="BG15" s="323">
        <v>7322.0529999999999</v>
      </c>
      <c r="BH15" s="323">
        <v>7904.7939999999999</v>
      </c>
      <c r="BI15" s="323">
        <v>18553.075000000001</v>
      </c>
      <c r="BJ15" s="319">
        <v>8322.6659999999993</v>
      </c>
      <c r="BK15" s="318">
        <v>6501.3320000000003</v>
      </c>
      <c r="BL15" s="323">
        <v>19343.780999999999</v>
      </c>
      <c r="BM15" s="323">
        <v>19549.225999999999</v>
      </c>
      <c r="BN15" s="323">
        <v>13241.814</v>
      </c>
      <c r="BO15" s="323">
        <v>24050.281999999999</v>
      </c>
      <c r="BP15" s="323">
        <v>8428.75</v>
      </c>
      <c r="BQ15" s="323">
        <v>16820.252</v>
      </c>
      <c r="BR15" s="323">
        <v>31762.260999999999</v>
      </c>
      <c r="BS15" s="323">
        <v>13708.823</v>
      </c>
      <c r="BT15" s="323">
        <v>17539.827000000001</v>
      </c>
      <c r="BU15" s="323">
        <v>22762.256000000001</v>
      </c>
      <c r="BV15" s="319">
        <v>12818.438</v>
      </c>
      <c r="BW15" s="318">
        <v>9741.1689999999999</v>
      </c>
      <c r="BX15" s="323">
        <v>8673.0849999999991</v>
      </c>
      <c r="BY15" s="323">
        <v>15965.489</v>
      </c>
      <c r="BZ15" s="323">
        <v>22113.147000000001</v>
      </c>
      <c r="CA15" s="323">
        <v>16572.847000000002</v>
      </c>
      <c r="CB15" s="323">
        <v>8273.7240000000002</v>
      </c>
      <c r="CC15" s="323">
        <v>13854.239</v>
      </c>
      <c r="CD15" s="323">
        <v>16256.999</v>
      </c>
      <c r="CE15" s="323">
        <v>15227.028</v>
      </c>
      <c r="CF15" s="323">
        <v>11237.763999999999</v>
      </c>
      <c r="CG15" s="323">
        <v>12039.873</v>
      </c>
      <c r="CH15" s="319">
        <v>4854.46</v>
      </c>
      <c r="CI15" s="318">
        <v>4054.6680000000001</v>
      </c>
      <c r="CJ15" s="323">
        <v>2996.2240000000002</v>
      </c>
      <c r="CK15" s="323">
        <v>1544.902</v>
      </c>
      <c r="CL15" s="323">
        <v>5494.8850000000002</v>
      </c>
      <c r="CM15" s="323">
        <v>7627.7479999999996</v>
      </c>
      <c r="CN15" s="323">
        <v>7627.8029999999999</v>
      </c>
      <c r="CO15" s="323">
        <v>8764.3340000000007</v>
      </c>
      <c r="CP15" s="323">
        <v>7945.3919999999998</v>
      </c>
      <c r="CQ15" s="323">
        <v>2548.4540000000002</v>
      </c>
      <c r="CR15" s="323">
        <v>13373.011</v>
      </c>
      <c r="CS15" s="323">
        <v>10932.7</v>
      </c>
      <c r="CT15" s="319">
        <v>12285.154</v>
      </c>
      <c r="CU15" s="318">
        <v>9136.8590000000004</v>
      </c>
      <c r="CV15" s="323">
        <v>8795.3529999999992</v>
      </c>
      <c r="CW15" s="323">
        <v>12475.334000000001</v>
      </c>
      <c r="CX15" s="323">
        <v>12817.174999999999</v>
      </c>
      <c r="CY15" s="323">
        <v>4499.1909999999998</v>
      </c>
      <c r="CZ15" s="323">
        <v>9478.607</v>
      </c>
      <c r="DA15" s="323">
        <v>9350.64</v>
      </c>
      <c r="DB15" s="323">
        <v>10562.837</v>
      </c>
      <c r="DC15" s="323">
        <v>4410.1949999999997</v>
      </c>
      <c r="DD15" s="323">
        <v>12334.972</v>
      </c>
      <c r="DE15" s="323">
        <v>11501.619000000001</v>
      </c>
      <c r="DF15" s="319">
        <v>11328.087</v>
      </c>
      <c r="DG15" s="318">
        <v>2822.893</v>
      </c>
      <c r="DH15" s="323">
        <v>9269.027</v>
      </c>
      <c r="DI15" s="323">
        <v>3050.9740000000002</v>
      </c>
      <c r="DJ15" s="323">
        <v>3799.9969999999998</v>
      </c>
      <c r="DK15" s="323">
        <v>2952.116</v>
      </c>
      <c r="DL15" s="323">
        <v>11789.371999999999</v>
      </c>
      <c r="DM15" s="323">
        <v>11489.974</v>
      </c>
      <c r="DN15" s="323">
        <v>6579.8649999999998</v>
      </c>
      <c r="DO15" s="323">
        <v>3216.5830000000001</v>
      </c>
      <c r="DP15" s="323">
        <v>7291.527</v>
      </c>
      <c r="DQ15" s="323">
        <v>9927.1239999999998</v>
      </c>
      <c r="DR15" s="319">
        <v>4604.2610000000004</v>
      </c>
      <c r="DS15" s="318">
        <v>3895.7759999999998</v>
      </c>
      <c r="DT15" s="323">
        <v>9296.9830000000002</v>
      </c>
      <c r="DU15" s="323">
        <v>8913.9500000000007</v>
      </c>
      <c r="DV15" s="323">
        <v>6801.2839999999997</v>
      </c>
      <c r="DW15" s="323">
        <v>7500.7479999999996</v>
      </c>
      <c r="DX15" s="323">
        <v>5495.6139999999996</v>
      </c>
      <c r="DY15" s="323">
        <v>15188.537</v>
      </c>
      <c r="DZ15" s="323">
        <v>9520.6530000000002</v>
      </c>
      <c r="EA15" s="323">
        <v>4656.7169999999996</v>
      </c>
      <c r="EB15" s="323">
        <v>6079.1270000000004</v>
      </c>
      <c r="EC15" s="323">
        <v>5958.9830000000002</v>
      </c>
      <c r="ED15" s="319">
        <v>4993.9960000000001</v>
      </c>
      <c r="EE15" s="318">
        <v>4076.4560000000001</v>
      </c>
      <c r="EF15" s="323">
        <v>4582.8509999999997</v>
      </c>
      <c r="EG15" s="323">
        <v>6388.8209999999999</v>
      </c>
      <c r="EH15" s="323">
        <v>1630.2260000000001</v>
      </c>
      <c r="EI15" s="323">
        <v>3595.5430000000001</v>
      </c>
      <c r="EJ15" s="323">
        <v>6922.6660000000002</v>
      </c>
      <c r="EK15" s="323">
        <v>6663.1710000000003</v>
      </c>
      <c r="EL15" s="323">
        <v>10608.68</v>
      </c>
      <c r="EM15" s="323">
        <v>6531.3969999999999</v>
      </c>
      <c r="EN15" s="323">
        <v>8496.473</v>
      </c>
      <c r="EO15" s="323">
        <v>3766.9989999999998</v>
      </c>
      <c r="EP15" s="319">
        <v>2061.277</v>
      </c>
      <c r="EQ15" s="318">
        <v>1690.329</v>
      </c>
      <c r="ER15" s="323">
        <v>2942.3939999999998</v>
      </c>
      <c r="ES15" s="323">
        <v>4596.7759999999998</v>
      </c>
      <c r="ET15" s="323">
        <v>4993.1689999999999</v>
      </c>
      <c r="EU15" s="323">
        <v>2592.6849999999999</v>
      </c>
      <c r="EV15" s="323">
        <v>2648.73</v>
      </c>
      <c r="EW15" s="323">
        <v>6750.9660000000003</v>
      </c>
      <c r="EX15" s="323">
        <v>5880.0879999999997</v>
      </c>
      <c r="EY15" s="323">
        <v>6633.607</v>
      </c>
      <c r="EZ15" s="323">
        <v>6086.8850000000002</v>
      </c>
      <c r="FA15" s="323">
        <v>681.06899999999996</v>
      </c>
      <c r="FB15" s="319">
        <v>4905.7030000000004</v>
      </c>
      <c r="FC15" s="318">
        <v>2503.13</v>
      </c>
      <c r="FD15" s="323">
        <v>2817.9070000000002</v>
      </c>
      <c r="FE15" s="323">
        <v>4668.067</v>
      </c>
      <c r="FF15" s="323">
        <v>5573.2370000000001</v>
      </c>
      <c r="FG15" s="323">
        <v>656.91499999999996</v>
      </c>
      <c r="FH15" s="323">
        <v>2892.326</v>
      </c>
      <c r="FI15" s="323">
        <v>3999.123</v>
      </c>
      <c r="FJ15" s="323">
        <v>3913.9989999999998</v>
      </c>
      <c r="FK15" s="323">
        <v>3153.02</v>
      </c>
      <c r="FL15" s="323">
        <v>5231.991</v>
      </c>
      <c r="FM15" s="323">
        <v>5306.4709999999995</v>
      </c>
      <c r="FN15" s="319">
        <v>3303.8229999999999</v>
      </c>
      <c r="FO15" s="318">
        <v>3393.5509999999999</v>
      </c>
      <c r="FP15" s="323">
        <v>3779.7420000000002</v>
      </c>
      <c r="FQ15" s="323">
        <v>2238.549</v>
      </c>
      <c r="FR15" s="323">
        <v>4534.7359999999999</v>
      </c>
      <c r="FS15" s="323">
        <v>3572.62</v>
      </c>
      <c r="FT15" s="323">
        <v>4748.232</v>
      </c>
      <c r="FU15" s="323">
        <v>7073.4570000000003</v>
      </c>
      <c r="FV15" s="323">
        <v>4264.4309999999996</v>
      </c>
      <c r="FW15" s="323">
        <v>5603.4</v>
      </c>
      <c r="FX15" s="323">
        <v>5665.1130000000003</v>
      </c>
      <c r="FY15" s="323">
        <v>5273.2669999999998</v>
      </c>
      <c r="FZ15" s="319">
        <v>1475.463</v>
      </c>
      <c r="GA15" s="318">
        <v>2631.81</v>
      </c>
      <c r="GB15" s="323">
        <v>5509.4279999999999</v>
      </c>
      <c r="GC15" s="323">
        <v>1648.903</v>
      </c>
      <c r="GD15" s="323">
        <v>1511.6569999999999</v>
      </c>
      <c r="GE15" s="323">
        <v>2105.7649999999999</v>
      </c>
      <c r="GF15" s="323">
        <v>2089.1460000000002</v>
      </c>
      <c r="GG15" s="323">
        <v>1732.33</v>
      </c>
      <c r="GH15" s="323">
        <v>2111.3000000000002</v>
      </c>
      <c r="GI15" s="323">
        <v>1743.33</v>
      </c>
      <c r="GJ15" s="323">
        <v>1348.633</v>
      </c>
      <c r="GK15" s="323">
        <v>993.58399999999995</v>
      </c>
      <c r="GL15" s="323">
        <v>625.26900000000001</v>
      </c>
      <c r="GM15" s="318">
        <v>671.15499999999997</v>
      </c>
      <c r="GN15" s="317">
        <v>405.44900000000001</v>
      </c>
      <c r="GO15" s="317">
        <v>496.60500000000002</v>
      </c>
      <c r="GP15" s="317">
        <v>815.92399999999998</v>
      </c>
      <c r="GQ15" s="317">
        <v>796.84500000000003</v>
      </c>
      <c r="GR15" s="317">
        <v>1777.9480000000001</v>
      </c>
      <c r="GS15" s="317">
        <v>1010.578</v>
      </c>
      <c r="GT15" s="317">
        <v>1013.961</v>
      </c>
      <c r="GU15" s="317">
        <v>1230.2570000000001</v>
      </c>
      <c r="GV15" s="317">
        <v>2845.3649999999998</v>
      </c>
      <c r="GW15" s="317">
        <v>884.53800000000001</v>
      </c>
      <c r="GX15" s="319">
        <v>900.91899999999998</v>
      </c>
      <c r="GY15" s="323">
        <v>981.55899999999997</v>
      </c>
      <c r="GZ15" s="323">
        <v>475.483</v>
      </c>
      <c r="HA15" s="323">
        <v>1134.577</v>
      </c>
      <c r="HB15" s="323">
        <v>1001.98</v>
      </c>
      <c r="HC15" s="323">
        <v>1280.712</v>
      </c>
      <c r="HD15" s="323">
        <v>1228.4690000000001</v>
      </c>
      <c r="HE15" s="323">
        <v>681.245</v>
      </c>
      <c r="HF15" s="323">
        <v>869.50400000000002</v>
      </c>
      <c r="HG15" s="323">
        <v>787.13800000000003</v>
      </c>
      <c r="HH15" s="323">
        <v>741.78200000000004</v>
      </c>
      <c r="HI15" s="323">
        <v>589.98299999999995</v>
      </c>
      <c r="HJ15" s="323">
        <v>890.90715999999998</v>
      </c>
      <c r="HK15" s="318">
        <v>878.58</v>
      </c>
      <c r="HL15" s="317">
        <v>721.01900000000001</v>
      </c>
      <c r="HM15" s="317">
        <v>583.23299999999995</v>
      </c>
      <c r="HN15" s="317">
        <v>2625.6570000000002</v>
      </c>
      <c r="HO15" s="317">
        <v>245.92500000000001</v>
      </c>
      <c r="HP15" s="317">
        <v>336.505</v>
      </c>
      <c r="HQ15" s="317">
        <v>344.00200000000001</v>
      </c>
      <c r="HR15" s="317">
        <v>583.05799999999999</v>
      </c>
      <c r="HS15" s="317">
        <v>275.28899999999999</v>
      </c>
      <c r="HT15" s="317">
        <v>637.03700000000003</v>
      </c>
      <c r="HU15" s="317">
        <v>454.09500000000003</v>
      </c>
      <c r="HV15" s="319">
        <v>655.87699999999995</v>
      </c>
      <c r="HW15" s="318">
        <v>610.32251000000008</v>
      </c>
      <c r="HX15" s="317">
        <v>745.12549999999999</v>
      </c>
      <c r="HY15" s="317">
        <v>382.70983000000001</v>
      </c>
      <c r="HZ15" s="317">
        <v>290.65980999999999</v>
      </c>
      <c r="IA15" s="317">
        <v>640.08596</v>
      </c>
      <c r="IB15" s="317">
        <v>307.12853000000001</v>
      </c>
      <c r="IC15" s="317">
        <v>144.41504999999998</v>
      </c>
      <c r="ID15" s="317">
        <v>720.6387900000002</v>
      </c>
      <c r="IE15" s="317">
        <v>444.14281</v>
      </c>
      <c r="IF15" s="317">
        <v>1006.3449799999999</v>
      </c>
      <c r="IG15" s="317">
        <v>332.86158000000006</v>
      </c>
      <c r="IH15" s="317">
        <v>766.67906000000005</v>
      </c>
      <c r="II15" s="318">
        <v>462.47489999999999</v>
      </c>
      <c r="IJ15" s="317">
        <v>533.83470999999997</v>
      </c>
      <c r="IK15" s="317">
        <v>324.94441999999998</v>
      </c>
      <c r="IL15" s="317">
        <v>169.06546</v>
      </c>
      <c r="IM15" s="317">
        <v>617.13197000000002</v>
      </c>
      <c r="IN15" s="317">
        <v>689.89339000000007</v>
      </c>
      <c r="IO15" s="317">
        <v>550.02922000000001</v>
      </c>
      <c r="IP15" s="317">
        <v>914.43299999999999</v>
      </c>
      <c r="IQ15" s="317">
        <v>756.42100000000005</v>
      </c>
      <c r="IR15" s="317">
        <v>335.00099999999998</v>
      </c>
      <c r="IS15" s="317">
        <v>61.170999999999999</v>
      </c>
      <c r="IT15" s="317">
        <v>1325.665</v>
      </c>
      <c r="IU15" s="317">
        <v>638.49115000000006</v>
      </c>
      <c r="IV15" s="317">
        <v>382.00541000000004</v>
      </c>
      <c r="IW15" s="317">
        <v>534.6</v>
      </c>
      <c r="IX15" s="317">
        <v>819.87443999999994</v>
      </c>
      <c r="IY15" s="317">
        <v>1486.0858599999999</v>
      </c>
      <c r="IZ15" s="317">
        <v>1284.60887</v>
      </c>
      <c r="JA15" s="317">
        <v>1454.79474</v>
      </c>
      <c r="JB15" s="317">
        <v>1073</v>
      </c>
      <c r="JC15" s="317">
        <v>2054.1</v>
      </c>
      <c r="JD15" s="317">
        <v>1713.4</v>
      </c>
      <c r="JE15" s="317">
        <v>1794.3379800000002</v>
      </c>
      <c r="JF15" s="319">
        <v>1831.8018999999999</v>
      </c>
      <c r="JG15" s="317">
        <v>1523.53502</v>
      </c>
      <c r="JH15" s="317">
        <v>1019.3398500000001</v>
      </c>
      <c r="JI15" s="317">
        <v>812.27021999999999</v>
      </c>
      <c r="JJ15" s="317">
        <v>761.27491999999995</v>
      </c>
      <c r="JK15" s="317">
        <v>1140.1451700000002</v>
      </c>
      <c r="JL15" s="317">
        <v>1193.1561800000002</v>
      </c>
      <c r="JM15" s="317">
        <v>991.65870000000007</v>
      </c>
      <c r="JN15" s="317">
        <v>1449.7390899999998</v>
      </c>
      <c r="JO15" s="317">
        <v>648.32206000000008</v>
      </c>
      <c r="JP15" s="317">
        <v>535.4760500000001</v>
      </c>
      <c r="JQ15" s="317">
        <v>672.72741999999994</v>
      </c>
      <c r="JR15" s="319">
        <v>1758.1932199999997</v>
      </c>
      <c r="JS15" s="317"/>
      <c r="JT15" s="266">
        <f t="shared" si="2"/>
        <v>161.3529890011024</v>
      </c>
      <c r="JU15" s="272">
        <f t="shared" si="3"/>
        <v>-4.018375567794763</v>
      </c>
      <c r="JV15" s="372"/>
      <c r="JW15" s="374"/>
    </row>
    <row r="16" spans="2:284">
      <c r="B16" s="366" t="s">
        <v>159</v>
      </c>
      <c r="C16" s="318">
        <v>397.82</v>
      </c>
      <c r="D16" s="317">
        <v>219.28700000000001</v>
      </c>
      <c r="E16" s="317">
        <v>186.59700000000001</v>
      </c>
      <c r="F16" s="317">
        <v>247.70599999999999</v>
      </c>
      <c r="G16" s="317">
        <v>588.71199999999999</v>
      </c>
      <c r="H16" s="317">
        <v>263.21300000000002</v>
      </c>
      <c r="I16" s="317">
        <v>262.86599999999999</v>
      </c>
      <c r="J16" s="317">
        <v>151.85900000000001</v>
      </c>
      <c r="K16" s="317">
        <v>337.43299999999999</v>
      </c>
      <c r="L16" s="317">
        <v>80.989999999999995</v>
      </c>
      <c r="M16" s="317">
        <v>249.804</v>
      </c>
      <c r="N16" s="319">
        <v>166.352</v>
      </c>
      <c r="O16" s="318">
        <v>278.02199999999999</v>
      </c>
      <c r="P16" s="323">
        <v>299.81200000000001</v>
      </c>
      <c r="Q16" s="323">
        <v>320.09500000000003</v>
      </c>
      <c r="R16" s="323">
        <v>324.10700000000003</v>
      </c>
      <c r="S16" s="323">
        <v>237.57</v>
      </c>
      <c r="T16" s="323">
        <v>221.999</v>
      </c>
      <c r="U16" s="323">
        <v>312.43799999999999</v>
      </c>
      <c r="V16" s="323">
        <v>160.62200000000001</v>
      </c>
      <c r="W16" s="323">
        <v>332.05399999999997</v>
      </c>
      <c r="X16" s="323">
        <v>244.46799999999999</v>
      </c>
      <c r="Y16" s="323">
        <v>315.77499999999998</v>
      </c>
      <c r="Z16" s="319">
        <v>258.77800000000002</v>
      </c>
      <c r="AA16" s="318">
        <v>274.91199999999998</v>
      </c>
      <c r="AB16" s="323">
        <v>243.839</v>
      </c>
      <c r="AC16" s="323">
        <v>242.17099999999999</v>
      </c>
      <c r="AD16" s="323">
        <v>199.58199999999999</v>
      </c>
      <c r="AE16" s="323">
        <v>226.648</v>
      </c>
      <c r="AF16" s="323">
        <v>344.86700000000002</v>
      </c>
      <c r="AG16" s="323">
        <v>266.55099999999999</v>
      </c>
      <c r="AH16" s="323">
        <v>169.88200000000001</v>
      </c>
      <c r="AI16" s="323">
        <v>293.49</v>
      </c>
      <c r="AJ16" s="323">
        <v>108.798</v>
      </c>
      <c r="AK16" s="323">
        <v>337.49099999999999</v>
      </c>
      <c r="AL16" s="319">
        <v>390.76600000000002</v>
      </c>
      <c r="AM16" s="318">
        <v>216.971</v>
      </c>
      <c r="AN16" s="323">
        <v>81.173000000000002</v>
      </c>
      <c r="AO16" s="323">
        <v>53.935000000000002</v>
      </c>
      <c r="AP16" s="323">
        <v>11.388</v>
      </c>
      <c r="AQ16" s="323">
        <v>302.40899999999999</v>
      </c>
      <c r="AR16" s="323">
        <v>345.65499999999997</v>
      </c>
      <c r="AS16" s="323">
        <v>421.39400000000001</v>
      </c>
      <c r="AT16" s="323">
        <v>348.75900000000001</v>
      </c>
      <c r="AU16" s="323">
        <v>383.38</v>
      </c>
      <c r="AV16" s="323">
        <v>211.191</v>
      </c>
      <c r="AW16" s="323">
        <v>286.33800000000002</v>
      </c>
      <c r="AX16" s="319">
        <v>528.61300000000006</v>
      </c>
      <c r="AY16" s="318">
        <v>367.68900000000002</v>
      </c>
      <c r="AZ16" s="323">
        <v>167.52</v>
      </c>
      <c r="BA16" s="323">
        <v>511.85700000000003</v>
      </c>
      <c r="BB16" s="323">
        <v>335.06</v>
      </c>
      <c r="BC16" s="323">
        <v>373.81799999999998</v>
      </c>
      <c r="BD16" s="323">
        <v>411.28500000000003</v>
      </c>
      <c r="BE16" s="323">
        <v>564.67399999999998</v>
      </c>
      <c r="BF16" s="323">
        <v>347.68799999999999</v>
      </c>
      <c r="BG16" s="323">
        <v>398.05599999999998</v>
      </c>
      <c r="BH16" s="323">
        <v>277.03800000000001</v>
      </c>
      <c r="BI16" s="323">
        <v>420.34800000000001</v>
      </c>
      <c r="BJ16" s="319">
        <v>411.298</v>
      </c>
      <c r="BK16" s="318">
        <v>193.352</v>
      </c>
      <c r="BL16" s="323">
        <v>299.05</v>
      </c>
      <c r="BM16" s="323">
        <v>310.37400000000002</v>
      </c>
      <c r="BN16" s="323">
        <v>411.952</v>
      </c>
      <c r="BO16" s="323">
        <v>351.709</v>
      </c>
      <c r="BP16" s="323">
        <v>246.374</v>
      </c>
      <c r="BQ16" s="323">
        <v>351.28199999999998</v>
      </c>
      <c r="BR16" s="323">
        <v>301.077</v>
      </c>
      <c r="BS16" s="323">
        <v>187.63399999999999</v>
      </c>
      <c r="BT16" s="323">
        <v>423.42500000000001</v>
      </c>
      <c r="BU16" s="323">
        <v>332.71800000000002</v>
      </c>
      <c r="BV16" s="319">
        <v>162.928</v>
      </c>
      <c r="BW16" s="318">
        <v>294.80900000000003</v>
      </c>
      <c r="BX16" s="323">
        <v>334.226</v>
      </c>
      <c r="BY16" s="323">
        <v>184.04300000000001</v>
      </c>
      <c r="BZ16" s="323">
        <v>103.14100000000001</v>
      </c>
      <c r="CA16" s="323">
        <v>4.9530000000000003</v>
      </c>
      <c r="CB16" s="323">
        <v>24.152999999999999</v>
      </c>
      <c r="CC16" s="323">
        <v>17.363</v>
      </c>
      <c r="CD16" s="323">
        <v>18.707999999999998</v>
      </c>
      <c r="CE16" s="323">
        <v>23.428999999999998</v>
      </c>
      <c r="CF16" s="323">
        <v>31.332999999999998</v>
      </c>
      <c r="CG16" s="323">
        <v>13.808999999999999</v>
      </c>
      <c r="CH16" s="319">
        <v>44.578000000000003</v>
      </c>
      <c r="CI16" s="318">
        <v>35.182000000000002</v>
      </c>
      <c r="CJ16" s="323">
        <v>7.298</v>
      </c>
      <c r="CK16" s="323">
        <v>14.596</v>
      </c>
      <c r="CL16" s="323">
        <v>17.861000000000001</v>
      </c>
      <c r="CM16" s="323">
        <v>19.788</v>
      </c>
      <c r="CN16" s="323">
        <v>18.085999999999999</v>
      </c>
      <c r="CO16" s="323">
        <v>10.222</v>
      </c>
      <c r="CP16" s="323">
        <v>15</v>
      </c>
      <c r="CQ16" s="323">
        <v>21.34</v>
      </c>
      <c r="CR16" s="323">
        <v>17.117999999999999</v>
      </c>
      <c r="CS16" s="323">
        <v>11.176</v>
      </c>
      <c r="CT16" s="319">
        <v>40.244999999999997</v>
      </c>
      <c r="CU16" s="318">
        <v>7.1959999999999997</v>
      </c>
      <c r="CV16" s="323">
        <v>10.303000000000001</v>
      </c>
      <c r="CW16" s="323">
        <v>0</v>
      </c>
      <c r="CX16" s="323">
        <v>0</v>
      </c>
      <c r="CY16" s="323">
        <v>0</v>
      </c>
      <c r="CZ16" s="323">
        <v>0</v>
      </c>
      <c r="DA16" s="323">
        <v>0</v>
      </c>
      <c r="DB16" s="323">
        <v>27.312000000000001</v>
      </c>
      <c r="DC16" s="323">
        <v>0.4</v>
      </c>
      <c r="DD16" s="323">
        <v>4.2140000000000004</v>
      </c>
      <c r="DE16" s="323">
        <v>29.024000000000001</v>
      </c>
      <c r="DF16" s="319">
        <v>2.0179999999999998</v>
      </c>
      <c r="DG16" s="318">
        <v>16.620999999999999</v>
      </c>
      <c r="DH16" s="323">
        <v>61.854999999999997</v>
      </c>
      <c r="DI16" s="323">
        <v>212.75299999999999</v>
      </c>
      <c r="DJ16" s="323">
        <v>9.093</v>
      </c>
      <c r="DK16" s="323">
        <v>32.363999999999997</v>
      </c>
      <c r="DL16" s="323">
        <v>36.927999999999997</v>
      </c>
      <c r="DM16" s="323">
        <v>27.853000000000002</v>
      </c>
      <c r="DN16" s="323">
        <v>40.591999999999999</v>
      </c>
      <c r="DO16" s="323">
        <v>50.985999999999997</v>
      </c>
      <c r="DP16" s="323">
        <v>17.055</v>
      </c>
      <c r="DQ16" s="323">
        <v>215.49700000000001</v>
      </c>
      <c r="DR16" s="319">
        <v>30.684999999999999</v>
      </c>
      <c r="DS16" s="318">
        <v>28.207000000000001</v>
      </c>
      <c r="DT16" s="323">
        <v>29.436</v>
      </c>
      <c r="DU16" s="323">
        <v>3464.5309999999999</v>
      </c>
      <c r="DV16" s="323">
        <v>53.222999999999999</v>
      </c>
      <c r="DW16" s="323">
        <v>45.591999999999999</v>
      </c>
      <c r="DX16" s="323">
        <v>14.79</v>
      </c>
      <c r="DY16" s="323">
        <v>51.58</v>
      </c>
      <c r="DZ16" s="323">
        <v>22.155000000000001</v>
      </c>
      <c r="EA16" s="323">
        <v>24.013000000000002</v>
      </c>
      <c r="EB16" s="323">
        <v>18.303000000000001</v>
      </c>
      <c r="EC16" s="323">
        <v>3.851</v>
      </c>
      <c r="ED16" s="319">
        <v>9.0879999999999992</v>
      </c>
      <c r="EE16" s="318">
        <v>25.018999999999998</v>
      </c>
      <c r="EF16" s="323">
        <v>48.718000000000004</v>
      </c>
      <c r="EG16" s="323">
        <v>87.769000000000005</v>
      </c>
      <c r="EH16" s="323">
        <v>81.134</v>
      </c>
      <c r="EI16" s="323">
        <v>233.273</v>
      </c>
      <c r="EJ16" s="323">
        <v>69.31</v>
      </c>
      <c r="EK16" s="323">
        <v>47.283999999999999</v>
      </c>
      <c r="EL16" s="323">
        <v>4469.6180000000004</v>
      </c>
      <c r="EM16" s="323">
        <v>47.174999999999997</v>
      </c>
      <c r="EN16" s="323">
        <v>143.48099999999999</v>
      </c>
      <c r="EO16" s="323">
        <v>781.92200000000003</v>
      </c>
      <c r="EP16" s="319">
        <v>1760.7329999999999</v>
      </c>
      <c r="EQ16" s="318">
        <v>74.518000000000001</v>
      </c>
      <c r="ER16" s="323">
        <v>40.616</v>
      </c>
      <c r="ES16" s="323">
        <v>42.216000000000001</v>
      </c>
      <c r="ET16" s="323">
        <v>111.163</v>
      </c>
      <c r="EU16" s="323">
        <v>75.337000000000003</v>
      </c>
      <c r="EV16" s="323">
        <v>29.646999999999998</v>
      </c>
      <c r="EW16" s="323">
        <v>80.006</v>
      </c>
      <c r="EX16" s="323">
        <v>82.123000000000005</v>
      </c>
      <c r="EY16" s="323">
        <v>82.772000000000006</v>
      </c>
      <c r="EZ16" s="323">
        <v>95.412999999999997</v>
      </c>
      <c r="FA16" s="323">
        <v>107.94799999999999</v>
      </c>
      <c r="FB16" s="319">
        <v>132.14099999999999</v>
      </c>
      <c r="FC16" s="318">
        <v>35.26</v>
      </c>
      <c r="FD16" s="323">
        <v>84.546999999999997</v>
      </c>
      <c r="FE16" s="323">
        <v>230.82900000000001</v>
      </c>
      <c r="FF16" s="323">
        <v>244.928</v>
      </c>
      <c r="FG16" s="323">
        <v>126.809</v>
      </c>
      <c r="FH16" s="323">
        <v>315.29199999999997</v>
      </c>
      <c r="FI16" s="323">
        <v>66.158000000000001</v>
      </c>
      <c r="FJ16" s="323">
        <v>74.641999999999996</v>
      </c>
      <c r="FK16" s="323">
        <v>73.015000000000001</v>
      </c>
      <c r="FL16" s="323">
        <v>643.05200000000002</v>
      </c>
      <c r="FM16" s="323">
        <v>335.88499999999999</v>
      </c>
      <c r="FN16" s="319">
        <v>65.087999999999994</v>
      </c>
      <c r="FO16" s="318">
        <v>861.30100000000004</v>
      </c>
      <c r="FP16" s="323">
        <v>489.24599999999998</v>
      </c>
      <c r="FQ16" s="323">
        <v>132.084</v>
      </c>
      <c r="FR16" s="323">
        <v>190.715</v>
      </c>
      <c r="FS16" s="323">
        <v>178.67599999999999</v>
      </c>
      <c r="FT16" s="323">
        <v>500.21</v>
      </c>
      <c r="FU16" s="323">
        <v>346.11200000000002</v>
      </c>
      <c r="FV16" s="323">
        <v>358.37799999999999</v>
      </c>
      <c r="FW16" s="323">
        <v>167.74799999999999</v>
      </c>
      <c r="FX16" s="323">
        <v>335.40499999999997</v>
      </c>
      <c r="FY16" s="323">
        <v>281.59699999999998</v>
      </c>
      <c r="FZ16" s="319">
        <v>394.94</v>
      </c>
      <c r="GA16" s="318">
        <v>457.63900000000001</v>
      </c>
      <c r="GB16" s="323">
        <v>834.25</v>
      </c>
      <c r="GC16" s="323">
        <v>273.22899999999998</v>
      </c>
      <c r="GD16" s="323">
        <v>126.94499999999999</v>
      </c>
      <c r="GE16" s="323">
        <v>796.30499999999995</v>
      </c>
      <c r="GF16" s="323">
        <v>1676.1420000000001</v>
      </c>
      <c r="GG16" s="323">
        <v>788.70299999999997</v>
      </c>
      <c r="GH16" s="323">
        <v>932.49199999999996</v>
      </c>
      <c r="GI16" s="323">
        <v>824.88099999999997</v>
      </c>
      <c r="GJ16" s="323">
        <v>745.33699999999999</v>
      </c>
      <c r="GK16" s="323">
        <v>526.50599999999997</v>
      </c>
      <c r="GL16" s="323">
        <v>1176.729</v>
      </c>
      <c r="GM16" s="318">
        <v>578.98599999999999</v>
      </c>
      <c r="GN16" s="317">
        <v>549.17899999999997</v>
      </c>
      <c r="GO16" s="317">
        <v>1686.2529999999999</v>
      </c>
      <c r="GP16" s="317">
        <v>1341.06</v>
      </c>
      <c r="GQ16" s="317">
        <v>1186.9659999999999</v>
      </c>
      <c r="GR16" s="317">
        <v>608.32299999999998</v>
      </c>
      <c r="GS16" s="317">
        <v>754.61400000000003</v>
      </c>
      <c r="GT16" s="317">
        <v>1601.838</v>
      </c>
      <c r="GU16" s="317">
        <v>1143.1610000000001</v>
      </c>
      <c r="GV16" s="317">
        <v>5118.8159999999998</v>
      </c>
      <c r="GW16" s="317">
        <v>821.06299999999999</v>
      </c>
      <c r="GX16" s="319">
        <v>1048.913</v>
      </c>
      <c r="GY16" s="323">
        <v>767.28200000000004</v>
      </c>
      <c r="GZ16" s="323">
        <v>1045.5640000000001</v>
      </c>
      <c r="HA16" s="323">
        <v>729.82399999999996</v>
      </c>
      <c r="HB16" s="323">
        <v>1143.9970000000001</v>
      </c>
      <c r="HC16" s="323">
        <v>807.99900000000002</v>
      </c>
      <c r="HD16" s="323">
        <v>966.43499999999995</v>
      </c>
      <c r="HE16" s="323">
        <v>841.83600000000001</v>
      </c>
      <c r="HF16" s="323">
        <v>790.41200000000003</v>
      </c>
      <c r="HG16" s="323">
        <v>962.23500000000001</v>
      </c>
      <c r="HH16" s="323">
        <v>917.053</v>
      </c>
      <c r="HI16" s="323">
        <v>1346.5640000000001</v>
      </c>
      <c r="HJ16" s="323">
        <v>981.29254999999978</v>
      </c>
      <c r="HK16" s="318">
        <v>501.94600000000003</v>
      </c>
      <c r="HL16" s="317">
        <v>932.16700000000003</v>
      </c>
      <c r="HM16" s="317">
        <v>1254.1089999999999</v>
      </c>
      <c r="HN16" s="317">
        <v>954.43299999999999</v>
      </c>
      <c r="HO16" s="317">
        <v>1414.4970000000001</v>
      </c>
      <c r="HP16" s="317">
        <v>974.74400000000003</v>
      </c>
      <c r="HQ16" s="317">
        <v>886.66399999999999</v>
      </c>
      <c r="HR16" s="317">
        <v>479.39499999999998</v>
      </c>
      <c r="HS16" s="317">
        <v>721.70899999999995</v>
      </c>
      <c r="HT16" s="317">
        <v>527.05200000000002</v>
      </c>
      <c r="HU16" s="317">
        <v>407.56900000000002</v>
      </c>
      <c r="HV16" s="319">
        <v>560.53</v>
      </c>
      <c r="HW16" s="318">
        <v>245.91725999999997</v>
      </c>
      <c r="HX16" s="317">
        <v>529.06762000000003</v>
      </c>
      <c r="HY16" s="317">
        <v>581.18815999999993</v>
      </c>
      <c r="HZ16" s="317">
        <v>185.46915999999999</v>
      </c>
      <c r="IA16" s="317">
        <v>146.04845</v>
      </c>
      <c r="IB16" s="317">
        <v>737.83120999999994</v>
      </c>
      <c r="IC16" s="317">
        <v>270.70391000000001</v>
      </c>
      <c r="ID16" s="317">
        <v>665.69273999999996</v>
      </c>
      <c r="IE16" s="317">
        <v>648.06585999999993</v>
      </c>
      <c r="IF16" s="317">
        <v>470.7613300000001</v>
      </c>
      <c r="IG16" s="317">
        <v>740.54113000000007</v>
      </c>
      <c r="IH16" s="317">
        <v>400.47539</v>
      </c>
      <c r="II16" s="318">
        <v>319.00733000000002</v>
      </c>
      <c r="IJ16" s="317">
        <v>1529.1437699999997</v>
      </c>
      <c r="IK16" s="317">
        <v>798.52454999999986</v>
      </c>
      <c r="IL16" s="317">
        <v>926.31323000000009</v>
      </c>
      <c r="IM16" s="317">
        <v>1318.5616399999999</v>
      </c>
      <c r="IN16" s="317">
        <v>1165.51325</v>
      </c>
      <c r="IO16" s="317">
        <v>1258.7718199999999</v>
      </c>
      <c r="IP16" s="317">
        <v>1533.635</v>
      </c>
      <c r="IQ16" s="317">
        <v>1208.8399999999999</v>
      </c>
      <c r="IR16" s="317">
        <v>1141.364</v>
      </c>
      <c r="IS16" s="317">
        <v>1947.683</v>
      </c>
      <c r="IT16" s="317">
        <v>1402.3440000000001</v>
      </c>
      <c r="IU16" s="317">
        <v>880.2210799999998</v>
      </c>
      <c r="IV16" s="317">
        <v>553.71222999999998</v>
      </c>
      <c r="IW16" s="317">
        <v>1437.511</v>
      </c>
      <c r="IX16" s="317">
        <v>900.88738000000001</v>
      </c>
      <c r="IY16" s="317">
        <v>967.63364000000013</v>
      </c>
      <c r="IZ16" s="317">
        <v>1248.6342</v>
      </c>
      <c r="JA16" s="317">
        <v>676.19141000000002</v>
      </c>
      <c r="JB16" s="317">
        <v>1699.7</v>
      </c>
      <c r="JC16" s="317">
        <v>1091.8</v>
      </c>
      <c r="JD16" s="317">
        <v>535.5</v>
      </c>
      <c r="JE16" s="317">
        <v>1150.2958100000001</v>
      </c>
      <c r="JF16" s="319">
        <v>608.71420000000012</v>
      </c>
      <c r="JG16" s="317">
        <v>462.71135000000004</v>
      </c>
      <c r="JH16" s="317">
        <v>1025.1513000000004</v>
      </c>
      <c r="JI16" s="317">
        <v>1216.7145399999999</v>
      </c>
      <c r="JJ16" s="317">
        <v>630.7588300000001</v>
      </c>
      <c r="JK16" s="317">
        <v>342.68520999999998</v>
      </c>
      <c r="JL16" s="317">
        <v>354.60877999999997</v>
      </c>
      <c r="JM16" s="317">
        <v>547.40735000000006</v>
      </c>
      <c r="JN16" s="317">
        <v>1040.7397800000001</v>
      </c>
      <c r="JO16" s="317">
        <v>1064.9098199999999</v>
      </c>
      <c r="JP16" s="317">
        <v>1162.5575800000001</v>
      </c>
      <c r="JQ16" s="317">
        <v>939.53746999999976</v>
      </c>
      <c r="JR16" s="319">
        <v>1166.0405399999997</v>
      </c>
      <c r="JS16" s="317"/>
      <c r="JT16" s="266">
        <f t="shared" si="2"/>
        <v>24.107933662294485</v>
      </c>
      <c r="JU16" s="272">
        <f t="shared" si="3"/>
        <v>91.557965955123024</v>
      </c>
      <c r="JV16" s="372"/>
      <c r="JW16" s="374"/>
    </row>
    <row r="17" spans="2:283">
      <c r="B17" s="366" t="s">
        <v>164</v>
      </c>
      <c r="C17" s="318">
        <v>436.10500000000002</v>
      </c>
      <c r="D17" s="317">
        <v>330.54899999999998</v>
      </c>
      <c r="E17" s="317">
        <v>817.76800000000003</v>
      </c>
      <c r="F17" s="317">
        <v>803.46699999999998</v>
      </c>
      <c r="G17" s="317">
        <v>775.51</v>
      </c>
      <c r="H17" s="317">
        <v>1619.4670000000001</v>
      </c>
      <c r="I17" s="317">
        <v>788.39200000000005</v>
      </c>
      <c r="J17" s="317">
        <v>526.221</v>
      </c>
      <c r="K17" s="317">
        <v>1317.0519999999999</v>
      </c>
      <c r="L17" s="317">
        <v>835.89700000000005</v>
      </c>
      <c r="M17" s="317">
        <v>1437.124</v>
      </c>
      <c r="N17" s="319">
        <v>1063.567</v>
      </c>
      <c r="O17" s="318">
        <v>1129.549</v>
      </c>
      <c r="P17" s="323">
        <v>438.56</v>
      </c>
      <c r="Q17" s="323">
        <v>413.40800000000002</v>
      </c>
      <c r="R17" s="323">
        <v>678.43</v>
      </c>
      <c r="S17" s="323">
        <v>514.25</v>
      </c>
      <c r="T17" s="323">
        <v>1817.4780000000001</v>
      </c>
      <c r="U17" s="323">
        <v>1127.8920000000001</v>
      </c>
      <c r="V17" s="323">
        <v>722.16099999999994</v>
      </c>
      <c r="W17" s="323">
        <v>415.60599999999999</v>
      </c>
      <c r="X17" s="323">
        <v>706.13300000000004</v>
      </c>
      <c r="Y17" s="323">
        <v>603.90599999999995</v>
      </c>
      <c r="Z17" s="319">
        <v>428.19200000000001</v>
      </c>
      <c r="AA17" s="318">
        <v>391.065</v>
      </c>
      <c r="AB17" s="323">
        <v>637.38900000000001</v>
      </c>
      <c r="AC17" s="323">
        <v>1156.826</v>
      </c>
      <c r="AD17" s="323">
        <v>1335.29</v>
      </c>
      <c r="AE17" s="323">
        <v>2548.85</v>
      </c>
      <c r="AF17" s="323">
        <v>1710.402</v>
      </c>
      <c r="AG17" s="323">
        <v>1126.018</v>
      </c>
      <c r="AH17" s="323">
        <v>1724.374</v>
      </c>
      <c r="AI17" s="323">
        <v>725.79</v>
      </c>
      <c r="AJ17" s="323">
        <v>1411.498</v>
      </c>
      <c r="AK17" s="323">
        <v>1324.076</v>
      </c>
      <c r="AL17" s="319">
        <v>898.88400000000001</v>
      </c>
      <c r="AM17" s="318">
        <v>360.83</v>
      </c>
      <c r="AN17" s="323">
        <v>1813.634</v>
      </c>
      <c r="AO17" s="323">
        <v>1899.6010000000001</v>
      </c>
      <c r="AP17" s="323">
        <v>897.072</v>
      </c>
      <c r="AQ17" s="323">
        <v>876.125</v>
      </c>
      <c r="AR17" s="323">
        <v>1518.886</v>
      </c>
      <c r="AS17" s="323">
        <v>1380.7049999999999</v>
      </c>
      <c r="AT17" s="323">
        <v>868.18799999999999</v>
      </c>
      <c r="AU17" s="323">
        <v>1493.1880000000001</v>
      </c>
      <c r="AV17" s="323">
        <v>1290.654</v>
      </c>
      <c r="AW17" s="323">
        <v>2294.1129999999998</v>
      </c>
      <c r="AX17" s="319">
        <v>212.22200000000001</v>
      </c>
      <c r="AY17" s="318">
        <v>1435.5340000000001</v>
      </c>
      <c r="AZ17" s="323">
        <v>183.25</v>
      </c>
      <c r="BA17" s="323">
        <v>884.58199999999999</v>
      </c>
      <c r="BB17" s="323">
        <v>382.57600000000002</v>
      </c>
      <c r="BC17" s="323">
        <v>1032.2950000000001</v>
      </c>
      <c r="BD17" s="323">
        <v>741.72299999999996</v>
      </c>
      <c r="BE17" s="323">
        <v>456.96499999999997</v>
      </c>
      <c r="BF17" s="323">
        <v>634.14200000000005</v>
      </c>
      <c r="BG17" s="323">
        <v>618.89700000000005</v>
      </c>
      <c r="BH17" s="323">
        <v>389.50299999999999</v>
      </c>
      <c r="BI17" s="323">
        <v>950.12099999999998</v>
      </c>
      <c r="BJ17" s="319">
        <v>225.51599999999999</v>
      </c>
      <c r="BK17" s="318">
        <v>309.08800000000002</v>
      </c>
      <c r="BL17" s="323">
        <v>142.80099999999999</v>
      </c>
      <c r="BM17" s="323">
        <v>212.57300000000001</v>
      </c>
      <c r="BN17" s="323">
        <v>589.62699999999995</v>
      </c>
      <c r="BO17" s="323">
        <v>728.03300000000002</v>
      </c>
      <c r="BP17" s="323">
        <v>633.59</v>
      </c>
      <c r="BQ17" s="323">
        <v>1037.25</v>
      </c>
      <c r="BR17" s="323">
        <v>581.34</v>
      </c>
      <c r="BS17" s="323">
        <v>626.91600000000005</v>
      </c>
      <c r="BT17" s="323">
        <v>647.327</v>
      </c>
      <c r="BU17" s="323">
        <v>417.40800000000002</v>
      </c>
      <c r="BV17" s="319">
        <v>439.988</v>
      </c>
      <c r="BW17" s="318">
        <v>209.24</v>
      </c>
      <c r="BX17" s="323">
        <v>497.75</v>
      </c>
      <c r="BY17" s="323">
        <v>54.750999999999998</v>
      </c>
      <c r="BZ17" s="323">
        <v>511.85899999999998</v>
      </c>
      <c r="CA17" s="323">
        <v>450.37799999999999</v>
      </c>
      <c r="CB17" s="323">
        <v>316.09500000000003</v>
      </c>
      <c r="CC17" s="323">
        <v>213.69399999999999</v>
      </c>
      <c r="CD17" s="323">
        <v>123.935</v>
      </c>
      <c r="CE17" s="323">
        <v>204.04</v>
      </c>
      <c r="CF17" s="323">
        <v>321.49099999999999</v>
      </c>
      <c r="CG17" s="323">
        <v>520.48800000000006</v>
      </c>
      <c r="CH17" s="319">
        <v>236.70500000000001</v>
      </c>
      <c r="CI17" s="318">
        <v>402.29399999999998</v>
      </c>
      <c r="CJ17" s="323">
        <v>254.78800000000001</v>
      </c>
      <c r="CK17" s="323">
        <v>534.94200000000001</v>
      </c>
      <c r="CL17" s="323">
        <v>390.459</v>
      </c>
      <c r="CM17" s="323">
        <v>1014.39</v>
      </c>
      <c r="CN17" s="323">
        <v>365.053</v>
      </c>
      <c r="CO17" s="323">
        <v>305.36799999999999</v>
      </c>
      <c r="CP17" s="323">
        <v>306.29599999999999</v>
      </c>
      <c r="CQ17" s="323">
        <v>50.176000000000002</v>
      </c>
      <c r="CR17" s="323">
        <v>481.267</v>
      </c>
      <c r="CS17" s="323">
        <v>149.56</v>
      </c>
      <c r="CT17" s="319">
        <v>166.499</v>
      </c>
      <c r="CU17" s="318">
        <v>197.494</v>
      </c>
      <c r="CV17" s="323">
        <v>121.06100000000001</v>
      </c>
      <c r="CW17" s="323">
        <v>149.56899999999999</v>
      </c>
      <c r="CX17" s="323">
        <v>769.09900000000005</v>
      </c>
      <c r="CY17" s="323">
        <v>798.05399999999997</v>
      </c>
      <c r="CZ17" s="323">
        <v>658.99099999999999</v>
      </c>
      <c r="DA17" s="323">
        <v>449.05599999999998</v>
      </c>
      <c r="DB17" s="323">
        <v>140.70699999999999</v>
      </c>
      <c r="DC17" s="323">
        <v>325.49799999999999</v>
      </c>
      <c r="DD17" s="323">
        <v>268.404</v>
      </c>
      <c r="DE17" s="323">
        <v>469.29500000000002</v>
      </c>
      <c r="DF17" s="319">
        <v>160.48599999999999</v>
      </c>
      <c r="DG17" s="318">
        <v>323.39</v>
      </c>
      <c r="DH17" s="323">
        <v>237.25399999999999</v>
      </c>
      <c r="DI17" s="323">
        <v>223.02</v>
      </c>
      <c r="DJ17" s="323">
        <v>150.32</v>
      </c>
      <c r="DK17" s="323">
        <v>792.77800000000002</v>
      </c>
      <c r="DL17" s="323">
        <v>551.25400000000002</v>
      </c>
      <c r="DM17" s="323">
        <v>369.11900000000003</v>
      </c>
      <c r="DN17" s="323">
        <v>187.041</v>
      </c>
      <c r="DO17" s="323">
        <v>254.08099999999999</v>
      </c>
      <c r="DP17" s="323">
        <v>275.72000000000003</v>
      </c>
      <c r="DQ17" s="323">
        <v>269.53300000000002</v>
      </c>
      <c r="DR17" s="319">
        <v>339.38499999999999</v>
      </c>
      <c r="DS17" s="318">
        <v>143.916</v>
      </c>
      <c r="DT17" s="323">
        <v>308.08</v>
      </c>
      <c r="DU17" s="323">
        <v>222.756</v>
      </c>
      <c r="DV17" s="323">
        <v>187.00200000000001</v>
      </c>
      <c r="DW17" s="323">
        <v>430.71300000000002</v>
      </c>
      <c r="DX17" s="323">
        <v>338.74599999999998</v>
      </c>
      <c r="DY17" s="323">
        <v>430.04</v>
      </c>
      <c r="DZ17" s="323">
        <v>438.26400000000001</v>
      </c>
      <c r="EA17" s="323">
        <v>558.66800000000001</v>
      </c>
      <c r="EB17" s="323">
        <v>693.9</v>
      </c>
      <c r="EC17" s="323">
        <v>147.31899999999999</v>
      </c>
      <c r="ED17" s="319">
        <v>45.158000000000001</v>
      </c>
      <c r="EE17" s="318">
        <v>197.875</v>
      </c>
      <c r="EF17" s="323">
        <v>11.657999999999999</v>
      </c>
      <c r="EG17" s="323">
        <v>199.81899999999999</v>
      </c>
      <c r="EH17" s="323">
        <v>357.24799999999999</v>
      </c>
      <c r="EI17" s="323">
        <v>366.16500000000002</v>
      </c>
      <c r="EJ17" s="323">
        <v>209.709</v>
      </c>
      <c r="EK17" s="323">
        <v>293.154</v>
      </c>
      <c r="EL17" s="323">
        <v>660.303</v>
      </c>
      <c r="EM17" s="323">
        <v>334.63099999999997</v>
      </c>
      <c r="EN17" s="323">
        <v>151.905</v>
      </c>
      <c r="EO17" s="323">
        <v>199.88499999999999</v>
      </c>
      <c r="EP17" s="319">
        <v>356.48200000000003</v>
      </c>
      <c r="EQ17" s="318">
        <v>154.57900000000001</v>
      </c>
      <c r="ER17" s="323">
        <v>272.93400000000003</v>
      </c>
      <c r="ES17" s="323">
        <v>512.327</v>
      </c>
      <c r="ET17" s="323">
        <v>508.05200000000002</v>
      </c>
      <c r="EU17" s="323">
        <v>575.86500000000001</v>
      </c>
      <c r="EV17" s="323">
        <v>276.75400000000002</v>
      </c>
      <c r="EW17" s="323">
        <v>217.15</v>
      </c>
      <c r="EX17" s="323">
        <v>70.224000000000004</v>
      </c>
      <c r="EY17" s="323">
        <v>182.61699999999999</v>
      </c>
      <c r="EZ17" s="323">
        <v>249.28100000000001</v>
      </c>
      <c r="FA17" s="323">
        <v>0</v>
      </c>
      <c r="FB17" s="319">
        <v>114.833</v>
      </c>
      <c r="FC17" s="318">
        <v>83.361999999999995</v>
      </c>
      <c r="FD17" s="323">
        <v>202.11799999999999</v>
      </c>
      <c r="FE17" s="323">
        <v>138</v>
      </c>
      <c r="FF17" s="323">
        <v>209.24799999999999</v>
      </c>
      <c r="FG17" s="323">
        <v>140.65100000000001</v>
      </c>
      <c r="FH17" s="323">
        <v>387.96199999999999</v>
      </c>
      <c r="FI17" s="323">
        <v>1587.1010000000001</v>
      </c>
      <c r="FJ17" s="323">
        <v>574.14200000000005</v>
      </c>
      <c r="FK17" s="323">
        <v>1118.4459999999999</v>
      </c>
      <c r="FL17" s="323">
        <v>1225.153</v>
      </c>
      <c r="FM17" s="323">
        <v>616.57299999999998</v>
      </c>
      <c r="FN17" s="319">
        <v>506.98599999999999</v>
      </c>
      <c r="FO17" s="318">
        <v>536.06899999999996</v>
      </c>
      <c r="FP17" s="323">
        <v>584.53399999999999</v>
      </c>
      <c r="FQ17" s="323">
        <v>855.24</v>
      </c>
      <c r="FR17" s="323">
        <v>656.28399999999999</v>
      </c>
      <c r="FS17" s="323">
        <v>1212.7929999999999</v>
      </c>
      <c r="FT17" s="323">
        <v>481.69600000000003</v>
      </c>
      <c r="FU17" s="323">
        <v>951.86300000000006</v>
      </c>
      <c r="FV17" s="323">
        <v>897.06700000000001</v>
      </c>
      <c r="FW17" s="323">
        <v>1218.4549999999999</v>
      </c>
      <c r="FX17" s="323">
        <v>1016.982</v>
      </c>
      <c r="FY17" s="323">
        <v>926.59199999999998</v>
      </c>
      <c r="FZ17" s="319">
        <v>254.25200000000001</v>
      </c>
      <c r="GA17" s="318">
        <v>400.68299999999999</v>
      </c>
      <c r="GB17" s="323">
        <v>519.38</v>
      </c>
      <c r="GC17" s="323">
        <v>1220.0429999999999</v>
      </c>
      <c r="GD17" s="323">
        <v>955.30600000000004</v>
      </c>
      <c r="GE17" s="323">
        <v>395.44799999999998</v>
      </c>
      <c r="GF17" s="323">
        <v>654.20699999999999</v>
      </c>
      <c r="GG17" s="323">
        <v>385.93700000000001</v>
      </c>
      <c r="GH17" s="323">
        <v>130.602</v>
      </c>
      <c r="GI17" s="323">
        <v>512.01800000000003</v>
      </c>
      <c r="GJ17" s="323">
        <v>411.29700000000003</v>
      </c>
      <c r="GK17" s="323">
        <v>449.97300000000001</v>
      </c>
      <c r="GL17" s="323">
        <v>218.024</v>
      </c>
      <c r="GM17" s="318">
        <v>247.06200000000001</v>
      </c>
      <c r="GN17" s="317">
        <v>435.95100000000002</v>
      </c>
      <c r="GO17" s="317">
        <v>442.56400000000002</v>
      </c>
      <c r="GP17" s="317">
        <v>1363.8520000000001</v>
      </c>
      <c r="GQ17" s="317">
        <v>1829.116</v>
      </c>
      <c r="GR17" s="317">
        <v>842.93100000000004</v>
      </c>
      <c r="GS17" s="317">
        <v>701.85299999999995</v>
      </c>
      <c r="GT17" s="317">
        <v>1331.059</v>
      </c>
      <c r="GU17" s="317">
        <v>1225.521</v>
      </c>
      <c r="GV17" s="317">
        <v>637.05999999999995</v>
      </c>
      <c r="GW17" s="317">
        <v>982.10699999999997</v>
      </c>
      <c r="GX17" s="319">
        <v>1174.8510000000001</v>
      </c>
      <c r="GY17" s="323">
        <v>1265.5830000000001</v>
      </c>
      <c r="GZ17" s="323">
        <v>1836.4269999999999</v>
      </c>
      <c r="HA17" s="323">
        <v>2899.1950000000002</v>
      </c>
      <c r="HB17" s="323">
        <v>1491.191</v>
      </c>
      <c r="HC17" s="323">
        <v>1140.759</v>
      </c>
      <c r="HD17" s="323">
        <v>1055.32</v>
      </c>
      <c r="HE17" s="323">
        <v>908.08399999999995</v>
      </c>
      <c r="HF17" s="323">
        <v>1029.1210000000001</v>
      </c>
      <c r="HG17" s="323">
        <v>625.34900000000005</v>
      </c>
      <c r="HH17" s="323">
        <v>1014.797</v>
      </c>
      <c r="HI17" s="323">
        <v>1261.932</v>
      </c>
      <c r="HJ17" s="323">
        <v>599.12420000000009</v>
      </c>
      <c r="HK17" s="318">
        <v>1063.6420000000001</v>
      </c>
      <c r="HL17" s="317">
        <v>245.01</v>
      </c>
      <c r="HM17" s="317">
        <v>767.44399999999996</v>
      </c>
      <c r="HN17" s="317">
        <v>1970.24</v>
      </c>
      <c r="HO17" s="317">
        <v>840.50400000000002</v>
      </c>
      <c r="HP17" s="317">
        <v>735.44899999999996</v>
      </c>
      <c r="HQ17" s="317">
        <v>837.47500000000002</v>
      </c>
      <c r="HR17" s="317">
        <v>779.64200000000005</v>
      </c>
      <c r="HS17" s="317">
        <v>962.05899999999997</v>
      </c>
      <c r="HT17" s="317">
        <v>734.71900000000005</v>
      </c>
      <c r="HU17" s="317">
        <v>196.95099999999999</v>
      </c>
      <c r="HV17" s="319">
        <v>1750.4059999999999</v>
      </c>
      <c r="HW17" s="318">
        <v>157.72015999999999</v>
      </c>
      <c r="HX17" s="317">
        <v>1151.3564799999999</v>
      </c>
      <c r="HY17" s="317">
        <v>1091.0044700000003</v>
      </c>
      <c r="HZ17" s="317">
        <v>1206.1518600000002</v>
      </c>
      <c r="IA17" s="317">
        <v>1216.7297100000001</v>
      </c>
      <c r="IB17" s="317">
        <v>1279.46892</v>
      </c>
      <c r="IC17" s="317">
        <v>679.15227000000004</v>
      </c>
      <c r="ID17" s="317">
        <v>531.71119999999996</v>
      </c>
      <c r="IE17" s="317">
        <v>2250.9272700000001</v>
      </c>
      <c r="IF17" s="317">
        <v>184.80144000000001</v>
      </c>
      <c r="IG17" s="317">
        <v>2160.0905699999998</v>
      </c>
      <c r="IH17" s="317">
        <v>1615.4452200000001</v>
      </c>
      <c r="II17" s="318">
        <v>88.752669999999995</v>
      </c>
      <c r="IJ17" s="317">
        <v>5565.3881700000002</v>
      </c>
      <c r="IK17" s="317">
        <v>1836.7309499999999</v>
      </c>
      <c r="IL17" s="317">
        <v>57.376760000000004</v>
      </c>
      <c r="IM17" s="317">
        <v>2261.0347999999999</v>
      </c>
      <c r="IN17" s="317">
        <v>181.20371</v>
      </c>
      <c r="IO17" s="317">
        <v>3028.4967999999999</v>
      </c>
      <c r="IP17" s="317">
        <v>40.908999999999999</v>
      </c>
      <c r="IQ17" s="317">
        <v>2712.8180000000002</v>
      </c>
      <c r="IR17" s="317">
        <v>279.57100000000003</v>
      </c>
      <c r="IS17" s="317">
        <v>963.88900000000001</v>
      </c>
      <c r="IT17" s="317">
        <v>964.40499999999997</v>
      </c>
      <c r="IU17" s="317">
        <v>972.18592999999998</v>
      </c>
      <c r="IV17" s="317">
        <v>900.5326</v>
      </c>
      <c r="IW17" s="317">
        <v>2411.748</v>
      </c>
      <c r="IX17" s="317">
        <v>1267.56583</v>
      </c>
      <c r="IY17" s="317">
        <v>1323.64192</v>
      </c>
      <c r="IZ17" s="317">
        <v>1181.44</v>
      </c>
      <c r="JA17" s="317">
        <v>1044.8202100000001</v>
      </c>
      <c r="JB17" s="317">
        <v>523.20000000000005</v>
      </c>
      <c r="JC17" s="317">
        <v>1431.8</v>
      </c>
      <c r="JD17" s="317">
        <v>446.3</v>
      </c>
      <c r="JE17" s="317">
        <v>1154.66002</v>
      </c>
      <c r="JF17" s="319">
        <v>1190.2213200000003</v>
      </c>
      <c r="JG17" s="317">
        <v>850.81343000000004</v>
      </c>
      <c r="JH17" s="317">
        <v>1046.8844099999999</v>
      </c>
      <c r="JI17" s="317">
        <v>1300.6544300000003</v>
      </c>
      <c r="JJ17" s="317">
        <v>1403.8359599999999</v>
      </c>
      <c r="JK17" s="317">
        <v>1899.99458</v>
      </c>
      <c r="JL17" s="317">
        <v>624.38566999999989</v>
      </c>
      <c r="JM17" s="317">
        <v>906.27022999999997</v>
      </c>
      <c r="JN17" s="317">
        <v>1323.1276699999999</v>
      </c>
      <c r="JO17" s="317">
        <v>1237.47352</v>
      </c>
      <c r="JP17" s="317">
        <v>1317.8192099999999</v>
      </c>
      <c r="JQ17" s="317">
        <v>2532.6230499999997</v>
      </c>
      <c r="JR17" s="319">
        <v>726.20209999999997</v>
      </c>
      <c r="JS17" s="317"/>
      <c r="JT17" s="266">
        <f t="shared" si="2"/>
        <v>-71.326088183553409</v>
      </c>
      <c r="JU17" s="272">
        <f t="shared" si="3"/>
        <v>-38.985961031180338</v>
      </c>
      <c r="JV17" s="372"/>
      <c r="JW17" s="374"/>
    </row>
    <row r="18" spans="2:283">
      <c r="B18" s="366" t="s">
        <v>158</v>
      </c>
      <c r="C18" s="318">
        <v>24.471</v>
      </c>
      <c r="D18" s="317">
        <v>57.798999999999999</v>
      </c>
      <c r="E18" s="317">
        <v>5.9219999999999997</v>
      </c>
      <c r="F18" s="317">
        <v>29.36</v>
      </c>
      <c r="G18" s="317">
        <v>9.6999999999999993</v>
      </c>
      <c r="H18" s="317">
        <v>54.984000000000002</v>
      </c>
      <c r="I18" s="317">
        <v>22.004000000000001</v>
      </c>
      <c r="J18" s="317">
        <v>19.856000000000002</v>
      </c>
      <c r="K18" s="317">
        <v>27.873999999999999</v>
      </c>
      <c r="L18" s="317">
        <v>62.158999999999999</v>
      </c>
      <c r="M18" s="317">
        <v>105.935</v>
      </c>
      <c r="N18" s="319">
        <v>12.522</v>
      </c>
      <c r="O18" s="318">
        <v>25.67</v>
      </c>
      <c r="P18" s="323">
        <v>116.57299999999999</v>
      </c>
      <c r="Q18" s="323">
        <v>23.774999999999999</v>
      </c>
      <c r="R18" s="323">
        <v>32.554000000000002</v>
      </c>
      <c r="S18" s="323">
        <v>39.381</v>
      </c>
      <c r="T18" s="323">
        <v>26.103000000000002</v>
      </c>
      <c r="U18" s="323">
        <v>22.073</v>
      </c>
      <c r="V18" s="323">
        <v>34.222000000000001</v>
      </c>
      <c r="W18" s="323">
        <v>79.924000000000007</v>
      </c>
      <c r="X18" s="323">
        <v>7.55</v>
      </c>
      <c r="Y18" s="323">
        <v>31.41</v>
      </c>
      <c r="Z18" s="319">
        <v>21.940999999999999</v>
      </c>
      <c r="AA18" s="318">
        <v>1890.4259999999999</v>
      </c>
      <c r="AB18" s="323">
        <v>38.308999999999997</v>
      </c>
      <c r="AC18" s="323">
        <v>113.80500000000001</v>
      </c>
      <c r="AD18" s="323">
        <v>243.102</v>
      </c>
      <c r="AE18" s="323">
        <v>21.251000000000001</v>
      </c>
      <c r="AF18" s="323">
        <v>23.170999999999999</v>
      </c>
      <c r="AG18" s="323">
        <v>9.8330000000000002</v>
      </c>
      <c r="AH18" s="323">
        <v>64.691999999999993</v>
      </c>
      <c r="AI18" s="323">
        <v>40.957999999999998</v>
      </c>
      <c r="AJ18" s="323">
        <v>51.872999999999998</v>
      </c>
      <c r="AK18" s="323">
        <v>133.48400000000001</v>
      </c>
      <c r="AL18" s="319">
        <v>8.5730000000000004</v>
      </c>
      <c r="AM18" s="318">
        <v>22.173999999999999</v>
      </c>
      <c r="AN18" s="323">
        <v>39.222000000000001</v>
      </c>
      <c r="AO18" s="323">
        <v>26.489000000000001</v>
      </c>
      <c r="AP18" s="323">
        <v>111.108</v>
      </c>
      <c r="AQ18" s="323">
        <v>15.51</v>
      </c>
      <c r="AR18" s="323">
        <v>11.5</v>
      </c>
      <c r="AS18" s="323">
        <v>32.921999999999997</v>
      </c>
      <c r="AT18" s="323">
        <v>115.339</v>
      </c>
      <c r="AU18" s="323">
        <v>15.5</v>
      </c>
      <c r="AV18" s="323">
        <v>27.693000000000001</v>
      </c>
      <c r="AW18" s="323">
        <v>45.94</v>
      </c>
      <c r="AX18" s="319">
        <v>173.89500000000001</v>
      </c>
      <c r="AY18" s="318">
        <v>19.445</v>
      </c>
      <c r="AZ18" s="323">
        <v>15.271000000000001</v>
      </c>
      <c r="BA18" s="323">
        <v>16.774000000000001</v>
      </c>
      <c r="BB18" s="323">
        <v>25.265999999999998</v>
      </c>
      <c r="BC18" s="323">
        <v>36.21</v>
      </c>
      <c r="BD18" s="323">
        <v>63.073</v>
      </c>
      <c r="BE18" s="323">
        <v>37.417000000000002</v>
      </c>
      <c r="BF18" s="323">
        <v>70.091999999999999</v>
      </c>
      <c r="BG18" s="323">
        <v>15.516999999999999</v>
      </c>
      <c r="BH18" s="323">
        <v>17.966999999999999</v>
      </c>
      <c r="BI18" s="323">
        <v>50.499000000000002</v>
      </c>
      <c r="BJ18" s="319">
        <v>132.15799999999999</v>
      </c>
      <c r="BK18" s="318">
        <v>60.006999999999998</v>
      </c>
      <c r="BL18" s="323">
        <v>26.483000000000001</v>
      </c>
      <c r="BM18" s="323">
        <v>15.483000000000001</v>
      </c>
      <c r="BN18" s="323">
        <v>19.759</v>
      </c>
      <c r="BO18" s="323">
        <v>111.41200000000001</v>
      </c>
      <c r="BP18" s="323">
        <v>30.472000000000001</v>
      </c>
      <c r="BQ18" s="323">
        <v>17.195</v>
      </c>
      <c r="BR18" s="323">
        <v>9.3170000000000002</v>
      </c>
      <c r="BS18" s="323">
        <v>14.853999999999999</v>
      </c>
      <c r="BT18" s="323">
        <v>8.15</v>
      </c>
      <c r="BU18" s="323">
        <v>46.582999999999998</v>
      </c>
      <c r="BV18" s="319">
        <v>9.0630000000000006</v>
      </c>
      <c r="BW18" s="318">
        <v>48.75</v>
      </c>
      <c r="BX18" s="323">
        <v>38.328000000000003</v>
      </c>
      <c r="BY18" s="323">
        <v>23.437999999999999</v>
      </c>
      <c r="BZ18" s="323">
        <v>39.040999999999997</v>
      </c>
      <c r="CA18" s="323">
        <v>53.694000000000003</v>
      </c>
      <c r="CB18" s="323">
        <v>88.024000000000001</v>
      </c>
      <c r="CC18" s="323">
        <v>18.242999999999999</v>
      </c>
      <c r="CD18" s="323">
        <v>20.303000000000001</v>
      </c>
      <c r="CE18" s="323">
        <v>28.608000000000001</v>
      </c>
      <c r="CF18" s="323">
        <v>15.478</v>
      </c>
      <c r="CG18" s="323">
        <v>19.637</v>
      </c>
      <c r="CH18" s="319">
        <v>7.7670000000000003</v>
      </c>
      <c r="CI18" s="318">
        <v>47.429000000000002</v>
      </c>
      <c r="CJ18" s="323">
        <v>89.826999999999998</v>
      </c>
      <c r="CK18" s="323">
        <v>13.837</v>
      </c>
      <c r="CL18" s="323">
        <v>9.234</v>
      </c>
      <c r="CM18" s="323">
        <v>4</v>
      </c>
      <c r="CN18" s="323">
        <v>48.116</v>
      </c>
      <c r="CO18" s="323">
        <v>36.713000000000001</v>
      </c>
      <c r="CP18" s="323">
        <v>48.122</v>
      </c>
      <c r="CQ18" s="323">
        <v>0.27</v>
      </c>
      <c r="CR18" s="323">
        <v>42.777999999999999</v>
      </c>
      <c r="CS18" s="323">
        <v>0.37</v>
      </c>
      <c r="CT18" s="319">
        <v>8.4890000000000008</v>
      </c>
      <c r="CU18" s="318">
        <v>15.298999999999999</v>
      </c>
      <c r="CV18" s="323">
        <v>12.462</v>
      </c>
      <c r="CW18" s="323">
        <v>9.6539999999999999</v>
      </c>
      <c r="CX18" s="323">
        <v>5.1769999999999996</v>
      </c>
      <c r="CY18" s="323">
        <v>16.335999999999999</v>
      </c>
      <c r="CZ18" s="323">
        <v>147.25299999999999</v>
      </c>
      <c r="DA18" s="323">
        <v>7.83</v>
      </c>
      <c r="DB18" s="323">
        <v>5.0999999999999996</v>
      </c>
      <c r="DC18" s="323">
        <v>1.6870000000000001</v>
      </c>
      <c r="DD18" s="323">
        <v>0.5</v>
      </c>
      <c r="DE18" s="323">
        <v>12.422000000000001</v>
      </c>
      <c r="DF18" s="319">
        <v>150.6</v>
      </c>
      <c r="DG18" s="318">
        <v>0.5</v>
      </c>
      <c r="DH18" s="323">
        <v>320.91899999999998</v>
      </c>
      <c r="DI18" s="323">
        <v>1.7589999999999999</v>
      </c>
      <c r="DJ18" s="323">
        <v>120.691</v>
      </c>
      <c r="DK18" s="323">
        <v>0.32700000000000001</v>
      </c>
      <c r="DL18" s="323">
        <v>76.981999999999999</v>
      </c>
      <c r="DM18" s="323">
        <v>0.16300000000000001</v>
      </c>
      <c r="DN18" s="323">
        <v>2.7E-2</v>
      </c>
      <c r="DO18" s="323">
        <v>0.48299999999999998</v>
      </c>
      <c r="DP18" s="323">
        <v>41.371000000000002</v>
      </c>
      <c r="DQ18" s="323">
        <v>18.234000000000002</v>
      </c>
      <c r="DR18" s="319">
        <v>0</v>
      </c>
      <c r="DS18" s="318">
        <v>20.25</v>
      </c>
      <c r="DT18" s="323">
        <v>0.5</v>
      </c>
      <c r="DU18" s="323">
        <v>0.15</v>
      </c>
      <c r="DV18" s="323">
        <v>0.3</v>
      </c>
      <c r="DW18" s="323">
        <v>0.25</v>
      </c>
      <c r="DX18" s="323">
        <v>7.2939999999999996</v>
      </c>
      <c r="DY18" s="323">
        <v>92.742000000000004</v>
      </c>
      <c r="DZ18" s="323">
        <v>15.491</v>
      </c>
      <c r="EA18" s="323">
        <v>2.2999999999999998</v>
      </c>
      <c r="EB18" s="323">
        <v>46.115000000000002</v>
      </c>
      <c r="EC18" s="323">
        <v>15.427</v>
      </c>
      <c r="ED18" s="319">
        <v>0.3</v>
      </c>
      <c r="EE18" s="318">
        <v>0.25</v>
      </c>
      <c r="EF18" s="323">
        <v>0.313</v>
      </c>
      <c r="EG18" s="323">
        <v>13.7</v>
      </c>
      <c r="EH18" s="323">
        <v>10.986000000000001</v>
      </c>
      <c r="EI18" s="323">
        <v>128.666</v>
      </c>
      <c r="EJ18" s="323">
        <v>0.35</v>
      </c>
      <c r="EK18" s="323">
        <v>0.35</v>
      </c>
      <c r="EL18" s="323">
        <v>254.28899999999999</v>
      </c>
      <c r="EM18" s="323">
        <v>0.27500000000000002</v>
      </c>
      <c r="EN18" s="323">
        <v>0.35</v>
      </c>
      <c r="EO18" s="323">
        <v>40.536999999999999</v>
      </c>
      <c r="EP18" s="319">
        <v>7.7039999999999997</v>
      </c>
      <c r="EQ18" s="318">
        <v>41.338000000000001</v>
      </c>
      <c r="ER18" s="323">
        <v>1.85</v>
      </c>
      <c r="ES18" s="323">
        <v>0.52500000000000002</v>
      </c>
      <c r="ET18" s="323">
        <v>0.75</v>
      </c>
      <c r="EU18" s="323">
        <v>1.2150000000000001</v>
      </c>
      <c r="EV18" s="323">
        <v>1.026</v>
      </c>
      <c r="EW18" s="323">
        <v>0.495</v>
      </c>
      <c r="EX18" s="323">
        <v>0.1</v>
      </c>
      <c r="EY18" s="323">
        <v>207.393</v>
      </c>
      <c r="EZ18" s="323">
        <v>0.35</v>
      </c>
      <c r="FA18" s="323">
        <v>118.46899999999999</v>
      </c>
      <c r="FB18" s="319">
        <v>67.3</v>
      </c>
      <c r="FC18" s="318">
        <v>59.079000000000001</v>
      </c>
      <c r="FD18" s="323">
        <v>38.231000000000002</v>
      </c>
      <c r="FE18" s="323">
        <v>49.145000000000003</v>
      </c>
      <c r="FF18" s="323">
        <v>9.8620000000000001</v>
      </c>
      <c r="FG18" s="323">
        <v>104.541</v>
      </c>
      <c r="FH18" s="323">
        <v>52.256999999999998</v>
      </c>
      <c r="FI18" s="323">
        <v>242.75800000000001</v>
      </c>
      <c r="FJ18" s="323">
        <v>0.83499999999999996</v>
      </c>
      <c r="FK18" s="323">
        <v>335.68900000000002</v>
      </c>
      <c r="FL18" s="323">
        <v>71.805999999999997</v>
      </c>
      <c r="FM18" s="323">
        <v>141.17699999999999</v>
      </c>
      <c r="FN18" s="319">
        <v>3.1560000000000001</v>
      </c>
      <c r="FO18" s="318">
        <v>491.62200000000001</v>
      </c>
      <c r="FP18" s="323">
        <v>305.024</v>
      </c>
      <c r="FQ18" s="323">
        <v>318.995</v>
      </c>
      <c r="FR18" s="323">
        <v>271.45999999999998</v>
      </c>
      <c r="FS18" s="323">
        <v>486.79300000000001</v>
      </c>
      <c r="FT18" s="323">
        <v>422.49900000000002</v>
      </c>
      <c r="FU18" s="323">
        <v>270.00400000000002</v>
      </c>
      <c r="FV18" s="323">
        <v>428.93099999999998</v>
      </c>
      <c r="FW18" s="323">
        <v>429.08800000000002</v>
      </c>
      <c r="FX18" s="323">
        <v>226.44900000000001</v>
      </c>
      <c r="FY18" s="323">
        <v>293.77300000000002</v>
      </c>
      <c r="FZ18" s="319">
        <v>630.60299999999995</v>
      </c>
      <c r="GA18" s="318">
        <v>293.38299999999998</v>
      </c>
      <c r="GB18" s="323">
        <v>264.7</v>
      </c>
      <c r="GC18" s="323">
        <v>730.29499999999996</v>
      </c>
      <c r="GD18" s="323">
        <v>328.47800000000001</v>
      </c>
      <c r="GE18" s="323">
        <v>308.327</v>
      </c>
      <c r="GF18" s="323">
        <v>538.81700000000001</v>
      </c>
      <c r="GG18" s="323">
        <v>355.83600000000001</v>
      </c>
      <c r="GH18" s="323">
        <v>334.44299999999998</v>
      </c>
      <c r="GI18" s="323">
        <v>328.65600000000001</v>
      </c>
      <c r="GJ18" s="323">
        <v>289.39400000000001</v>
      </c>
      <c r="GK18" s="323">
        <v>273.64699999999999</v>
      </c>
      <c r="GL18" s="323">
        <v>450.238</v>
      </c>
      <c r="GM18" s="318">
        <v>341.49400000000003</v>
      </c>
      <c r="GN18" s="317">
        <v>255.63300000000001</v>
      </c>
      <c r="GO18" s="317">
        <v>169.96799999999999</v>
      </c>
      <c r="GP18" s="317">
        <v>204.56700000000001</v>
      </c>
      <c r="GQ18" s="317">
        <v>187.059</v>
      </c>
      <c r="GR18" s="317">
        <v>457.27800000000002</v>
      </c>
      <c r="GS18" s="317">
        <v>275.47899999999998</v>
      </c>
      <c r="GT18" s="317">
        <v>299.12700000000001</v>
      </c>
      <c r="GU18" s="317">
        <v>986.51199999999994</v>
      </c>
      <c r="GV18" s="317">
        <v>453.91300000000001</v>
      </c>
      <c r="GW18" s="317">
        <v>239.816</v>
      </c>
      <c r="GX18" s="319">
        <v>362.69799999999998</v>
      </c>
      <c r="GY18" s="323">
        <v>441.09500000000003</v>
      </c>
      <c r="GZ18" s="323">
        <v>219.70599999999999</v>
      </c>
      <c r="HA18" s="323">
        <v>170.98599999999999</v>
      </c>
      <c r="HB18" s="323">
        <v>187.67</v>
      </c>
      <c r="HC18" s="323">
        <v>205.25299999999999</v>
      </c>
      <c r="HD18" s="323">
        <v>306.24400000000003</v>
      </c>
      <c r="HE18" s="323">
        <v>294.596</v>
      </c>
      <c r="HF18" s="323">
        <v>299.17599999999999</v>
      </c>
      <c r="HG18" s="323">
        <v>285.42700000000002</v>
      </c>
      <c r="HH18" s="323">
        <v>387.666</v>
      </c>
      <c r="HI18" s="323">
        <v>240.024</v>
      </c>
      <c r="HJ18" s="323">
        <v>285.40712500000001</v>
      </c>
      <c r="HK18" s="318">
        <v>263.70800000000003</v>
      </c>
      <c r="HL18" s="317">
        <v>113.819</v>
      </c>
      <c r="HM18" s="317">
        <v>207.01300000000001</v>
      </c>
      <c r="HN18" s="317">
        <v>9.5549999999999997</v>
      </c>
      <c r="HO18" s="317">
        <v>0</v>
      </c>
      <c r="HP18" s="317">
        <v>0.27</v>
      </c>
      <c r="HQ18" s="317">
        <v>0.45800000000000002</v>
      </c>
      <c r="HR18" s="317">
        <v>99.198999999999998</v>
      </c>
      <c r="HS18" s="317">
        <v>0</v>
      </c>
      <c r="HT18" s="317">
        <v>0</v>
      </c>
      <c r="HU18" s="317">
        <v>0</v>
      </c>
      <c r="HV18" s="319">
        <v>85.525000000000006</v>
      </c>
      <c r="HW18" s="318">
        <v>82.93589999999999</v>
      </c>
      <c r="HX18" s="317">
        <v>337.14569999999998</v>
      </c>
      <c r="HY18" s="317">
        <v>83.36403</v>
      </c>
      <c r="HZ18" s="317">
        <v>0.2</v>
      </c>
      <c r="IA18" s="317">
        <v>0</v>
      </c>
      <c r="IB18" s="317">
        <v>0.35</v>
      </c>
      <c r="IC18" s="317">
        <v>0.2</v>
      </c>
      <c r="ID18" s="317">
        <v>10.64194</v>
      </c>
      <c r="IE18" s="317">
        <v>0.22358</v>
      </c>
      <c r="IF18" s="317">
        <v>6.27</v>
      </c>
      <c r="IG18" s="317">
        <v>0.41899999999999998</v>
      </c>
      <c r="IH18" s="317">
        <v>768.2035699999999</v>
      </c>
      <c r="II18" s="318">
        <v>0</v>
      </c>
      <c r="IJ18" s="317">
        <v>65.369450000000001</v>
      </c>
      <c r="IK18" s="317">
        <v>2.1389999999999999E-2</v>
      </c>
      <c r="IL18" s="317">
        <v>15</v>
      </c>
      <c r="IM18" s="317">
        <v>13.91075</v>
      </c>
      <c r="IN18" s="317">
        <v>753.18729999999994</v>
      </c>
      <c r="IO18" s="317">
        <v>35.375999999999998</v>
      </c>
      <c r="IP18" s="317">
        <v>380.94499999999999</v>
      </c>
      <c r="IQ18" s="317">
        <v>443.02499999999998</v>
      </c>
      <c r="IR18" s="317">
        <v>351.91699999999997</v>
      </c>
      <c r="IS18" s="317">
        <v>137.011</v>
      </c>
      <c r="IT18" s="317">
        <v>480.495</v>
      </c>
      <c r="IU18" s="317">
        <v>274.20699999999999</v>
      </c>
      <c r="IV18" s="317">
        <v>216.14614</v>
      </c>
      <c r="IW18" s="317">
        <v>208.12100000000001</v>
      </c>
      <c r="IX18" s="317">
        <v>131.63895000000002</v>
      </c>
      <c r="IY18" s="317">
        <v>224.27346</v>
      </c>
      <c r="IZ18" s="317">
        <v>979.96924000000001</v>
      </c>
      <c r="JA18" s="317">
        <v>181.352</v>
      </c>
      <c r="JB18" s="317">
        <v>223.6</v>
      </c>
      <c r="JC18" s="317">
        <v>379.9</v>
      </c>
      <c r="JD18" s="317">
        <v>412.7</v>
      </c>
      <c r="JE18" s="317">
        <v>292.88766000000004</v>
      </c>
      <c r="JF18" s="319">
        <v>794.71199999999999</v>
      </c>
      <c r="JG18" s="317">
        <v>435.13396</v>
      </c>
      <c r="JH18" s="317">
        <v>151.53944000000001</v>
      </c>
      <c r="JI18" s="317">
        <v>251.68635</v>
      </c>
      <c r="JJ18" s="317">
        <v>164.22479999999999</v>
      </c>
      <c r="JK18" s="317">
        <v>213.99533</v>
      </c>
      <c r="JL18" s="317">
        <v>286.79568999999998</v>
      </c>
      <c r="JM18" s="317">
        <v>271.40691000000004</v>
      </c>
      <c r="JN18" s="317">
        <v>251.09036999999998</v>
      </c>
      <c r="JO18" s="317">
        <v>243.232</v>
      </c>
      <c r="JP18" s="317">
        <v>193.80632</v>
      </c>
      <c r="JQ18" s="317">
        <v>267.39299999999997</v>
      </c>
      <c r="JR18" s="319">
        <v>339.94921999999997</v>
      </c>
      <c r="JS18" s="317"/>
      <c r="JT18" s="266">
        <f t="shared" si="2"/>
        <v>27.134674430519865</v>
      </c>
      <c r="JU18" s="272">
        <f t="shared" si="3"/>
        <v>-57.22359546603046</v>
      </c>
      <c r="JV18" s="372"/>
      <c r="JW18" s="374"/>
    </row>
    <row r="19" spans="2:283">
      <c r="B19" s="366" t="s">
        <v>157</v>
      </c>
      <c r="C19" s="318">
        <v>948.71100000000001</v>
      </c>
      <c r="D19" s="317">
        <v>1675.39</v>
      </c>
      <c r="E19" s="317">
        <v>2745.7249999999999</v>
      </c>
      <c r="F19" s="317">
        <v>3786.7109999999998</v>
      </c>
      <c r="G19" s="317">
        <v>5423.9690000000001</v>
      </c>
      <c r="H19" s="317">
        <v>4751.1090000000004</v>
      </c>
      <c r="I19" s="317">
        <v>6223.8919999999998</v>
      </c>
      <c r="J19" s="317">
        <v>4158.5460000000003</v>
      </c>
      <c r="K19" s="317">
        <v>5436.4639999999999</v>
      </c>
      <c r="L19" s="317">
        <v>3749.5650000000001</v>
      </c>
      <c r="M19" s="317">
        <v>2426.877</v>
      </c>
      <c r="N19" s="319">
        <v>2819.7350000000001</v>
      </c>
      <c r="O19" s="318">
        <v>1834.1479999999999</v>
      </c>
      <c r="P19" s="323">
        <v>1290.479</v>
      </c>
      <c r="Q19" s="323">
        <v>1079.317</v>
      </c>
      <c r="R19" s="323">
        <v>1443.4870000000001</v>
      </c>
      <c r="S19" s="323">
        <v>2025.2639999999999</v>
      </c>
      <c r="T19" s="323">
        <v>2758.4560000000001</v>
      </c>
      <c r="U19" s="323">
        <v>2197.9630000000002</v>
      </c>
      <c r="V19" s="323">
        <v>1710.7059999999999</v>
      </c>
      <c r="W19" s="323">
        <v>2465.1390000000001</v>
      </c>
      <c r="X19" s="323">
        <v>2315.777</v>
      </c>
      <c r="Y19" s="323">
        <v>2983.223</v>
      </c>
      <c r="Z19" s="319">
        <v>2651.223</v>
      </c>
      <c r="AA19" s="318">
        <v>1346.479</v>
      </c>
      <c r="AB19" s="323">
        <v>791.75800000000004</v>
      </c>
      <c r="AC19" s="323">
        <v>931.322</v>
      </c>
      <c r="AD19" s="323">
        <v>1267.4190000000001</v>
      </c>
      <c r="AE19" s="323">
        <v>1035.075</v>
      </c>
      <c r="AF19" s="323">
        <v>4203.5159999999996</v>
      </c>
      <c r="AG19" s="323">
        <v>2283.576</v>
      </c>
      <c r="AH19" s="323">
        <v>4017.5140000000001</v>
      </c>
      <c r="AI19" s="323">
        <v>3060.3429999999998</v>
      </c>
      <c r="AJ19" s="323">
        <v>3411.3580000000002</v>
      </c>
      <c r="AK19" s="323">
        <v>3177.2840000000001</v>
      </c>
      <c r="AL19" s="319">
        <v>3520.1260000000002</v>
      </c>
      <c r="AM19" s="318">
        <v>1220.8409999999999</v>
      </c>
      <c r="AN19" s="323">
        <v>1617.5139999999999</v>
      </c>
      <c r="AO19" s="323">
        <v>1306.7449999999999</v>
      </c>
      <c r="AP19" s="323">
        <v>1499.9369999999999</v>
      </c>
      <c r="AQ19" s="323">
        <v>3117.4920000000002</v>
      </c>
      <c r="AR19" s="323">
        <v>7116.9620000000004</v>
      </c>
      <c r="AS19" s="323">
        <v>1441.99</v>
      </c>
      <c r="AT19" s="323">
        <v>1588.135</v>
      </c>
      <c r="AU19" s="323">
        <v>3596.5210000000002</v>
      </c>
      <c r="AV19" s="323">
        <v>2999.3679999999999</v>
      </c>
      <c r="AW19" s="323">
        <v>4084.1750000000002</v>
      </c>
      <c r="AX19" s="319">
        <v>2152.0279999999998</v>
      </c>
      <c r="AY19" s="318">
        <v>1682.6089999999999</v>
      </c>
      <c r="AZ19" s="323">
        <v>1019.4930000000001</v>
      </c>
      <c r="BA19" s="323">
        <v>1069.558</v>
      </c>
      <c r="BB19" s="323">
        <v>2011.345</v>
      </c>
      <c r="BC19" s="323">
        <v>1385.288</v>
      </c>
      <c r="BD19" s="323">
        <v>5266.4809999999998</v>
      </c>
      <c r="BE19" s="323">
        <v>1999.528</v>
      </c>
      <c r="BF19" s="323">
        <v>2858.4290000000001</v>
      </c>
      <c r="BG19" s="323">
        <v>3574.223</v>
      </c>
      <c r="BH19" s="323">
        <v>1987.298</v>
      </c>
      <c r="BI19" s="323">
        <v>2195.5309999999999</v>
      </c>
      <c r="BJ19" s="319">
        <v>1499.24</v>
      </c>
      <c r="BK19" s="318">
        <v>1731.614</v>
      </c>
      <c r="BL19" s="323">
        <v>1033.933</v>
      </c>
      <c r="BM19" s="323">
        <v>784.52599999999995</v>
      </c>
      <c r="BN19" s="323">
        <v>1110.4169999999999</v>
      </c>
      <c r="BO19" s="323">
        <v>1270.308</v>
      </c>
      <c r="BP19" s="323">
        <v>590.97299999999996</v>
      </c>
      <c r="BQ19" s="323">
        <v>971.476</v>
      </c>
      <c r="BR19" s="323">
        <v>825.74400000000003</v>
      </c>
      <c r="BS19" s="323">
        <v>764.17100000000005</v>
      </c>
      <c r="BT19" s="323">
        <v>784.94100000000003</v>
      </c>
      <c r="BU19" s="323">
        <v>1270.6089999999999</v>
      </c>
      <c r="BV19" s="319">
        <v>671.54499999999996</v>
      </c>
      <c r="BW19" s="318">
        <v>367.78500000000003</v>
      </c>
      <c r="BX19" s="323">
        <v>523.65200000000004</v>
      </c>
      <c r="BY19" s="323">
        <v>404.24799999999999</v>
      </c>
      <c r="BZ19" s="323">
        <v>621.09400000000005</v>
      </c>
      <c r="CA19" s="323">
        <v>655.75800000000004</v>
      </c>
      <c r="CB19" s="323">
        <v>703.96500000000003</v>
      </c>
      <c r="CC19" s="323">
        <v>501.59699999999998</v>
      </c>
      <c r="CD19" s="323">
        <v>662.173</v>
      </c>
      <c r="CE19" s="323">
        <v>813.76499999999999</v>
      </c>
      <c r="CF19" s="323">
        <v>281.52100000000002</v>
      </c>
      <c r="CG19" s="323">
        <v>781.48699999999997</v>
      </c>
      <c r="CH19" s="319">
        <v>581.95299999999997</v>
      </c>
      <c r="CI19" s="318">
        <v>718.00400000000002</v>
      </c>
      <c r="CJ19" s="323">
        <v>681.80899999999997</v>
      </c>
      <c r="CK19" s="323">
        <v>362.505</v>
      </c>
      <c r="CL19" s="323">
        <v>588.14700000000005</v>
      </c>
      <c r="CM19" s="323">
        <v>401.37700000000001</v>
      </c>
      <c r="CN19" s="323">
        <v>1011.003</v>
      </c>
      <c r="CO19" s="323">
        <v>528.91200000000003</v>
      </c>
      <c r="CP19" s="323">
        <v>719.08500000000004</v>
      </c>
      <c r="CQ19" s="323">
        <v>899.68799999999999</v>
      </c>
      <c r="CR19" s="323">
        <v>495.24799999999999</v>
      </c>
      <c r="CS19" s="323">
        <v>679.28099999999995</v>
      </c>
      <c r="CT19" s="319">
        <v>724.91800000000001</v>
      </c>
      <c r="CU19" s="318">
        <v>406.733</v>
      </c>
      <c r="CV19" s="323">
        <v>371.61599999999999</v>
      </c>
      <c r="CW19" s="323">
        <v>429.76499999999999</v>
      </c>
      <c r="CX19" s="323">
        <v>385.58199999999999</v>
      </c>
      <c r="CY19" s="323">
        <v>522.42200000000003</v>
      </c>
      <c r="CZ19" s="323">
        <v>1851.665</v>
      </c>
      <c r="DA19" s="323">
        <v>820.572</v>
      </c>
      <c r="DB19" s="323">
        <v>1459.425</v>
      </c>
      <c r="DC19" s="323">
        <v>484.22300000000001</v>
      </c>
      <c r="DD19" s="323">
        <v>419.45499999999998</v>
      </c>
      <c r="DE19" s="323">
        <v>462.80599999999998</v>
      </c>
      <c r="DF19" s="319">
        <v>371.99200000000002</v>
      </c>
      <c r="DG19" s="318">
        <v>524.79</v>
      </c>
      <c r="DH19" s="323">
        <v>376.88900000000001</v>
      </c>
      <c r="DI19" s="323">
        <v>1412.4359999999999</v>
      </c>
      <c r="DJ19" s="323">
        <v>274.779</v>
      </c>
      <c r="DK19" s="323">
        <v>1004.025</v>
      </c>
      <c r="DL19" s="323">
        <v>589.04399999999998</v>
      </c>
      <c r="DM19" s="323">
        <v>590.40300000000002</v>
      </c>
      <c r="DN19" s="323">
        <v>238.899</v>
      </c>
      <c r="DO19" s="323">
        <v>368.041</v>
      </c>
      <c r="DP19" s="323">
        <v>489.57299999999998</v>
      </c>
      <c r="DQ19" s="323">
        <v>1551.155</v>
      </c>
      <c r="DR19" s="319">
        <v>577.81700000000001</v>
      </c>
      <c r="DS19" s="318">
        <v>479.25</v>
      </c>
      <c r="DT19" s="323">
        <v>896.63800000000003</v>
      </c>
      <c r="DU19" s="323">
        <v>341.35599999999999</v>
      </c>
      <c r="DV19" s="323">
        <v>1816.1469999999999</v>
      </c>
      <c r="DW19" s="323">
        <v>635.83799999999997</v>
      </c>
      <c r="DX19" s="323">
        <v>508.50599999999997</v>
      </c>
      <c r="DY19" s="323">
        <v>1694.2619999999999</v>
      </c>
      <c r="DZ19" s="323">
        <v>690.27200000000005</v>
      </c>
      <c r="EA19" s="323">
        <v>1397.741</v>
      </c>
      <c r="EB19" s="323">
        <v>625.99300000000005</v>
      </c>
      <c r="EC19" s="323">
        <v>670.04399999999998</v>
      </c>
      <c r="ED19" s="319">
        <v>731.67499999999995</v>
      </c>
      <c r="EE19" s="318">
        <v>506.49099999999999</v>
      </c>
      <c r="EF19" s="323">
        <v>191.99700000000001</v>
      </c>
      <c r="EG19" s="323">
        <v>1638.9849999999999</v>
      </c>
      <c r="EH19" s="323">
        <v>1160.2059999999999</v>
      </c>
      <c r="EI19" s="323">
        <v>852.24199999999996</v>
      </c>
      <c r="EJ19" s="323">
        <v>698.96100000000001</v>
      </c>
      <c r="EK19" s="323">
        <v>586.16300000000001</v>
      </c>
      <c r="EL19" s="323">
        <v>1224.7370000000001</v>
      </c>
      <c r="EM19" s="323">
        <v>334.43799999999999</v>
      </c>
      <c r="EN19" s="323">
        <v>373.173</v>
      </c>
      <c r="EO19" s="323">
        <v>3319.9009999999998</v>
      </c>
      <c r="EP19" s="319">
        <v>1996.2</v>
      </c>
      <c r="EQ19" s="318">
        <v>122.331</v>
      </c>
      <c r="ER19" s="323">
        <v>506.63799999999998</v>
      </c>
      <c r="ES19" s="323">
        <v>350.91300000000001</v>
      </c>
      <c r="ET19" s="323">
        <v>334.745</v>
      </c>
      <c r="EU19" s="323">
        <v>445.28899999999999</v>
      </c>
      <c r="EV19" s="323">
        <v>359.82</v>
      </c>
      <c r="EW19" s="323">
        <v>485.64299999999997</v>
      </c>
      <c r="EX19" s="323">
        <v>701.53200000000004</v>
      </c>
      <c r="EY19" s="323">
        <v>370.57799999999997</v>
      </c>
      <c r="EZ19" s="323">
        <v>734.77300000000002</v>
      </c>
      <c r="FA19" s="323">
        <v>1986.146</v>
      </c>
      <c r="FB19" s="319">
        <v>905.59299999999996</v>
      </c>
      <c r="FC19" s="318">
        <v>295.69499999999999</v>
      </c>
      <c r="FD19" s="323">
        <v>505.22500000000002</v>
      </c>
      <c r="FE19" s="323">
        <v>1534.116</v>
      </c>
      <c r="FF19" s="323">
        <v>1294.077</v>
      </c>
      <c r="FG19" s="323">
        <v>1538.2919999999999</v>
      </c>
      <c r="FH19" s="323">
        <v>2492.5909999999999</v>
      </c>
      <c r="FI19" s="323">
        <v>4506.2820000000002</v>
      </c>
      <c r="FJ19" s="323">
        <v>3107.8780000000002</v>
      </c>
      <c r="FK19" s="323">
        <v>3550.8420000000001</v>
      </c>
      <c r="FL19" s="323">
        <v>2720.701</v>
      </c>
      <c r="FM19" s="323">
        <v>2068.364</v>
      </c>
      <c r="FN19" s="319">
        <v>1328.6110000000001</v>
      </c>
      <c r="FO19" s="318">
        <v>3115.7939999999999</v>
      </c>
      <c r="FP19" s="323">
        <v>1220.0999999999999</v>
      </c>
      <c r="FQ19" s="323">
        <v>2081.7429999999999</v>
      </c>
      <c r="FR19" s="323">
        <v>408.05900000000003</v>
      </c>
      <c r="FS19" s="323">
        <v>4510.8230000000003</v>
      </c>
      <c r="FT19" s="323">
        <v>3107.74</v>
      </c>
      <c r="FU19" s="323">
        <v>3439.1439999999998</v>
      </c>
      <c r="FV19" s="323">
        <v>3877.8670000000002</v>
      </c>
      <c r="FW19" s="323">
        <v>5975.2089999999998</v>
      </c>
      <c r="FX19" s="323">
        <v>3158.299</v>
      </c>
      <c r="FY19" s="323">
        <v>1645.2650000000001</v>
      </c>
      <c r="FZ19" s="319">
        <v>4520.0950000000003</v>
      </c>
      <c r="GA19" s="318">
        <v>955.42</v>
      </c>
      <c r="GB19" s="323">
        <v>1312.36</v>
      </c>
      <c r="GC19" s="323">
        <v>1136.0050000000001</v>
      </c>
      <c r="GD19" s="323">
        <v>1476.5609999999999</v>
      </c>
      <c r="GE19" s="323">
        <v>1674.8240000000001</v>
      </c>
      <c r="GF19" s="323">
        <v>5918.6639999999998</v>
      </c>
      <c r="GG19" s="323">
        <v>3449.8429999999998</v>
      </c>
      <c r="GH19" s="323">
        <v>4416.201</v>
      </c>
      <c r="GI19" s="323">
        <v>3199.3209999999999</v>
      </c>
      <c r="GJ19" s="323">
        <v>2765.873</v>
      </c>
      <c r="GK19" s="323">
        <v>1401.1959999999999</v>
      </c>
      <c r="GL19" s="323">
        <v>2169.6770000000001</v>
      </c>
      <c r="GM19" s="318">
        <v>1540.2180000000001</v>
      </c>
      <c r="GN19" s="317">
        <v>1935.1289999999999</v>
      </c>
      <c r="GO19" s="317">
        <v>1785.2049999999999</v>
      </c>
      <c r="GP19" s="317">
        <v>1540.269</v>
      </c>
      <c r="GQ19" s="317">
        <v>2190.0259999999998</v>
      </c>
      <c r="GR19" s="317">
        <v>1090.606</v>
      </c>
      <c r="GS19" s="317">
        <v>5025.5940000000001</v>
      </c>
      <c r="GT19" s="317">
        <v>4761.3760000000002</v>
      </c>
      <c r="GU19" s="317">
        <v>3722.71</v>
      </c>
      <c r="GV19" s="317">
        <v>3105.788</v>
      </c>
      <c r="GW19" s="317">
        <v>2631.0329999999999</v>
      </c>
      <c r="GX19" s="319">
        <v>2450.9119999999998</v>
      </c>
      <c r="GY19" s="323">
        <v>3922.2330000000002</v>
      </c>
      <c r="GZ19" s="323">
        <v>1295.5540000000001</v>
      </c>
      <c r="HA19" s="323">
        <v>3276.0120000000002</v>
      </c>
      <c r="HB19" s="323">
        <v>225.60499999999999</v>
      </c>
      <c r="HC19" s="323">
        <v>2804.8560000000002</v>
      </c>
      <c r="HD19" s="323">
        <v>4726.4570000000003</v>
      </c>
      <c r="HE19" s="323">
        <v>1937.9369999999999</v>
      </c>
      <c r="HF19" s="323">
        <v>5856.0730000000003</v>
      </c>
      <c r="HG19" s="323">
        <v>5306.2629999999999</v>
      </c>
      <c r="HH19" s="323">
        <v>5592.8609999999999</v>
      </c>
      <c r="HI19" s="323">
        <v>2375.6750000000002</v>
      </c>
      <c r="HJ19" s="323">
        <v>3102.7592500000001</v>
      </c>
      <c r="HK19" s="318">
        <v>3509.7820000000002</v>
      </c>
      <c r="HL19" s="317">
        <v>1525.277</v>
      </c>
      <c r="HM19" s="317">
        <v>1374.029</v>
      </c>
      <c r="HN19" s="317">
        <v>2090.951</v>
      </c>
      <c r="HO19" s="317">
        <v>2555.1260000000002</v>
      </c>
      <c r="HP19" s="317">
        <v>2660.1219999999998</v>
      </c>
      <c r="HQ19" s="317">
        <v>5112.4690000000001</v>
      </c>
      <c r="HR19" s="317">
        <v>2861.6170000000002</v>
      </c>
      <c r="HS19" s="317">
        <v>2589.0790000000002</v>
      </c>
      <c r="HT19" s="317">
        <v>4138.7219999999998</v>
      </c>
      <c r="HU19" s="317">
        <v>2118.1799999999998</v>
      </c>
      <c r="HV19" s="319">
        <v>2478.1179999999999</v>
      </c>
      <c r="HW19" s="318">
        <v>1628.6052999999999</v>
      </c>
      <c r="HX19" s="317">
        <v>423.09147999999999</v>
      </c>
      <c r="HY19" s="317">
        <v>3340.9894699999991</v>
      </c>
      <c r="HZ19" s="317">
        <v>399.21289000000002</v>
      </c>
      <c r="IA19" s="317">
        <v>2809.39174</v>
      </c>
      <c r="IB19" s="317">
        <v>911.01837999999998</v>
      </c>
      <c r="IC19" s="317">
        <v>485.12443999999999</v>
      </c>
      <c r="ID19" s="317">
        <v>800.61926999999991</v>
      </c>
      <c r="IE19" s="317">
        <v>1227.04845</v>
      </c>
      <c r="IF19" s="317">
        <v>767.05346999999995</v>
      </c>
      <c r="IG19" s="317">
        <v>1477.7807199999997</v>
      </c>
      <c r="IH19" s="317">
        <v>1296.8303699999999</v>
      </c>
      <c r="II19" s="318">
        <v>1310.8778</v>
      </c>
      <c r="IJ19" s="317">
        <v>969.23724000000016</v>
      </c>
      <c r="IK19" s="317">
        <v>692.45128</v>
      </c>
      <c r="IL19" s="317">
        <v>2355.8830099999996</v>
      </c>
      <c r="IM19" s="317">
        <v>1602.2221000000002</v>
      </c>
      <c r="IN19" s="317">
        <v>2642.50153</v>
      </c>
      <c r="IO19" s="317">
        <v>3019.8448800000001</v>
      </c>
      <c r="IP19" s="317">
        <v>2819.33</v>
      </c>
      <c r="IQ19" s="317">
        <v>3104.6860000000001</v>
      </c>
      <c r="IR19" s="317">
        <v>2810.1329999999998</v>
      </c>
      <c r="IS19" s="317">
        <v>2709.21</v>
      </c>
      <c r="IT19" s="317">
        <v>2935.8620000000001</v>
      </c>
      <c r="IU19" s="317">
        <v>1859.7800199999997</v>
      </c>
      <c r="IV19" s="317">
        <v>2098.7523900000001</v>
      </c>
      <c r="IW19" s="317">
        <v>1966.461</v>
      </c>
      <c r="IX19" s="317">
        <v>365.03283000000005</v>
      </c>
      <c r="IY19" s="317">
        <v>1930.7713700000006</v>
      </c>
      <c r="IZ19" s="317">
        <v>963.64568999999938</v>
      </c>
      <c r="JA19" s="317">
        <v>2395.0627599999998</v>
      </c>
      <c r="JB19" s="317">
        <v>2568.1</v>
      </c>
      <c r="JC19" s="317">
        <v>2113.6999999999998</v>
      </c>
      <c r="JD19" s="317">
        <v>2814.5</v>
      </c>
      <c r="JE19" s="317">
        <v>1162.9120000000009</v>
      </c>
      <c r="JF19" s="319">
        <v>2691.49793</v>
      </c>
      <c r="JG19" s="317">
        <v>515.73945999999978</v>
      </c>
      <c r="JH19" s="317">
        <v>1251.3297000000002</v>
      </c>
      <c r="JI19" s="317">
        <v>982.11637999999971</v>
      </c>
      <c r="JJ19" s="317">
        <v>240.10888999999989</v>
      </c>
      <c r="JK19" s="317">
        <v>297.29520000000002</v>
      </c>
      <c r="JL19" s="317">
        <v>671.79496999999992</v>
      </c>
      <c r="JM19" s="317">
        <v>371.76715000000002</v>
      </c>
      <c r="JN19" s="317">
        <v>300.78833000000009</v>
      </c>
      <c r="JO19" s="317">
        <v>185.42790000000002</v>
      </c>
      <c r="JP19" s="317">
        <v>211.08394000000001</v>
      </c>
      <c r="JQ19" s="317">
        <v>163.39485000000002</v>
      </c>
      <c r="JR19" s="319">
        <v>234.41498999999999</v>
      </c>
      <c r="JS19" s="317"/>
      <c r="JT19" s="266">
        <f t="shared" si="2"/>
        <v>43.465347898051846</v>
      </c>
      <c r="JU19" s="272">
        <f t="shared" si="3"/>
        <v>-91.290537979347434</v>
      </c>
      <c r="JV19" s="372"/>
      <c r="JW19" s="374"/>
    </row>
    <row r="20" spans="2:283">
      <c r="B20" s="366" t="s">
        <v>162</v>
      </c>
      <c r="C20" s="318">
        <v>0</v>
      </c>
      <c r="D20" s="317">
        <v>0</v>
      </c>
      <c r="E20" s="317">
        <v>0</v>
      </c>
      <c r="F20" s="317">
        <v>0</v>
      </c>
      <c r="G20" s="317">
        <v>0.312</v>
      </c>
      <c r="H20" s="317">
        <v>0</v>
      </c>
      <c r="I20" s="317">
        <v>0</v>
      </c>
      <c r="J20" s="317">
        <v>0.1</v>
      </c>
      <c r="K20" s="317">
        <v>0</v>
      </c>
      <c r="L20" s="317">
        <v>0</v>
      </c>
      <c r="M20" s="317">
        <v>0</v>
      </c>
      <c r="N20" s="319">
        <v>0</v>
      </c>
      <c r="O20" s="318">
        <v>0</v>
      </c>
      <c r="P20" s="323">
        <v>0</v>
      </c>
      <c r="Q20" s="323">
        <v>0</v>
      </c>
      <c r="R20" s="323">
        <v>0</v>
      </c>
      <c r="S20" s="323">
        <v>0</v>
      </c>
      <c r="T20" s="323">
        <v>0</v>
      </c>
      <c r="U20" s="323">
        <v>0</v>
      </c>
      <c r="V20" s="323">
        <v>0</v>
      </c>
      <c r="W20" s="323">
        <v>0</v>
      </c>
      <c r="X20" s="323">
        <v>0</v>
      </c>
      <c r="Y20" s="323">
        <v>0</v>
      </c>
      <c r="Z20" s="319">
        <v>0</v>
      </c>
      <c r="AA20" s="318">
        <v>74.344999999999999</v>
      </c>
      <c r="AB20" s="323">
        <v>0</v>
      </c>
      <c r="AC20" s="323">
        <v>0</v>
      </c>
      <c r="AD20" s="323">
        <v>68.260000000000005</v>
      </c>
      <c r="AE20" s="323">
        <v>0</v>
      </c>
      <c r="AF20" s="323">
        <v>0</v>
      </c>
      <c r="AG20" s="323">
        <v>5</v>
      </c>
      <c r="AH20" s="323">
        <v>0</v>
      </c>
      <c r="AI20" s="323">
        <v>0</v>
      </c>
      <c r="AJ20" s="323">
        <v>0</v>
      </c>
      <c r="AK20" s="323">
        <v>109.55500000000001</v>
      </c>
      <c r="AL20" s="319">
        <v>0</v>
      </c>
      <c r="AM20" s="318">
        <v>0</v>
      </c>
      <c r="AN20" s="323">
        <v>1.4999999999999999E-2</v>
      </c>
      <c r="AO20" s="323">
        <v>117.488</v>
      </c>
      <c r="AP20" s="323">
        <v>27.099</v>
      </c>
      <c r="AQ20" s="323">
        <v>0</v>
      </c>
      <c r="AR20" s="323">
        <v>0</v>
      </c>
      <c r="AS20" s="323">
        <v>296.363</v>
      </c>
      <c r="AT20" s="323">
        <v>70.004999999999995</v>
      </c>
      <c r="AU20" s="323">
        <v>0</v>
      </c>
      <c r="AV20" s="323">
        <v>0</v>
      </c>
      <c r="AW20" s="323">
        <v>16</v>
      </c>
      <c r="AX20" s="319">
        <v>5.0000000000000001E-3</v>
      </c>
      <c r="AY20" s="318">
        <v>1.4999999999999999E-2</v>
      </c>
      <c r="AZ20" s="323">
        <v>0</v>
      </c>
      <c r="BA20" s="323">
        <v>0</v>
      </c>
      <c r="BB20" s="323">
        <v>0</v>
      </c>
      <c r="BC20" s="323">
        <v>0</v>
      </c>
      <c r="BD20" s="323">
        <v>62.857999999999997</v>
      </c>
      <c r="BE20" s="323">
        <v>43.953000000000003</v>
      </c>
      <c r="BF20" s="323">
        <v>0</v>
      </c>
      <c r="BG20" s="323">
        <v>4.28</v>
      </c>
      <c r="BH20" s="323">
        <v>0</v>
      </c>
      <c r="BI20" s="323">
        <v>0</v>
      </c>
      <c r="BJ20" s="319">
        <v>0</v>
      </c>
      <c r="BK20" s="318">
        <v>69.099999999999994</v>
      </c>
      <c r="BL20" s="323">
        <v>0</v>
      </c>
      <c r="BM20" s="323">
        <v>0</v>
      </c>
      <c r="BN20" s="323">
        <v>0</v>
      </c>
      <c r="BO20" s="323">
        <v>0</v>
      </c>
      <c r="BP20" s="323">
        <v>0</v>
      </c>
      <c r="BQ20" s="323">
        <v>0</v>
      </c>
      <c r="BR20" s="323">
        <v>0</v>
      </c>
      <c r="BS20" s="323">
        <v>2</v>
      </c>
      <c r="BT20" s="323">
        <v>0</v>
      </c>
      <c r="BU20" s="323">
        <v>0</v>
      </c>
      <c r="BV20" s="319">
        <v>0</v>
      </c>
      <c r="BW20" s="318">
        <v>0</v>
      </c>
      <c r="BX20" s="323">
        <v>0</v>
      </c>
      <c r="BY20" s="323">
        <v>0</v>
      </c>
      <c r="BZ20" s="323">
        <v>0</v>
      </c>
      <c r="CA20" s="323">
        <v>0</v>
      </c>
      <c r="CB20" s="323">
        <v>0</v>
      </c>
      <c r="CC20" s="323">
        <v>0</v>
      </c>
      <c r="CD20" s="323">
        <v>0</v>
      </c>
      <c r="CE20" s="323">
        <v>0</v>
      </c>
      <c r="CF20" s="323">
        <v>0</v>
      </c>
      <c r="CG20" s="323">
        <v>0</v>
      </c>
      <c r="CH20" s="319">
        <v>0</v>
      </c>
      <c r="CI20" s="318">
        <v>0</v>
      </c>
      <c r="CJ20" s="323">
        <v>0</v>
      </c>
      <c r="CK20" s="323">
        <v>0</v>
      </c>
      <c r="CL20" s="323">
        <v>0</v>
      </c>
      <c r="CM20" s="323">
        <v>0</v>
      </c>
      <c r="CN20" s="323">
        <v>0</v>
      </c>
      <c r="CO20" s="323">
        <v>0</v>
      </c>
      <c r="CP20" s="323">
        <v>0</v>
      </c>
      <c r="CQ20" s="323">
        <v>443.97399999999999</v>
      </c>
      <c r="CR20" s="323">
        <v>0</v>
      </c>
      <c r="CS20" s="323">
        <v>469.91699999999997</v>
      </c>
      <c r="CT20" s="319">
        <v>0</v>
      </c>
      <c r="CU20" s="318">
        <v>0</v>
      </c>
      <c r="CV20" s="323">
        <v>785.79399999999998</v>
      </c>
      <c r="CW20" s="323">
        <v>0</v>
      </c>
      <c r="CX20" s="323">
        <v>329.517</v>
      </c>
      <c r="CY20" s="323">
        <v>416.71499999999997</v>
      </c>
      <c r="CZ20" s="323">
        <v>0</v>
      </c>
      <c r="DA20" s="323">
        <v>493.28199999999998</v>
      </c>
      <c r="DB20" s="323">
        <v>191.07900000000001</v>
      </c>
      <c r="DC20" s="323">
        <v>306.03699999999998</v>
      </c>
      <c r="DD20" s="323">
        <v>341.74700000000001</v>
      </c>
      <c r="DE20" s="323">
        <v>386.45600000000002</v>
      </c>
      <c r="DF20" s="319">
        <v>0</v>
      </c>
      <c r="DG20" s="318">
        <v>0</v>
      </c>
      <c r="DH20" s="323">
        <v>0</v>
      </c>
      <c r="DI20" s="323">
        <v>421.44900000000001</v>
      </c>
      <c r="DJ20" s="323">
        <v>118.322</v>
      </c>
      <c r="DK20" s="323">
        <v>512.88199999999995</v>
      </c>
      <c r="DL20" s="323">
        <v>820.78700000000003</v>
      </c>
      <c r="DM20" s="323">
        <v>0</v>
      </c>
      <c r="DN20" s="323">
        <v>874.67100000000005</v>
      </c>
      <c r="DO20" s="323">
        <v>0</v>
      </c>
      <c r="DP20" s="323">
        <v>643.60500000000002</v>
      </c>
      <c r="DQ20" s="323">
        <v>0</v>
      </c>
      <c r="DR20" s="319">
        <v>882.30200000000002</v>
      </c>
      <c r="DS20" s="318">
        <v>0</v>
      </c>
      <c r="DT20" s="323">
        <v>0</v>
      </c>
      <c r="DU20" s="323">
        <v>0</v>
      </c>
      <c r="DV20" s="323">
        <v>16.859000000000002</v>
      </c>
      <c r="DW20" s="323">
        <v>0</v>
      </c>
      <c r="DX20" s="323">
        <v>38.536999999999999</v>
      </c>
      <c r="DY20" s="323">
        <v>0</v>
      </c>
      <c r="DZ20" s="323">
        <v>10.28</v>
      </c>
      <c r="EA20" s="323">
        <v>0</v>
      </c>
      <c r="EB20" s="323">
        <v>29.78</v>
      </c>
      <c r="EC20" s="323">
        <v>0</v>
      </c>
      <c r="ED20" s="319">
        <v>0</v>
      </c>
      <c r="EE20" s="318">
        <v>32.463999999999999</v>
      </c>
      <c r="EF20" s="323">
        <v>0</v>
      </c>
      <c r="EG20" s="323">
        <v>0</v>
      </c>
      <c r="EH20" s="323">
        <v>26.434000000000001</v>
      </c>
      <c r="EI20" s="323">
        <v>27.285</v>
      </c>
      <c r="EJ20" s="323">
        <v>13.371</v>
      </c>
      <c r="EK20" s="323">
        <v>54.555999999999997</v>
      </c>
      <c r="EL20" s="323">
        <v>37.042000000000002</v>
      </c>
      <c r="EM20" s="323">
        <v>70.972999999999999</v>
      </c>
      <c r="EN20" s="323">
        <v>75.766000000000005</v>
      </c>
      <c r="EO20" s="323">
        <v>21.603999999999999</v>
      </c>
      <c r="EP20" s="319">
        <v>31.315000000000001</v>
      </c>
      <c r="EQ20" s="318">
        <v>36.337000000000003</v>
      </c>
      <c r="ER20" s="323">
        <v>71.418999999999997</v>
      </c>
      <c r="ES20" s="323">
        <v>68.466999999999999</v>
      </c>
      <c r="ET20" s="323">
        <v>11.957000000000001</v>
      </c>
      <c r="EU20" s="323">
        <v>0.35</v>
      </c>
      <c r="EV20" s="323">
        <v>0</v>
      </c>
      <c r="EW20" s="323">
        <v>0</v>
      </c>
      <c r="EX20" s="323">
        <v>0</v>
      </c>
      <c r="EY20" s="323">
        <v>0</v>
      </c>
      <c r="EZ20" s="323">
        <v>9.7910000000000004</v>
      </c>
      <c r="FA20" s="323">
        <v>0</v>
      </c>
      <c r="FB20" s="319">
        <v>1.613</v>
      </c>
      <c r="FC20" s="318">
        <v>0</v>
      </c>
      <c r="FD20" s="323">
        <v>0</v>
      </c>
      <c r="FE20" s="323">
        <v>0</v>
      </c>
      <c r="FF20" s="323">
        <v>0</v>
      </c>
      <c r="FG20" s="323">
        <v>0</v>
      </c>
      <c r="FH20" s="323">
        <v>0</v>
      </c>
      <c r="FI20" s="323">
        <v>0</v>
      </c>
      <c r="FJ20" s="323">
        <v>0</v>
      </c>
      <c r="FK20" s="323">
        <v>0</v>
      </c>
      <c r="FL20" s="323">
        <v>0</v>
      </c>
      <c r="FM20" s="323">
        <v>0</v>
      </c>
      <c r="FN20" s="319">
        <v>225.85400000000001</v>
      </c>
      <c r="FO20" s="318">
        <v>75.888999999999996</v>
      </c>
      <c r="FP20" s="323">
        <v>125.175</v>
      </c>
      <c r="FQ20" s="323">
        <v>62.484000000000002</v>
      </c>
      <c r="FR20" s="323">
        <v>200.31299999999999</v>
      </c>
      <c r="FS20" s="323">
        <v>70.355999999999995</v>
      </c>
      <c r="FT20" s="323">
        <v>120.646</v>
      </c>
      <c r="FU20" s="323">
        <v>359.904</v>
      </c>
      <c r="FV20" s="323">
        <v>324.678</v>
      </c>
      <c r="FW20" s="323">
        <v>138.74199999999999</v>
      </c>
      <c r="FX20" s="323">
        <v>82.927000000000007</v>
      </c>
      <c r="FY20" s="323">
        <v>40.003999999999998</v>
      </c>
      <c r="FZ20" s="319">
        <v>17.783000000000001</v>
      </c>
      <c r="GA20" s="318">
        <v>38.436</v>
      </c>
      <c r="GB20" s="323">
        <v>19.774999999999999</v>
      </c>
      <c r="GC20" s="323">
        <v>64.222999999999999</v>
      </c>
      <c r="GD20" s="323">
        <v>43.26</v>
      </c>
      <c r="GE20" s="323">
        <v>146.56</v>
      </c>
      <c r="GF20" s="323">
        <v>80.83</v>
      </c>
      <c r="GG20" s="323">
        <v>133.74799999999999</v>
      </c>
      <c r="GH20" s="323">
        <v>115.494</v>
      </c>
      <c r="GI20" s="323">
        <v>40.448999999999998</v>
      </c>
      <c r="GJ20" s="323">
        <v>156.16300000000001</v>
      </c>
      <c r="GK20" s="323">
        <v>114.18899999999999</v>
      </c>
      <c r="GL20" s="323">
        <v>24.413</v>
      </c>
      <c r="GM20" s="318">
        <v>165.857</v>
      </c>
      <c r="GN20" s="317">
        <v>232.73</v>
      </c>
      <c r="GO20" s="317">
        <v>26.452999999999999</v>
      </c>
      <c r="GP20" s="317">
        <v>91.228999999999999</v>
      </c>
      <c r="GQ20" s="317">
        <v>43.021000000000001</v>
      </c>
      <c r="GR20" s="317">
        <v>96.947000000000003</v>
      </c>
      <c r="GS20" s="317">
        <v>262.33699999999999</v>
      </c>
      <c r="GT20" s="317">
        <v>78.986000000000004</v>
      </c>
      <c r="GU20" s="317">
        <v>92.968999999999994</v>
      </c>
      <c r="GV20" s="317">
        <v>282.81400000000002</v>
      </c>
      <c r="GW20" s="317">
        <v>115.67700000000001</v>
      </c>
      <c r="GX20" s="319">
        <v>82.117000000000004</v>
      </c>
      <c r="GY20" s="323">
        <v>240.85</v>
      </c>
      <c r="GZ20" s="323">
        <v>39.655000000000001</v>
      </c>
      <c r="HA20" s="323">
        <v>117.715</v>
      </c>
      <c r="HB20" s="323">
        <v>98.022999999999996</v>
      </c>
      <c r="HC20" s="323">
        <v>345.77199999999999</v>
      </c>
      <c r="HD20" s="323">
        <v>146.81200000000001</v>
      </c>
      <c r="HE20" s="323">
        <v>353.54500000000002</v>
      </c>
      <c r="HF20" s="323">
        <v>139.071</v>
      </c>
      <c r="HG20" s="323">
        <v>131.92500000000001</v>
      </c>
      <c r="HH20" s="323">
        <v>86.706000000000003</v>
      </c>
      <c r="HI20" s="323">
        <v>308.178</v>
      </c>
      <c r="HJ20" s="323">
        <v>55.530410000000003</v>
      </c>
      <c r="HK20" s="318">
        <v>16.358000000000001</v>
      </c>
      <c r="HL20" s="317">
        <v>5.1040000000000001</v>
      </c>
      <c r="HM20" s="317">
        <v>21.196000000000002</v>
      </c>
      <c r="HN20" s="317">
        <v>26.04</v>
      </c>
      <c r="HO20" s="317">
        <v>2.8069999999999999</v>
      </c>
      <c r="HP20" s="317">
        <v>4.7380000000000004</v>
      </c>
      <c r="HQ20" s="317">
        <v>7.1740000000000004</v>
      </c>
      <c r="HR20" s="317">
        <v>22.66</v>
      </c>
      <c r="HS20" s="317">
        <v>0</v>
      </c>
      <c r="HT20" s="317">
        <v>33.499000000000002</v>
      </c>
      <c r="HU20" s="317">
        <v>101.559</v>
      </c>
      <c r="HV20" s="319">
        <v>61.378</v>
      </c>
      <c r="HW20" s="318">
        <v>50.999000000000002</v>
      </c>
      <c r="HX20" s="317">
        <v>10.148</v>
      </c>
      <c r="HY20" s="317">
        <v>12.084</v>
      </c>
      <c r="HZ20" s="317">
        <v>25.442</v>
      </c>
      <c r="IA20" s="317">
        <v>45.183</v>
      </c>
      <c r="IB20" s="317">
        <v>194.19800000000001</v>
      </c>
      <c r="IC20" s="317">
        <v>95.801000000000002</v>
      </c>
      <c r="ID20" s="317">
        <v>85.811350000000004</v>
      </c>
      <c r="IE20" s="317">
        <v>109.96299999999999</v>
      </c>
      <c r="IF20" s="317">
        <v>117.036</v>
      </c>
      <c r="IG20" s="317">
        <v>51.558</v>
      </c>
      <c r="IH20" s="317">
        <v>58.658999999999999</v>
      </c>
      <c r="II20" s="318">
        <v>56.139000000000003</v>
      </c>
      <c r="IJ20" s="317">
        <v>7.316647800000001</v>
      </c>
      <c r="IK20" s="317">
        <v>182.92099999999999</v>
      </c>
      <c r="IL20" s="317">
        <v>7.8280000000000003</v>
      </c>
      <c r="IM20" s="317">
        <v>22.774999999999999</v>
      </c>
      <c r="IN20" s="317">
        <v>87.442999999999998</v>
      </c>
      <c r="IO20" s="317">
        <v>187.40799999999999</v>
      </c>
      <c r="IP20" s="317">
        <v>851.01800000000003</v>
      </c>
      <c r="IQ20" s="317">
        <v>224.65600000000001</v>
      </c>
      <c r="IR20" s="317">
        <v>367.03100000000001</v>
      </c>
      <c r="IS20" s="317">
        <v>544.19200000000001</v>
      </c>
      <c r="IT20" s="317">
        <v>184.136</v>
      </c>
      <c r="IU20" s="317">
        <v>295</v>
      </c>
      <c r="IV20" s="317">
        <v>0</v>
      </c>
      <c r="IW20" s="317">
        <v>28.088000000000001</v>
      </c>
      <c r="IX20" s="317">
        <v>193.98099999999999</v>
      </c>
      <c r="IY20" s="317">
        <v>413.92899999999997</v>
      </c>
      <c r="IZ20" s="317">
        <v>3587.1732200000001</v>
      </c>
      <c r="JA20" s="317">
        <v>112.679</v>
      </c>
      <c r="JB20" s="317">
        <v>636.9</v>
      </c>
      <c r="JC20" s="317">
        <v>288.7</v>
      </c>
      <c r="JD20" s="317">
        <v>152</v>
      </c>
      <c r="JE20" s="317">
        <v>605.34010999999998</v>
      </c>
      <c r="JF20" s="319">
        <v>66.219619999999992</v>
      </c>
      <c r="JG20" s="317">
        <v>87.131</v>
      </c>
      <c r="JH20" s="317">
        <v>372.596</v>
      </c>
      <c r="JI20" s="317">
        <v>55.777999999999999</v>
      </c>
      <c r="JJ20" s="317">
        <v>16.925000000000001</v>
      </c>
      <c r="JK20" s="317">
        <v>193.16800000000001</v>
      </c>
      <c r="JL20" s="317">
        <v>33.945</v>
      </c>
      <c r="JM20" s="317">
        <v>294.43</v>
      </c>
      <c r="JN20" s="317">
        <v>3987.951</v>
      </c>
      <c r="JO20" s="317">
        <v>5660.3178600000001</v>
      </c>
      <c r="JP20" s="317">
        <v>26889.783970000004</v>
      </c>
      <c r="JQ20" s="317">
        <v>90.585999999999999</v>
      </c>
      <c r="JR20" s="319">
        <v>130.16499999999999</v>
      </c>
      <c r="JS20" s="317"/>
      <c r="JT20" s="266">
        <f t="shared" si="2"/>
        <v>43.692182014880871</v>
      </c>
      <c r="JU20" s="272">
        <f t="shared" si="3"/>
        <v>96.56561001105112</v>
      </c>
      <c r="JV20" s="372"/>
      <c r="JW20" s="374"/>
    </row>
    <row r="21" spans="2:283">
      <c r="B21" s="366" t="s">
        <v>160</v>
      </c>
      <c r="C21" s="318">
        <v>23.08</v>
      </c>
      <c r="D21" s="317">
        <v>51.771999999999998</v>
      </c>
      <c r="E21" s="317">
        <v>7722.7650000000003</v>
      </c>
      <c r="F21" s="317">
        <v>70.433999999999997</v>
      </c>
      <c r="G21" s="317">
        <v>56.741999999999997</v>
      </c>
      <c r="H21" s="317">
        <v>148.38399999999999</v>
      </c>
      <c r="I21" s="317">
        <v>83.167000000000002</v>
      </c>
      <c r="J21" s="317">
        <v>51.362000000000002</v>
      </c>
      <c r="K21" s="317">
        <v>2.2000000000000002</v>
      </c>
      <c r="L21" s="317">
        <v>46.195999999999998</v>
      </c>
      <c r="M21" s="317">
        <v>147.16399999999999</v>
      </c>
      <c r="N21" s="319">
        <v>122.547</v>
      </c>
      <c r="O21" s="318">
        <v>41.067999999999998</v>
      </c>
      <c r="P21" s="323">
        <v>137.74100000000001</v>
      </c>
      <c r="Q21" s="323">
        <v>2951.7170000000001</v>
      </c>
      <c r="R21" s="323">
        <v>148.559</v>
      </c>
      <c r="S21" s="323">
        <v>96.289000000000001</v>
      </c>
      <c r="T21" s="323">
        <v>110.944</v>
      </c>
      <c r="U21" s="323">
        <v>1998.393</v>
      </c>
      <c r="V21" s="323">
        <v>184.70099999999999</v>
      </c>
      <c r="W21" s="323">
        <v>312.411</v>
      </c>
      <c r="X21" s="323">
        <v>73.978999999999999</v>
      </c>
      <c r="Y21" s="323">
        <v>1950.9459999999999</v>
      </c>
      <c r="Z21" s="319">
        <v>248.30799999999999</v>
      </c>
      <c r="AA21" s="318">
        <v>151.75</v>
      </c>
      <c r="AB21" s="323">
        <v>227.352</v>
      </c>
      <c r="AC21" s="323">
        <v>228.82</v>
      </c>
      <c r="AD21" s="323">
        <v>222.35400000000001</v>
      </c>
      <c r="AE21" s="323">
        <v>219.67500000000001</v>
      </c>
      <c r="AF21" s="323">
        <v>232.77799999999999</v>
      </c>
      <c r="AG21" s="323">
        <v>222.96799999999999</v>
      </c>
      <c r="AH21" s="323">
        <v>302.83600000000001</v>
      </c>
      <c r="AI21" s="323">
        <v>75.48</v>
      </c>
      <c r="AJ21" s="323">
        <v>165.065</v>
      </c>
      <c r="AK21" s="323">
        <v>65.013999999999996</v>
      </c>
      <c r="AL21" s="319">
        <v>60.3</v>
      </c>
      <c r="AM21" s="318">
        <v>40.377000000000002</v>
      </c>
      <c r="AN21" s="323">
        <v>101.94499999999999</v>
      </c>
      <c r="AO21" s="323">
        <v>51.05</v>
      </c>
      <c r="AP21" s="323">
        <v>168.572</v>
      </c>
      <c r="AQ21" s="323">
        <v>159.96199999999999</v>
      </c>
      <c r="AR21" s="323">
        <v>14.776999999999999</v>
      </c>
      <c r="AS21" s="323">
        <v>48.44</v>
      </c>
      <c r="AT21" s="323">
        <v>0</v>
      </c>
      <c r="AU21" s="323">
        <v>123.988</v>
      </c>
      <c r="AV21" s="323">
        <v>110.779</v>
      </c>
      <c r="AW21" s="323">
        <v>49.274000000000001</v>
      </c>
      <c r="AX21" s="319">
        <v>53.825000000000003</v>
      </c>
      <c r="AY21" s="318">
        <v>84.028999999999996</v>
      </c>
      <c r="AZ21" s="323">
        <v>59.328000000000003</v>
      </c>
      <c r="BA21" s="323">
        <v>117.372</v>
      </c>
      <c r="BB21" s="323">
        <v>92.572999999999993</v>
      </c>
      <c r="BC21" s="323">
        <v>186.244</v>
      </c>
      <c r="BD21" s="323">
        <v>0</v>
      </c>
      <c r="BE21" s="323">
        <v>0</v>
      </c>
      <c r="BF21" s="323">
        <v>205.60400000000001</v>
      </c>
      <c r="BG21" s="323">
        <v>1299.826</v>
      </c>
      <c r="BH21" s="323">
        <v>238.05600000000001</v>
      </c>
      <c r="BI21" s="323">
        <v>84.081000000000003</v>
      </c>
      <c r="BJ21" s="319">
        <v>137.83600000000001</v>
      </c>
      <c r="BK21" s="318">
        <v>123.63500000000001</v>
      </c>
      <c r="BL21" s="323">
        <v>98.932000000000002</v>
      </c>
      <c r="BM21" s="323">
        <v>102.033</v>
      </c>
      <c r="BN21" s="323">
        <v>173.29599999999999</v>
      </c>
      <c r="BO21" s="323">
        <v>54.363999999999997</v>
      </c>
      <c r="BP21" s="323">
        <v>86.637</v>
      </c>
      <c r="BQ21" s="323">
        <v>149.80500000000001</v>
      </c>
      <c r="BR21" s="323">
        <v>40.917999999999999</v>
      </c>
      <c r="BS21" s="323">
        <v>0</v>
      </c>
      <c r="BT21" s="323">
        <v>39.673999999999999</v>
      </c>
      <c r="BU21" s="323">
        <v>199.964</v>
      </c>
      <c r="BV21" s="319">
        <v>66.816000000000003</v>
      </c>
      <c r="BW21" s="318">
        <v>62.591999999999999</v>
      </c>
      <c r="BX21" s="323">
        <v>38.67</v>
      </c>
      <c r="BY21" s="323">
        <v>57.735999999999997</v>
      </c>
      <c r="BZ21" s="323">
        <v>102.63200000000001</v>
      </c>
      <c r="CA21" s="323">
        <v>56.648000000000003</v>
      </c>
      <c r="CB21" s="323">
        <v>57.177999999999997</v>
      </c>
      <c r="CC21" s="323">
        <v>109.752</v>
      </c>
      <c r="CD21" s="323">
        <v>44.304000000000002</v>
      </c>
      <c r="CE21" s="323">
        <v>219.429</v>
      </c>
      <c r="CF21" s="323">
        <v>56.701999999999998</v>
      </c>
      <c r="CG21" s="323">
        <v>315.42200000000003</v>
      </c>
      <c r="CH21" s="319">
        <v>99.326999999999998</v>
      </c>
      <c r="CI21" s="318">
        <v>81.504000000000005</v>
      </c>
      <c r="CJ21" s="323">
        <v>81.504000000000005</v>
      </c>
      <c r="CK21" s="323">
        <v>170.6</v>
      </c>
      <c r="CL21" s="323">
        <v>62.847999999999999</v>
      </c>
      <c r="CM21" s="323">
        <v>63.247999999999998</v>
      </c>
      <c r="CN21" s="323">
        <v>71.506</v>
      </c>
      <c r="CO21" s="323">
        <v>0.45</v>
      </c>
      <c r="CP21" s="323">
        <v>64.34</v>
      </c>
      <c r="CQ21" s="323">
        <v>0</v>
      </c>
      <c r="CR21" s="323">
        <v>108</v>
      </c>
      <c r="CS21" s="323">
        <v>0.9</v>
      </c>
      <c r="CT21" s="319">
        <v>90.24</v>
      </c>
      <c r="CU21" s="318">
        <v>0.69499999999999995</v>
      </c>
      <c r="CV21" s="323">
        <v>0.45</v>
      </c>
      <c r="CW21" s="323">
        <v>54.25</v>
      </c>
      <c r="CX21" s="323">
        <v>0</v>
      </c>
      <c r="CY21" s="323">
        <v>0</v>
      </c>
      <c r="CZ21" s="323">
        <v>151.078</v>
      </c>
      <c r="DA21" s="323">
        <v>9.9809999999999999</v>
      </c>
      <c r="DB21" s="323">
        <v>23.183</v>
      </c>
      <c r="DC21" s="323">
        <v>0</v>
      </c>
      <c r="DD21" s="323">
        <v>108.3</v>
      </c>
      <c r="DE21" s="323">
        <v>35.192999999999998</v>
      </c>
      <c r="DF21" s="319">
        <v>0</v>
      </c>
      <c r="DG21" s="318">
        <v>102.6</v>
      </c>
      <c r="DH21" s="323">
        <v>26.981000000000002</v>
      </c>
      <c r="DI21" s="323">
        <v>0</v>
      </c>
      <c r="DJ21" s="323">
        <v>135.27099999999999</v>
      </c>
      <c r="DK21" s="323">
        <v>0</v>
      </c>
      <c r="DL21" s="323">
        <v>0.499</v>
      </c>
      <c r="DM21" s="323">
        <v>0.58199999999999996</v>
      </c>
      <c r="DN21" s="323">
        <v>116.456</v>
      </c>
      <c r="DO21" s="323">
        <v>0</v>
      </c>
      <c r="DP21" s="323">
        <v>8.7669999999999995</v>
      </c>
      <c r="DQ21" s="323">
        <v>107.42400000000001</v>
      </c>
      <c r="DR21" s="319">
        <v>102.6</v>
      </c>
      <c r="DS21" s="318">
        <v>0</v>
      </c>
      <c r="DT21" s="323">
        <v>0</v>
      </c>
      <c r="DU21" s="323">
        <v>0.3</v>
      </c>
      <c r="DV21" s="323">
        <v>0</v>
      </c>
      <c r="DW21" s="323">
        <v>1812.9</v>
      </c>
      <c r="DX21" s="323">
        <v>0</v>
      </c>
      <c r="DY21" s="323">
        <v>131.51499999999999</v>
      </c>
      <c r="DZ21" s="323">
        <v>0.93899999999999995</v>
      </c>
      <c r="EA21" s="323">
        <v>71.632999999999996</v>
      </c>
      <c r="EB21" s="323">
        <v>44.097000000000001</v>
      </c>
      <c r="EC21" s="323">
        <v>42.497999999999998</v>
      </c>
      <c r="ED21" s="319">
        <v>46.399000000000001</v>
      </c>
      <c r="EE21" s="318">
        <v>151.999</v>
      </c>
      <c r="EF21" s="323">
        <v>0</v>
      </c>
      <c r="EG21" s="323">
        <v>27.5</v>
      </c>
      <c r="EH21" s="323">
        <v>0</v>
      </c>
      <c r="EI21" s="323">
        <v>87.132000000000005</v>
      </c>
      <c r="EJ21" s="323">
        <v>7.3120000000000003</v>
      </c>
      <c r="EK21" s="323">
        <v>147.00200000000001</v>
      </c>
      <c r="EL21" s="323">
        <v>87.662000000000006</v>
      </c>
      <c r="EM21" s="323">
        <v>0</v>
      </c>
      <c r="EN21" s="323">
        <v>0</v>
      </c>
      <c r="EO21" s="323">
        <v>208.7</v>
      </c>
      <c r="EP21" s="319">
        <v>0</v>
      </c>
      <c r="EQ21" s="318">
        <v>0</v>
      </c>
      <c r="ER21" s="323">
        <v>0</v>
      </c>
      <c r="ES21" s="323">
        <v>100.74</v>
      </c>
      <c r="ET21" s="323">
        <v>0</v>
      </c>
      <c r="EU21" s="323">
        <v>55.45</v>
      </c>
      <c r="EV21" s="323">
        <v>0</v>
      </c>
      <c r="EW21" s="323">
        <v>0.02</v>
      </c>
      <c r="EX21" s="323">
        <v>98.262</v>
      </c>
      <c r="EY21" s="323">
        <v>0</v>
      </c>
      <c r="EZ21" s="323">
        <v>6</v>
      </c>
      <c r="FA21" s="323">
        <v>64.2</v>
      </c>
      <c r="FB21" s="319">
        <v>0</v>
      </c>
      <c r="FC21" s="318">
        <v>0</v>
      </c>
      <c r="FD21" s="323">
        <v>0</v>
      </c>
      <c r="FE21" s="323">
        <v>0</v>
      </c>
      <c r="FF21" s="323">
        <v>385.66899999999998</v>
      </c>
      <c r="FG21" s="323">
        <v>592.00900000000001</v>
      </c>
      <c r="FH21" s="323">
        <v>339.875</v>
      </c>
      <c r="FI21" s="323">
        <v>631.71</v>
      </c>
      <c r="FJ21" s="323">
        <v>191.785</v>
      </c>
      <c r="FK21" s="323">
        <v>1054.317</v>
      </c>
      <c r="FL21" s="323">
        <v>885.59900000000005</v>
      </c>
      <c r="FM21" s="323">
        <v>219.70400000000001</v>
      </c>
      <c r="FN21" s="319">
        <v>913.81799999999998</v>
      </c>
      <c r="FO21" s="318">
        <v>303.58499999999998</v>
      </c>
      <c r="FP21" s="323">
        <v>129.011</v>
      </c>
      <c r="FQ21" s="323">
        <v>104.458</v>
      </c>
      <c r="FR21" s="323">
        <v>212.548</v>
      </c>
      <c r="FS21" s="323">
        <v>852.74199999999996</v>
      </c>
      <c r="FT21" s="323">
        <v>348.06</v>
      </c>
      <c r="FU21" s="323">
        <v>245.56299999999999</v>
      </c>
      <c r="FV21" s="323">
        <v>590.88599999999997</v>
      </c>
      <c r="FW21" s="323">
        <v>466.74299999999999</v>
      </c>
      <c r="FX21" s="323">
        <v>580.61900000000003</v>
      </c>
      <c r="FY21" s="323">
        <v>140.61000000000001</v>
      </c>
      <c r="FZ21" s="319">
        <v>263.38</v>
      </c>
      <c r="GA21" s="318">
        <v>280.98899999999998</v>
      </c>
      <c r="GB21" s="323">
        <v>131.76900000000001</v>
      </c>
      <c r="GC21" s="323">
        <v>277.03399999999999</v>
      </c>
      <c r="GD21" s="323">
        <v>308.101</v>
      </c>
      <c r="GE21" s="323">
        <v>423.036</v>
      </c>
      <c r="GF21" s="323">
        <v>476.87200000000001</v>
      </c>
      <c r="GG21" s="323">
        <v>124.029</v>
      </c>
      <c r="GH21" s="323">
        <v>815.33199999999999</v>
      </c>
      <c r="GI21" s="323">
        <v>142.58199999999999</v>
      </c>
      <c r="GJ21" s="323">
        <v>52.975000000000001</v>
      </c>
      <c r="GK21" s="323">
        <v>639.38699999999994</v>
      </c>
      <c r="GL21" s="323">
        <v>355.48</v>
      </c>
      <c r="GM21" s="318">
        <v>132.279</v>
      </c>
      <c r="GN21" s="317">
        <v>171.35400000000001</v>
      </c>
      <c r="GO21" s="317">
        <v>1029.0419999999999</v>
      </c>
      <c r="GP21" s="317">
        <v>282.52800000000002</v>
      </c>
      <c r="GQ21" s="317">
        <v>667.16099999999994</v>
      </c>
      <c r="GR21" s="317">
        <v>136.82400000000001</v>
      </c>
      <c r="GS21" s="317">
        <v>418.03899999999999</v>
      </c>
      <c r="GT21" s="317">
        <v>393.41699999999997</v>
      </c>
      <c r="GU21" s="317">
        <v>166.96600000000001</v>
      </c>
      <c r="GV21" s="317">
        <v>280.32900000000001</v>
      </c>
      <c r="GW21" s="317">
        <v>119.57</v>
      </c>
      <c r="GX21" s="319">
        <v>197.40299999999999</v>
      </c>
      <c r="GY21" s="323">
        <v>138.32900000000001</v>
      </c>
      <c r="GZ21" s="323">
        <v>393.875</v>
      </c>
      <c r="HA21" s="323">
        <v>436.68900000000002</v>
      </c>
      <c r="HB21" s="323">
        <v>0</v>
      </c>
      <c r="HC21" s="323">
        <v>184.624</v>
      </c>
      <c r="HD21" s="323">
        <v>360.85</v>
      </c>
      <c r="HE21" s="323">
        <v>343.08300000000003</v>
      </c>
      <c r="HF21" s="323">
        <v>1371.6610000000001</v>
      </c>
      <c r="HG21" s="323">
        <v>383.30500000000001</v>
      </c>
      <c r="HH21" s="323">
        <v>1212.163</v>
      </c>
      <c r="HI21" s="323">
        <v>191.76599999999999</v>
      </c>
      <c r="HJ21" s="323">
        <v>623.65750000000003</v>
      </c>
      <c r="HK21" s="318">
        <v>375.52800000000002</v>
      </c>
      <c r="HL21" s="317">
        <v>190.72800000000001</v>
      </c>
      <c r="HM21" s="317">
        <v>248.89</v>
      </c>
      <c r="HN21" s="317">
        <v>1659.902</v>
      </c>
      <c r="HO21" s="317">
        <v>430.08300000000003</v>
      </c>
      <c r="HP21" s="317">
        <v>416.48500000000001</v>
      </c>
      <c r="HQ21" s="317">
        <v>865.71500000000003</v>
      </c>
      <c r="HR21" s="317">
        <v>40.783000000000001</v>
      </c>
      <c r="HS21" s="317">
        <v>404.90199999999999</v>
      </c>
      <c r="HT21" s="317">
        <v>181.06200000000001</v>
      </c>
      <c r="HU21" s="317">
        <v>285.69299999999998</v>
      </c>
      <c r="HV21" s="319">
        <v>0</v>
      </c>
      <c r="HW21" s="318">
        <v>378.12777</v>
      </c>
      <c r="HX21" s="317">
        <v>0</v>
      </c>
      <c r="HY21" s="317">
        <v>1115.1301800000001</v>
      </c>
      <c r="HZ21" s="317">
        <v>0</v>
      </c>
      <c r="IA21" s="317">
        <v>788.43421999999998</v>
      </c>
      <c r="IB21" s="317">
        <v>42</v>
      </c>
      <c r="IC21" s="317">
        <v>172.43883</v>
      </c>
      <c r="ID21" s="317">
        <v>0</v>
      </c>
      <c r="IE21" s="317">
        <v>60.221160000000005</v>
      </c>
      <c r="IF21" s="317">
        <v>0</v>
      </c>
      <c r="IG21" s="317">
        <v>167.05607000000001</v>
      </c>
      <c r="IH21" s="317">
        <v>110.05268</v>
      </c>
      <c r="II21" s="318">
        <v>0</v>
      </c>
      <c r="IJ21" s="317">
        <v>0</v>
      </c>
      <c r="IK21" s="317">
        <v>0</v>
      </c>
      <c r="IL21" s="317">
        <v>420.86277000000001</v>
      </c>
      <c r="IM21" s="317">
        <v>52.586790000000001</v>
      </c>
      <c r="IN21" s="317">
        <v>172.06368000000001</v>
      </c>
      <c r="IO21" s="317">
        <v>301.47914000000003</v>
      </c>
      <c r="IP21" s="317">
        <v>256.09699999999998</v>
      </c>
      <c r="IQ21" s="317">
        <v>0.378</v>
      </c>
      <c r="IR21" s="317">
        <v>0</v>
      </c>
      <c r="IS21" s="317">
        <v>56.094000000000001</v>
      </c>
      <c r="IT21" s="317">
        <v>97.978999999999999</v>
      </c>
      <c r="IU21" s="317">
        <v>125.7418</v>
      </c>
      <c r="IV21" s="317">
        <v>169.67522</v>
      </c>
      <c r="IW21" s="317">
        <v>201.23099999999999</v>
      </c>
      <c r="IX21" s="317">
        <v>55.815760000000004</v>
      </c>
      <c r="IY21" s="317">
        <v>372.68541999999997</v>
      </c>
      <c r="IZ21" s="317">
        <v>0</v>
      </c>
      <c r="JA21" s="317">
        <v>0</v>
      </c>
      <c r="JB21" s="317">
        <v>105.9</v>
      </c>
      <c r="JC21" s="317">
        <v>0</v>
      </c>
      <c r="JD21" s="317">
        <v>0</v>
      </c>
      <c r="JE21" s="317">
        <v>0</v>
      </c>
      <c r="JF21" s="319">
        <v>128.68089000000001</v>
      </c>
      <c r="JG21" s="317">
        <v>95.4</v>
      </c>
      <c r="JH21" s="317">
        <v>321.78391999999997</v>
      </c>
      <c r="JI21" s="317">
        <v>364.36133000000001</v>
      </c>
      <c r="JJ21" s="317">
        <v>192.81851999999998</v>
      </c>
      <c r="JK21" s="317">
        <v>103.38637</v>
      </c>
      <c r="JL21" s="317">
        <v>10</v>
      </c>
      <c r="JM21" s="317">
        <v>0</v>
      </c>
      <c r="JN21" s="317">
        <v>0.4</v>
      </c>
      <c r="JO21" s="317">
        <v>56.003120000000003</v>
      </c>
      <c r="JP21" s="317">
        <v>47.678899999999999</v>
      </c>
      <c r="JQ21" s="317">
        <v>51.146610000000003</v>
      </c>
      <c r="JR21" s="319">
        <v>0.49</v>
      </c>
      <c r="JS21" s="317"/>
      <c r="JT21" s="266">
        <f t="shared" si="2"/>
        <v>-99.041969741494114</v>
      </c>
      <c r="JU21" s="272">
        <f t="shared" si="3"/>
        <v>-99.619213078181232</v>
      </c>
      <c r="JV21" s="372"/>
      <c r="JW21" s="374"/>
    </row>
    <row r="22" spans="2:283">
      <c r="B22" s="366" t="s">
        <v>169</v>
      </c>
      <c r="C22" s="318">
        <v>0</v>
      </c>
      <c r="D22" s="317">
        <v>0</v>
      </c>
      <c r="E22" s="317">
        <v>0</v>
      </c>
      <c r="F22" s="317">
        <v>0</v>
      </c>
      <c r="G22" s="317">
        <v>0</v>
      </c>
      <c r="H22" s="317">
        <v>0</v>
      </c>
      <c r="I22" s="317">
        <v>0</v>
      </c>
      <c r="J22" s="317">
        <v>0</v>
      </c>
      <c r="K22" s="317">
        <v>0</v>
      </c>
      <c r="L22" s="317">
        <v>0</v>
      </c>
      <c r="M22" s="317">
        <v>0</v>
      </c>
      <c r="N22" s="319">
        <v>0</v>
      </c>
      <c r="O22" s="318">
        <v>0</v>
      </c>
      <c r="P22" s="323">
        <v>0</v>
      </c>
      <c r="Q22" s="323">
        <v>0</v>
      </c>
      <c r="R22" s="323">
        <v>0</v>
      </c>
      <c r="S22" s="323">
        <v>0</v>
      </c>
      <c r="T22" s="323">
        <v>0</v>
      </c>
      <c r="U22" s="323">
        <v>0</v>
      </c>
      <c r="V22" s="323">
        <v>0</v>
      </c>
      <c r="W22" s="323">
        <v>1.8839999999999999</v>
      </c>
      <c r="X22" s="323">
        <v>0</v>
      </c>
      <c r="Y22" s="323">
        <v>0</v>
      </c>
      <c r="Z22" s="319">
        <v>0</v>
      </c>
      <c r="AA22" s="318">
        <v>0</v>
      </c>
      <c r="AB22" s="323">
        <v>0</v>
      </c>
      <c r="AC22" s="323">
        <v>0</v>
      </c>
      <c r="AD22" s="323">
        <v>0</v>
      </c>
      <c r="AE22" s="323">
        <v>2.6989999999999998</v>
      </c>
      <c r="AF22" s="323">
        <v>0</v>
      </c>
      <c r="AG22" s="323">
        <v>0</v>
      </c>
      <c r="AH22" s="323">
        <v>0</v>
      </c>
      <c r="AI22" s="323">
        <v>0</v>
      </c>
      <c r="AJ22" s="323">
        <v>0</v>
      </c>
      <c r="AK22" s="323">
        <v>0</v>
      </c>
      <c r="AL22" s="319">
        <v>0</v>
      </c>
      <c r="AM22" s="318">
        <v>3</v>
      </c>
      <c r="AN22" s="323">
        <v>0</v>
      </c>
      <c r="AO22" s="323">
        <v>0.01</v>
      </c>
      <c r="AP22" s="323">
        <v>0</v>
      </c>
      <c r="AQ22" s="323">
        <v>0</v>
      </c>
      <c r="AR22" s="323">
        <v>0</v>
      </c>
      <c r="AS22" s="323">
        <v>0.01</v>
      </c>
      <c r="AT22" s="323">
        <v>0.01</v>
      </c>
      <c r="AU22" s="323">
        <v>0</v>
      </c>
      <c r="AV22" s="323">
        <v>0</v>
      </c>
      <c r="AW22" s="323">
        <v>12.59</v>
      </c>
      <c r="AX22" s="319">
        <v>0</v>
      </c>
      <c r="AY22" s="318">
        <v>0</v>
      </c>
      <c r="AZ22" s="323">
        <v>0.01</v>
      </c>
      <c r="BA22" s="323">
        <v>0</v>
      </c>
      <c r="BB22" s="323">
        <v>0</v>
      </c>
      <c r="BC22" s="323">
        <v>0</v>
      </c>
      <c r="BD22" s="323">
        <v>0</v>
      </c>
      <c r="BE22" s="323">
        <v>0</v>
      </c>
      <c r="BF22" s="323">
        <v>0</v>
      </c>
      <c r="BG22" s="323">
        <v>0</v>
      </c>
      <c r="BH22" s="323">
        <v>0</v>
      </c>
      <c r="BI22" s="323">
        <v>1.9E-2</v>
      </c>
      <c r="BJ22" s="319">
        <v>0</v>
      </c>
      <c r="BK22" s="318">
        <v>0</v>
      </c>
      <c r="BL22" s="323">
        <v>0</v>
      </c>
      <c r="BM22" s="323">
        <v>0.01</v>
      </c>
      <c r="BN22" s="323">
        <v>0</v>
      </c>
      <c r="BO22" s="323">
        <v>7.0000000000000001E-3</v>
      </c>
      <c r="BP22" s="323">
        <v>52.911999999999999</v>
      </c>
      <c r="BQ22" s="323">
        <v>41.466999999999999</v>
      </c>
      <c r="BR22" s="323">
        <v>0</v>
      </c>
      <c r="BS22" s="323">
        <v>0</v>
      </c>
      <c r="BT22" s="323">
        <v>0</v>
      </c>
      <c r="BU22" s="323">
        <v>0.45</v>
      </c>
      <c r="BV22" s="319">
        <v>22.013000000000002</v>
      </c>
      <c r="BW22" s="318">
        <v>34.561999999999998</v>
      </c>
      <c r="BX22" s="323">
        <v>0</v>
      </c>
      <c r="BY22" s="323">
        <v>0</v>
      </c>
      <c r="BZ22" s="323">
        <v>0</v>
      </c>
      <c r="CA22" s="323">
        <v>0</v>
      </c>
      <c r="CB22" s="323">
        <v>0</v>
      </c>
      <c r="CC22" s="323">
        <v>0</v>
      </c>
      <c r="CD22" s="323">
        <v>11.74</v>
      </c>
      <c r="CE22" s="323">
        <v>0</v>
      </c>
      <c r="CF22" s="323">
        <v>0</v>
      </c>
      <c r="CG22" s="323">
        <v>0</v>
      </c>
      <c r="CH22" s="319">
        <v>0</v>
      </c>
      <c r="CI22" s="318">
        <v>0</v>
      </c>
      <c r="CJ22" s="323">
        <v>0</v>
      </c>
      <c r="CK22" s="323">
        <v>0</v>
      </c>
      <c r="CL22" s="323">
        <v>0</v>
      </c>
      <c r="CM22" s="323">
        <v>42</v>
      </c>
      <c r="CN22" s="323">
        <v>0</v>
      </c>
      <c r="CO22" s="323">
        <v>0</v>
      </c>
      <c r="CP22" s="323">
        <v>0</v>
      </c>
      <c r="CQ22" s="323">
        <v>0</v>
      </c>
      <c r="CR22" s="323">
        <v>4.8</v>
      </c>
      <c r="CS22" s="323">
        <v>4.8</v>
      </c>
      <c r="CT22" s="319">
        <v>0</v>
      </c>
      <c r="CU22" s="318">
        <v>0</v>
      </c>
      <c r="CV22" s="323">
        <v>59.667999999999999</v>
      </c>
      <c r="CW22" s="323">
        <v>0</v>
      </c>
      <c r="CX22" s="323">
        <v>0</v>
      </c>
      <c r="CY22" s="323">
        <v>0</v>
      </c>
      <c r="CZ22" s="323">
        <v>0</v>
      </c>
      <c r="DA22" s="323">
        <v>0</v>
      </c>
      <c r="DB22" s="323">
        <v>0</v>
      </c>
      <c r="DC22" s="323">
        <v>0</v>
      </c>
      <c r="DD22" s="323">
        <v>0</v>
      </c>
      <c r="DE22" s="323">
        <v>4.8000000000000001E-2</v>
      </c>
      <c r="DF22" s="319">
        <v>0</v>
      </c>
      <c r="DG22" s="318">
        <v>0</v>
      </c>
      <c r="DH22" s="323">
        <v>0</v>
      </c>
      <c r="DI22" s="323">
        <v>0.45</v>
      </c>
      <c r="DJ22" s="323">
        <v>0</v>
      </c>
      <c r="DK22" s="323">
        <v>11.4</v>
      </c>
      <c r="DL22" s="323">
        <v>0</v>
      </c>
      <c r="DM22" s="323">
        <v>0</v>
      </c>
      <c r="DN22" s="323">
        <v>2.3E-2</v>
      </c>
      <c r="DO22" s="323">
        <v>0</v>
      </c>
      <c r="DP22" s="323">
        <v>64</v>
      </c>
      <c r="DQ22" s="323">
        <v>110.18600000000001</v>
      </c>
      <c r="DR22" s="319">
        <v>13.512</v>
      </c>
      <c r="DS22" s="318">
        <v>0</v>
      </c>
      <c r="DT22" s="323">
        <v>0</v>
      </c>
      <c r="DU22" s="323">
        <v>0</v>
      </c>
      <c r="DV22" s="323">
        <v>0.25</v>
      </c>
      <c r="DW22" s="323">
        <v>0</v>
      </c>
      <c r="DX22" s="323">
        <v>4.7E-2</v>
      </c>
      <c r="DY22" s="323">
        <v>0</v>
      </c>
      <c r="DZ22" s="323">
        <v>0</v>
      </c>
      <c r="EA22" s="323">
        <v>0</v>
      </c>
      <c r="EB22" s="323">
        <v>9.1999999999999998E-2</v>
      </c>
      <c r="EC22" s="323">
        <v>0</v>
      </c>
      <c r="ED22" s="319">
        <v>0</v>
      </c>
      <c r="EE22" s="318">
        <v>0</v>
      </c>
      <c r="EF22" s="323">
        <v>0</v>
      </c>
      <c r="EG22" s="323">
        <v>9.4E-2</v>
      </c>
      <c r="EH22" s="323">
        <v>0</v>
      </c>
      <c r="EI22" s="323">
        <v>1.6419999999999999</v>
      </c>
      <c r="EJ22" s="323">
        <v>0</v>
      </c>
      <c r="EK22" s="323">
        <v>90.405000000000001</v>
      </c>
      <c r="EL22" s="323">
        <v>60.384</v>
      </c>
      <c r="EM22" s="323">
        <v>90.819000000000003</v>
      </c>
      <c r="EN22" s="323">
        <v>4.7E-2</v>
      </c>
      <c r="EO22" s="323">
        <v>75.117999999999995</v>
      </c>
      <c r="EP22" s="319">
        <v>0</v>
      </c>
      <c r="EQ22" s="318">
        <v>4.8000000000000001E-2</v>
      </c>
      <c r="ER22" s="323">
        <v>0</v>
      </c>
      <c r="ES22" s="323">
        <v>15.664999999999999</v>
      </c>
      <c r="ET22" s="323">
        <v>0</v>
      </c>
      <c r="EU22" s="323">
        <v>0</v>
      </c>
      <c r="EV22" s="323">
        <v>0</v>
      </c>
      <c r="EW22" s="323">
        <v>0</v>
      </c>
      <c r="EX22" s="323">
        <v>0</v>
      </c>
      <c r="EY22" s="323">
        <v>0</v>
      </c>
      <c r="EZ22" s="323">
        <v>0</v>
      </c>
      <c r="FA22" s="323">
        <v>0</v>
      </c>
      <c r="FB22" s="319">
        <v>0.245</v>
      </c>
      <c r="FC22" s="318">
        <v>143.63200000000001</v>
      </c>
      <c r="FD22" s="323">
        <v>158.69399999999999</v>
      </c>
      <c r="FE22" s="323">
        <v>0</v>
      </c>
      <c r="FF22" s="323">
        <v>0</v>
      </c>
      <c r="FG22" s="323">
        <v>70</v>
      </c>
      <c r="FH22" s="323">
        <v>60.851999999999997</v>
      </c>
      <c r="FI22" s="323">
        <v>504.1</v>
      </c>
      <c r="FJ22" s="323">
        <v>1.2999999999999999E-2</v>
      </c>
      <c r="FK22" s="323">
        <v>375.78699999999998</v>
      </c>
      <c r="FL22" s="323">
        <v>4.4999999999999998E-2</v>
      </c>
      <c r="FM22" s="323">
        <v>160.19200000000001</v>
      </c>
      <c r="FN22" s="319">
        <v>431.14100000000002</v>
      </c>
      <c r="FO22" s="318">
        <v>688.298</v>
      </c>
      <c r="FP22" s="323">
        <v>0</v>
      </c>
      <c r="FQ22" s="323">
        <v>301.66899999999998</v>
      </c>
      <c r="FR22" s="323">
        <v>5.9480000000000004</v>
      </c>
      <c r="FS22" s="323">
        <v>290.67599999999999</v>
      </c>
      <c r="FT22" s="323">
        <v>253.56700000000001</v>
      </c>
      <c r="FU22" s="323">
        <v>39.918999999999997</v>
      </c>
      <c r="FV22" s="323">
        <v>266.28699999999998</v>
      </c>
      <c r="FW22" s="323">
        <v>39.018000000000001</v>
      </c>
      <c r="FX22" s="323">
        <v>37.911999999999999</v>
      </c>
      <c r="FY22" s="323">
        <v>41.689</v>
      </c>
      <c r="FZ22" s="319">
        <v>84.602000000000004</v>
      </c>
      <c r="GA22" s="318">
        <v>310.625</v>
      </c>
      <c r="GB22" s="323">
        <v>116.94</v>
      </c>
      <c r="GC22" s="323">
        <v>41.521999999999998</v>
      </c>
      <c r="GD22" s="323">
        <v>85.245999999999995</v>
      </c>
      <c r="GE22" s="323">
        <v>41.968000000000004</v>
      </c>
      <c r="GF22" s="323">
        <v>3.0000000000000001E-3</v>
      </c>
      <c r="GG22" s="323">
        <v>143.833</v>
      </c>
      <c r="GH22" s="323">
        <v>42.579000000000001</v>
      </c>
      <c r="GI22" s="323">
        <v>89.135999999999996</v>
      </c>
      <c r="GJ22" s="323">
        <v>56.59</v>
      </c>
      <c r="GK22" s="323">
        <v>132.69300000000001</v>
      </c>
      <c r="GL22" s="323">
        <v>220.18899999999999</v>
      </c>
      <c r="GM22" s="318">
        <v>61.393999999999998</v>
      </c>
      <c r="GN22" s="317">
        <v>13.467000000000001</v>
      </c>
      <c r="GO22" s="317">
        <v>0</v>
      </c>
      <c r="GP22" s="317">
        <v>108.313</v>
      </c>
      <c r="GQ22" s="317">
        <v>62.856000000000002</v>
      </c>
      <c r="GR22" s="317">
        <v>67.216999999999999</v>
      </c>
      <c r="GS22" s="317">
        <v>159.72900000000001</v>
      </c>
      <c r="GT22" s="317">
        <v>20.483000000000001</v>
      </c>
      <c r="GU22" s="317">
        <v>209.76</v>
      </c>
      <c r="GV22" s="317">
        <v>99.491</v>
      </c>
      <c r="GW22" s="317">
        <v>508.14</v>
      </c>
      <c r="GX22" s="319">
        <v>134.86799999999999</v>
      </c>
      <c r="GY22" s="323">
        <v>164.04400000000001</v>
      </c>
      <c r="GZ22" s="323">
        <v>64.274000000000001</v>
      </c>
      <c r="HA22" s="323">
        <v>64.534000000000006</v>
      </c>
      <c r="HB22" s="323">
        <v>305.73200000000003</v>
      </c>
      <c r="HC22" s="323">
        <v>36.524000000000001</v>
      </c>
      <c r="HD22" s="323">
        <v>85.87</v>
      </c>
      <c r="HE22" s="323">
        <v>1</v>
      </c>
      <c r="HF22" s="323">
        <v>149.82599999999999</v>
      </c>
      <c r="HG22" s="323">
        <v>289.464</v>
      </c>
      <c r="HH22" s="323">
        <v>310.00200000000001</v>
      </c>
      <c r="HI22" s="323">
        <v>165.048</v>
      </c>
      <c r="HJ22" s="323">
        <v>130.99833999999998</v>
      </c>
      <c r="HK22" s="318">
        <v>178.76900000000001</v>
      </c>
      <c r="HL22" s="317">
        <v>340.12299999999999</v>
      </c>
      <c r="HM22" s="317">
        <v>136.833</v>
      </c>
      <c r="HN22" s="317">
        <v>110.85599999999999</v>
      </c>
      <c r="HO22" s="317">
        <v>68.846999999999994</v>
      </c>
      <c r="HP22" s="317">
        <v>12.009</v>
      </c>
      <c r="HQ22" s="317">
        <v>45.518000000000001</v>
      </c>
      <c r="HR22" s="317">
        <v>0</v>
      </c>
      <c r="HS22" s="317">
        <v>82.203999999999994</v>
      </c>
      <c r="HT22" s="317">
        <v>0</v>
      </c>
      <c r="HU22" s="317">
        <v>64.192999999999998</v>
      </c>
      <c r="HV22" s="319">
        <v>93.853999999999999</v>
      </c>
      <c r="HW22" s="318">
        <v>0</v>
      </c>
      <c r="HX22" s="317">
        <v>40.03</v>
      </c>
      <c r="HY22" s="317">
        <v>3.8700000000000005E-2</v>
      </c>
      <c r="HZ22" s="317">
        <v>21.658000000000001</v>
      </c>
      <c r="IA22" s="317">
        <v>0</v>
      </c>
      <c r="IB22" s="317">
        <v>83.143860000000004</v>
      </c>
      <c r="IC22" s="317">
        <v>1.0218799999999999</v>
      </c>
      <c r="ID22" s="317">
        <v>116.61067999999999</v>
      </c>
      <c r="IE22" s="317">
        <v>0</v>
      </c>
      <c r="IF22" s="317">
        <v>52.966910000000006</v>
      </c>
      <c r="IG22" s="317">
        <v>51.085180000000001</v>
      </c>
      <c r="IH22" s="317">
        <v>0</v>
      </c>
      <c r="II22" s="318">
        <v>53.667400000000001</v>
      </c>
      <c r="IJ22" s="317">
        <v>0.1</v>
      </c>
      <c r="IK22" s="317">
        <v>0.1</v>
      </c>
      <c r="IL22" s="317">
        <v>0</v>
      </c>
      <c r="IM22" s="317">
        <v>16.212</v>
      </c>
      <c r="IN22" s="317">
        <v>0</v>
      </c>
      <c r="IO22" s="317">
        <v>84.69556</v>
      </c>
      <c r="IP22" s="317">
        <v>14.382</v>
      </c>
      <c r="IQ22" s="317">
        <v>519.63599999999997</v>
      </c>
      <c r="IR22" s="317">
        <v>619.33199999999999</v>
      </c>
      <c r="IS22" s="317">
        <v>206.78299999999999</v>
      </c>
      <c r="IT22" s="317">
        <v>104.19499999999999</v>
      </c>
      <c r="IU22" s="317">
        <v>186.48765</v>
      </c>
      <c r="IV22" s="317">
        <v>169.5</v>
      </c>
      <c r="IW22" s="317">
        <v>170.685</v>
      </c>
      <c r="IX22" s="317">
        <v>1.3939999999999999E-2</v>
      </c>
      <c r="IY22" s="317">
        <v>0</v>
      </c>
      <c r="IZ22" s="317">
        <v>0</v>
      </c>
      <c r="JA22" s="317">
        <v>94.9803</v>
      </c>
      <c r="JB22" s="317">
        <v>495</v>
      </c>
      <c r="JC22" s="317">
        <v>1354.7</v>
      </c>
      <c r="JD22" s="317">
        <v>524.6</v>
      </c>
      <c r="JE22" s="317">
        <v>56.978169999999999</v>
      </c>
      <c r="JF22" s="319">
        <v>83.876000000000005</v>
      </c>
      <c r="JG22" s="317">
        <v>162.42214999999999</v>
      </c>
      <c r="JH22" s="317">
        <v>252.81059999999999</v>
      </c>
      <c r="JI22" s="317">
        <v>33.375</v>
      </c>
      <c r="JJ22" s="317">
        <v>0</v>
      </c>
      <c r="JK22" s="317">
        <v>0</v>
      </c>
      <c r="JL22" s="317">
        <v>350.81799999999998</v>
      </c>
      <c r="JM22" s="317">
        <v>516.37468999999999</v>
      </c>
      <c r="JN22" s="317">
        <v>78.627839999999992</v>
      </c>
      <c r="JO22" s="317">
        <v>35.594440000000006</v>
      </c>
      <c r="JP22" s="317">
        <v>64.096999999999994</v>
      </c>
      <c r="JQ22" s="317">
        <v>185.6</v>
      </c>
      <c r="JR22" s="319">
        <v>2.8539999999999999E-2</v>
      </c>
      <c r="JS22" s="317"/>
      <c r="JT22" s="266">
        <f t="shared" si="2"/>
        <v>-99.984622844827584</v>
      </c>
      <c r="JU22" s="272">
        <f t="shared" si="3"/>
        <v>-99.965973580046736</v>
      </c>
      <c r="JV22" s="372"/>
      <c r="JW22" s="374"/>
    </row>
    <row r="23" spans="2:283">
      <c r="B23" s="366" t="s">
        <v>170</v>
      </c>
      <c r="C23" s="318">
        <v>0</v>
      </c>
      <c r="D23" s="317">
        <v>0</v>
      </c>
      <c r="E23" s="317">
        <v>0</v>
      </c>
      <c r="F23" s="317">
        <v>0</v>
      </c>
      <c r="G23" s="317">
        <v>0</v>
      </c>
      <c r="H23" s="317">
        <v>0</v>
      </c>
      <c r="I23" s="317">
        <v>0.16700000000000001</v>
      </c>
      <c r="J23" s="317">
        <v>0</v>
      </c>
      <c r="K23" s="317">
        <v>0</v>
      </c>
      <c r="L23" s="317">
        <v>0</v>
      </c>
      <c r="M23" s="317">
        <v>0</v>
      </c>
      <c r="N23" s="319">
        <v>0</v>
      </c>
      <c r="O23" s="318">
        <v>3.2919999999999998</v>
      </c>
      <c r="P23" s="323">
        <v>0</v>
      </c>
      <c r="Q23" s="323">
        <v>0</v>
      </c>
      <c r="R23" s="323">
        <v>0</v>
      </c>
      <c r="S23" s="323">
        <v>0</v>
      </c>
      <c r="T23" s="323">
        <v>0</v>
      </c>
      <c r="U23" s="323">
        <v>0</v>
      </c>
      <c r="V23" s="323">
        <v>0</v>
      </c>
      <c r="W23" s="323">
        <v>0</v>
      </c>
      <c r="X23" s="323">
        <v>0</v>
      </c>
      <c r="Y23" s="323">
        <v>0</v>
      </c>
      <c r="Z23" s="319">
        <v>0</v>
      </c>
      <c r="AA23" s="318">
        <v>0</v>
      </c>
      <c r="AB23" s="323">
        <v>0</v>
      </c>
      <c r="AC23" s="323">
        <v>0</v>
      </c>
      <c r="AD23" s="323">
        <v>99.61</v>
      </c>
      <c r="AE23" s="323">
        <v>0</v>
      </c>
      <c r="AF23" s="323">
        <v>0</v>
      </c>
      <c r="AG23" s="323">
        <v>0</v>
      </c>
      <c r="AH23" s="323">
        <v>19.760000000000002</v>
      </c>
      <c r="AI23" s="323">
        <v>17.041</v>
      </c>
      <c r="AJ23" s="323">
        <v>16.681999999999999</v>
      </c>
      <c r="AK23" s="323">
        <v>0</v>
      </c>
      <c r="AL23" s="319">
        <v>0</v>
      </c>
      <c r="AM23" s="318">
        <v>0</v>
      </c>
      <c r="AN23" s="323">
        <v>0.5</v>
      </c>
      <c r="AO23" s="323">
        <v>0</v>
      </c>
      <c r="AP23" s="323">
        <v>0</v>
      </c>
      <c r="AQ23" s="323">
        <v>0</v>
      </c>
      <c r="AR23" s="323">
        <v>0</v>
      </c>
      <c r="AS23" s="323">
        <v>0</v>
      </c>
      <c r="AT23" s="323">
        <v>0</v>
      </c>
      <c r="AU23" s="323">
        <v>0</v>
      </c>
      <c r="AV23" s="323">
        <v>0</v>
      </c>
      <c r="AW23" s="323">
        <v>0</v>
      </c>
      <c r="AX23" s="319">
        <v>0</v>
      </c>
      <c r="AY23" s="318">
        <v>0</v>
      </c>
      <c r="AZ23" s="323">
        <v>0</v>
      </c>
      <c r="BA23" s="323">
        <v>0</v>
      </c>
      <c r="BB23" s="323">
        <v>0</v>
      </c>
      <c r="BC23" s="323">
        <v>0</v>
      </c>
      <c r="BD23" s="323">
        <v>0</v>
      </c>
      <c r="BE23" s="323">
        <v>0</v>
      </c>
      <c r="BF23" s="323">
        <v>68.400000000000006</v>
      </c>
      <c r="BG23" s="323">
        <v>75.576999999999998</v>
      </c>
      <c r="BH23" s="323">
        <v>0</v>
      </c>
      <c r="BI23" s="323">
        <v>67.194000000000003</v>
      </c>
      <c r="BJ23" s="319">
        <v>0</v>
      </c>
      <c r="BK23" s="318">
        <v>0</v>
      </c>
      <c r="BL23" s="323">
        <v>0</v>
      </c>
      <c r="BM23" s="323">
        <v>0</v>
      </c>
      <c r="BN23" s="323">
        <v>0</v>
      </c>
      <c r="BO23" s="323">
        <v>0</v>
      </c>
      <c r="BP23" s="323">
        <v>0</v>
      </c>
      <c r="BQ23" s="323">
        <v>0</v>
      </c>
      <c r="BR23" s="323">
        <v>0</v>
      </c>
      <c r="BS23" s="323">
        <v>0</v>
      </c>
      <c r="BT23" s="323">
        <v>0</v>
      </c>
      <c r="BU23" s="323">
        <v>0</v>
      </c>
      <c r="BV23" s="319">
        <v>0</v>
      </c>
      <c r="BW23" s="318">
        <v>0</v>
      </c>
      <c r="BX23" s="323">
        <v>0</v>
      </c>
      <c r="BY23" s="323">
        <v>0</v>
      </c>
      <c r="BZ23" s="323">
        <v>0</v>
      </c>
      <c r="CA23" s="323">
        <v>0</v>
      </c>
      <c r="CB23" s="323">
        <v>36.372</v>
      </c>
      <c r="CC23" s="323">
        <v>11.688000000000001</v>
      </c>
      <c r="CD23" s="323">
        <v>0</v>
      </c>
      <c r="CE23" s="323">
        <v>3.3439999999999999</v>
      </c>
      <c r="CF23" s="323">
        <v>0</v>
      </c>
      <c r="CG23" s="323">
        <v>0</v>
      </c>
      <c r="CH23" s="319">
        <v>0</v>
      </c>
      <c r="CI23" s="318">
        <v>0</v>
      </c>
      <c r="CJ23" s="323">
        <v>0</v>
      </c>
      <c r="CK23" s="323">
        <v>20</v>
      </c>
      <c r="CL23" s="323">
        <v>0</v>
      </c>
      <c r="CM23" s="323">
        <v>46.204999999999998</v>
      </c>
      <c r="CN23" s="323">
        <v>11.244999999999999</v>
      </c>
      <c r="CO23" s="323">
        <v>49.752000000000002</v>
      </c>
      <c r="CP23" s="323">
        <v>26</v>
      </c>
      <c r="CQ23" s="323">
        <v>0</v>
      </c>
      <c r="CR23" s="323">
        <v>4.7050000000000001</v>
      </c>
      <c r="CS23" s="323">
        <v>0</v>
      </c>
      <c r="CT23" s="319">
        <v>48.344000000000001</v>
      </c>
      <c r="CU23" s="318">
        <v>0</v>
      </c>
      <c r="CV23" s="323">
        <v>0</v>
      </c>
      <c r="CW23" s="323">
        <v>0</v>
      </c>
      <c r="CX23" s="323">
        <v>47.427999999999997</v>
      </c>
      <c r="CY23" s="323">
        <v>0</v>
      </c>
      <c r="CZ23" s="323">
        <v>0</v>
      </c>
      <c r="DA23" s="323">
        <v>97.334999999999994</v>
      </c>
      <c r="DB23" s="323">
        <v>0</v>
      </c>
      <c r="DC23" s="323">
        <v>0</v>
      </c>
      <c r="DD23" s="323">
        <v>0</v>
      </c>
      <c r="DE23" s="323">
        <v>75.783000000000001</v>
      </c>
      <c r="DF23" s="319">
        <v>0</v>
      </c>
      <c r="DG23" s="318">
        <v>0</v>
      </c>
      <c r="DH23" s="323">
        <v>0</v>
      </c>
      <c r="DI23" s="323">
        <v>0</v>
      </c>
      <c r="DJ23" s="323">
        <v>0</v>
      </c>
      <c r="DK23" s="323">
        <v>90.822999999999993</v>
      </c>
      <c r="DL23" s="323">
        <v>0</v>
      </c>
      <c r="DM23" s="323">
        <v>74.290000000000006</v>
      </c>
      <c r="DN23" s="323">
        <v>0</v>
      </c>
      <c r="DO23" s="323">
        <v>65.694000000000003</v>
      </c>
      <c r="DP23" s="323">
        <v>48.328000000000003</v>
      </c>
      <c r="DQ23" s="323">
        <v>52.927999999999997</v>
      </c>
      <c r="DR23" s="319">
        <v>0</v>
      </c>
      <c r="DS23" s="318">
        <v>0</v>
      </c>
      <c r="DT23" s="323">
        <v>0</v>
      </c>
      <c r="DU23" s="323">
        <v>77.870999999999995</v>
      </c>
      <c r="DV23" s="323">
        <v>0</v>
      </c>
      <c r="DW23" s="323">
        <v>0.48899999999999999</v>
      </c>
      <c r="DX23" s="323">
        <v>0</v>
      </c>
      <c r="DY23" s="323">
        <v>0</v>
      </c>
      <c r="DZ23" s="323">
        <v>28.596</v>
      </c>
      <c r="EA23" s="323">
        <v>0</v>
      </c>
      <c r="EB23" s="323">
        <v>28.611000000000001</v>
      </c>
      <c r="EC23" s="323">
        <v>0</v>
      </c>
      <c r="ED23" s="319">
        <v>53.381</v>
      </c>
      <c r="EE23" s="318">
        <v>47.289000000000001</v>
      </c>
      <c r="EF23" s="323">
        <v>0</v>
      </c>
      <c r="EG23" s="323">
        <v>42.948</v>
      </c>
      <c r="EH23" s="323">
        <v>0</v>
      </c>
      <c r="EI23" s="323">
        <v>0</v>
      </c>
      <c r="EJ23" s="323">
        <v>0</v>
      </c>
      <c r="EK23" s="323">
        <v>20.5</v>
      </c>
      <c r="EL23" s="323">
        <v>0</v>
      </c>
      <c r="EM23" s="323">
        <v>0</v>
      </c>
      <c r="EN23" s="323">
        <v>0</v>
      </c>
      <c r="EO23" s="323">
        <v>85.233999999999995</v>
      </c>
      <c r="EP23" s="319">
        <v>0</v>
      </c>
      <c r="EQ23" s="318">
        <v>0</v>
      </c>
      <c r="ER23" s="323">
        <v>0</v>
      </c>
      <c r="ES23" s="323">
        <v>73.221999999999994</v>
      </c>
      <c r="ET23" s="323">
        <v>0</v>
      </c>
      <c r="EU23" s="323">
        <v>0</v>
      </c>
      <c r="EV23" s="323">
        <v>0</v>
      </c>
      <c r="EW23" s="323">
        <v>74.287999999999997</v>
      </c>
      <c r="EX23" s="323">
        <v>0</v>
      </c>
      <c r="EY23" s="323">
        <v>0</v>
      </c>
      <c r="EZ23" s="323">
        <v>0</v>
      </c>
      <c r="FA23" s="323">
        <v>60.95</v>
      </c>
      <c r="FB23" s="319">
        <v>0</v>
      </c>
      <c r="FC23" s="318">
        <v>0</v>
      </c>
      <c r="FD23" s="323">
        <v>2.5000000000000001E-2</v>
      </c>
      <c r="FE23" s="323">
        <v>0</v>
      </c>
      <c r="FF23" s="323">
        <v>0</v>
      </c>
      <c r="FG23" s="323">
        <v>0</v>
      </c>
      <c r="FH23" s="323">
        <v>0</v>
      </c>
      <c r="FI23" s="323">
        <v>0.13200000000000001</v>
      </c>
      <c r="FJ23" s="323">
        <v>0</v>
      </c>
      <c r="FK23" s="323">
        <v>0</v>
      </c>
      <c r="FL23" s="323">
        <v>0</v>
      </c>
      <c r="FM23" s="323">
        <v>0</v>
      </c>
      <c r="FN23" s="319">
        <v>0</v>
      </c>
      <c r="FO23" s="318">
        <v>446.23399999999998</v>
      </c>
      <c r="FP23" s="323">
        <v>412.11599999999999</v>
      </c>
      <c r="FQ23" s="323">
        <v>357.01799999999997</v>
      </c>
      <c r="FR23" s="323">
        <v>644.58500000000004</v>
      </c>
      <c r="FS23" s="323">
        <v>392.29500000000002</v>
      </c>
      <c r="FT23" s="323">
        <v>735.34</v>
      </c>
      <c r="FU23" s="323">
        <v>789.72799999999995</v>
      </c>
      <c r="FV23" s="323">
        <v>569.83500000000004</v>
      </c>
      <c r="FW23" s="323">
        <v>819.43600000000004</v>
      </c>
      <c r="FX23" s="323">
        <v>849.29100000000005</v>
      </c>
      <c r="FY23" s="323">
        <v>515.68799999999999</v>
      </c>
      <c r="FZ23" s="319">
        <v>1044.655</v>
      </c>
      <c r="GA23" s="318">
        <v>629.44200000000001</v>
      </c>
      <c r="GB23" s="323">
        <v>269.10000000000002</v>
      </c>
      <c r="GC23" s="323">
        <v>235.61799999999999</v>
      </c>
      <c r="GD23" s="323">
        <v>293.97300000000001</v>
      </c>
      <c r="GE23" s="323">
        <v>487.44499999999999</v>
      </c>
      <c r="GF23" s="323">
        <v>634.54600000000005</v>
      </c>
      <c r="GG23" s="323">
        <v>561.72299999999996</v>
      </c>
      <c r="GH23" s="323">
        <v>643.41499999999996</v>
      </c>
      <c r="GI23" s="323">
        <v>570.673</v>
      </c>
      <c r="GJ23" s="323">
        <v>657.87599999999998</v>
      </c>
      <c r="GK23" s="323">
        <v>406.44299999999998</v>
      </c>
      <c r="GL23" s="323">
        <v>647.95799999999997</v>
      </c>
      <c r="GM23" s="318">
        <v>542.75400000000002</v>
      </c>
      <c r="GN23" s="317">
        <v>475.40699999999998</v>
      </c>
      <c r="GO23" s="317">
        <v>361.84199999999998</v>
      </c>
      <c r="GP23" s="317">
        <v>681.94500000000005</v>
      </c>
      <c r="GQ23" s="317">
        <v>825.904</v>
      </c>
      <c r="GR23" s="317">
        <v>625.06799999999998</v>
      </c>
      <c r="GS23" s="317">
        <v>734.38400000000001</v>
      </c>
      <c r="GT23" s="317">
        <v>994.13400000000001</v>
      </c>
      <c r="GU23" s="317">
        <v>714.36300000000006</v>
      </c>
      <c r="GV23" s="317">
        <v>918.90700000000004</v>
      </c>
      <c r="GW23" s="317">
        <v>964.42899999999997</v>
      </c>
      <c r="GX23" s="319">
        <v>877.35</v>
      </c>
      <c r="GY23" s="323">
        <v>623.26</v>
      </c>
      <c r="GZ23" s="323">
        <v>122.045</v>
      </c>
      <c r="HA23" s="323">
        <v>199.58699999999999</v>
      </c>
      <c r="HB23" s="323">
        <v>238.49299999999999</v>
      </c>
      <c r="HC23" s="323">
        <v>618.39700000000005</v>
      </c>
      <c r="HD23" s="323">
        <v>808.495</v>
      </c>
      <c r="HE23" s="323">
        <v>864.32299999999998</v>
      </c>
      <c r="HF23" s="323">
        <v>850.06</v>
      </c>
      <c r="HG23" s="323">
        <v>1121.539</v>
      </c>
      <c r="HH23" s="323">
        <v>998.70100000000002</v>
      </c>
      <c r="HI23" s="323">
        <v>827.96900000000005</v>
      </c>
      <c r="HJ23" s="323">
        <v>879.1158539999999</v>
      </c>
      <c r="HK23" s="318">
        <v>524.548</v>
      </c>
      <c r="HL23" s="317">
        <v>790.48900000000003</v>
      </c>
      <c r="HM23" s="317">
        <v>364.28800000000001</v>
      </c>
      <c r="HN23" s="317">
        <v>634.51300000000003</v>
      </c>
      <c r="HO23" s="317">
        <v>447.024</v>
      </c>
      <c r="HP23" s="317">
        <v>281.44299999999998</v>
      </c>
      <c r="HQ23" s="317">
        <v>556.63599999999997</v>
      </c>
      <c r="HR23" s="317">
        <v>590.32299999999998</v>
      </c>
      <c r="HS23" s="317">
        <v>427.38499999999999</v>
      </c>
      <c r="HT23" s="317">
        <v>547.56299999999999</v>
      </c>
      <c r="HU23" s="317">
        <v>350.36900000000003</v>
      </c>
      <c r="HV23" s="319">
        <v>507.892</v>
      </c>
      <c r="HW23" s="318">
        <v>417.04199999999997</v>
      </c>
      <c r="HX23" s="317">
        <v>374.86172999999997</v>
      </c>
      <c r="HY23" s="317">
        <v>577.68700000000001</v>
      </c>
      <c r="HZ23" s="317">
        <v>403.64499999999998</v>
      </c>
      <c r="IA23" s="317">
        <v>902.68100000000004</v>
      </c>
      <c r="IB23" s="317">
        <v>91.02</v>
      </c>
      <c r="IC23" s="317">
        <v>0</v>
      </c>
      <c r="ID23" s="317">
        <v>146.32478</v>
      </c>
      <c r="IE23" s="317">
        <v>217.62299999999999</v>
      </c>
      <c r="IF23" s="317">
        <v>31.036000000000001</v>
      </c>
      <c r="IG23" s="317">
        <v>801.35148000000004</v>
      </c>
      <c r="IH23" s="317">
        <v>83.831999999999994</v>
      </c>
      <c r="II23" s="318">
        <v>638.82818999999995</v>
      </c>
      <c r="IJ23" s="317">
        <v>187.79903999999999</v>
      </c>
      <c r="IK23" s="317">
        <v>379.47115000000002</v>
      </c>
      <c r="IL23" s="317">
        <v>494.72874999999999</v>
      </c>
      <c r="IM23" s="317">
        <v>381.25400000000002</v>
      </c>
      <c r="IN23" s="317">
        <v>818.47199999999998</v>
      </c>
      <c r="IO23" s="317">
        <v>549.41200000000003</v>
      </c>
      <c r="IP23" s="317">
        <v>584.80200000000002</v>
      </c>
      <c r="IQ23" s="317">
        <v>1259.8630000000001</v>
      </c>
      <c r="IR23" s="317">
        <v>731.32</v>
      </c>
      <c r="IS23" s="317">
        <v>776.51199999999994</v>
      </c>
      <c r="IT23" s="317">
        <v>832.81600000000003</v>
      </c>
      <c r="IU23" s="317">
        <v>319.77</v>
      </c>
      <c r="IV23" s="317">
        <v>822.8</v>
      </c>
      <c r="IW23" s="317">
        <v>254.904</v>
      </c>
      <c r="IX23" s="317">
        <v>386.59800000000001</v>
      </c>
      <c r="IY23" s="317">
        <v>578.76</v>
      </c>
      <c r="IZ23" s="317">
        <v>269.36799999999999</v>
      </c>
      <c r="JA23" s="317">
        <v>569.08063000000004</v>
      </c>
      <c r="JB23" s="317">
        <v>649</v>
      </c>
      <c r="JC23" s="317">
        <v>148.69999999999999</v>
      </c>
      <c r="JD23" s="317">
        <v>488.9</v>
      </c>
      <c r="JE23" s="317">
        <v>1199.385</v>
      </c>
      <c r="JF23" s="319">
        <v>304.15800000000002</v>
      </c>
      <c r="JG23" s="317">
        <v>581.61347999999998</v>
      </c>
      <c r="JH23" s="317">
        <v>404.46</v>
      </c>
      <c r="JI23" s="317">
        <v>147.761</v>
      </c>
      <c r="JJ23" s="317">
        <v>47.22</v>
      </c>
      <c r="JK23" s="317">
        <v>287.54030999999998</v>
      </c>
      <c r="JL23" s="317">
        <v>56.927999999999997</v>
      </c>
      <c r="JM23" s="317">
        <v>0</v>
      </c>
      <c r="JN23" s="317">
        <v>0</v>
      </c>
      <c r="JO23" s="317">
        <v>0</v>
      </c>
      <c r="JP23" s="317">
        <v>0</v>
      </c>
      <c r="JQ23" s="317">
        <v>0</v>
      </c>
      <c r="JR23" s="319">
        <v>0</v>
      </c>
      <c r="JS23" s="317"/>
      <c r="JT23" s="266">
        <f t="shared" si="2"/>
        <v>0</v>
      </c>
      <c r="JU23" s="272">
        <f t="shared" si="3"/>
        <v>-100</v>
      </c>
      <c r="JV23" s="372"/>
      <c r="JW23" s="374"/>
    </row>
    <row r="24" spans="2:283">
      <c r="B24" s="366" t="s">
        <v>167</v>
      </c>
      <c r="C24" s="318">
        <v>119.994</v>
      </c>
      <c r="D24" s="317">
        <v>609.71100000000001</v>
      </c>
      <c r="E24" s="317">
        <v>111.11</v>
      </c>
      <c r="F24" s="317">
        <v>135.96</v>
      </c>
      <c r="G24" s="317">
        <v>115.294</v>
      </c>
      <c r="H24" s="317">
        <v>368.14400000000001</v>
      </c>
      <c r="I24" s="317">
        <v>365.447</v>
      </c>
      <c r="J24" s="317">
        <v>189.238</v>
      </c>
      <c r="K24" s="317">
        <v>274.298</v>
      </c>
      <c r="L24" s="317">
        <v>651.71400000000006</v>
      </c>
      <c r="M24" s="317">
        <v>557.72500000000002</v>
      </c>
      <c r="N24" s="319">
        <v>905.02</v>
      </c>
      <c r="O24" s="318">
        <v>515.70100000000002</v>
      </c>
      <c r="P24" s="317">
        <v>605.78800000000001</v>
      </c>
      <c r="Q24" s="317">
        <v>338.73399999999998</v>
      </c>
      <c r="R24" s="317">
        <v>824.78499999999997</v>
      </c>
      <c r="S24" s="317">
        <v>203.96199999999999</v>
      </c>
      <c r="T24" s="317">
        <v>725.74900000000002</v>
      </c>
      <c r="U24" s="317">
        <v>782.34100000000001</v>
      </c>
      <c r="V24" s="317">
        <v>13415.833000000001</v>
      </c>
      <c r="W24" s="317">
        <v>2168.1930000000002</v>
      </c>
      <c r="X24" s="317">
        <v>633.63800000000003</v>
      </c>
      <c r="Y24" s="317">
        <v>458.334</v>
      </c>
      <c r="Z24" s="319">
        <v>445.72500000000002</v>
      </c>
      <c r="AA24" s="318">
        <v>398.08199999999999</v>
      </c>
      <c r="AB24" s="317">
        <v>444.553</v>
      </c>
      <c r="AC24" s="317">
        <v>465.91</v>
      </c>
      <c r="AD24" s="317">
        <v>925.74199999999996</v>
      </c>
      <c r="AE24" s="317">
        <v>506.54</v>
      </c>
      <c r="AF24" s="317">
        <v>921.53899999999999</v>
      </c>
      <c r="AG24" s="317">
        <v>748.91800000000001</v>
      </c>
      <c r="AH24" s="317">
        <v>881.39200000000005</v>
      </c>
      <c r="AI24" s="317">
        <v>1271.2139999999999</v>
      </c>
      <c r="AJ24" s="317">
        <v>779.46199999999999</v>
      </c>
      <c r="AK24" s="317">
        <v>545.16499999999996</v>
      </c>
      <c r="AL24" s="319">
        <v>887.22199999999998</v>
      </c>
      <c r="AM24" s="318">
        <v>502.91699999999997</v>
      </c>
      <c r="AN24" s="317">
        <v>317.37599999999998</v>
      </c>
      <c r="AO24" s="317">
        <v>367.976</v>
      </c>
      <c r="AP24" s="317">
        <v>257.02999999999997</v>
      </c>
      <c r="AQ24" s="317">
        <v>187.79300000000001</v>
      </c>
      <c r="AR24" s="317">
        <v>373.04</v>
      </c>
      <c r="AS24" s="317">
        <v>49.136000000000003</v>
      </c>
      <c r="AT24" s="317">
        <v>81.238</v>
      </c>
      <c r="AU24" s="317">
        <v>89.995000000000005</v>
      </c>
      <c r="AV24" s="317">
        <v>572.25199999999995</v>
      </c>
      <c r="AW24" s="317">
        <v>61.23</v>
      </c>
      <c r="AX24" s="319">
        <v>55.335999999999999</v>
      </c>
      <c r="AY24" s="318">
        <v>12.8</v>
      </c>
      <c r="AZ24" s="317">
        <v>14.699</v>
      </c>
      <c r="BA24" s="317">
        <v>293.822</v>
      </c>
      <c r="BB24" s="317">
        <v>121.407</v>
      </c>
      <c r="BC24" s="317">
        <v>59.512999999999998</v>
      </c>
      <c r="BD24" s="317">
        <v>106.244</v>
      </c>
      <c r="BE24" s="317">
        <v>15.237</v>
      </c>
      <c r="BF24" s="317">
        <v>112.38200000000001</v>
      </c>
      <c r="BG24" s="317">
        <v>135.251</v>
      </c>
      <c r="BH24" s="317">
        <v>115.495</v>
      </c>
      <c r="BI24" s="317">
        <v>12.808999999999999</v>
      </c>
      <c r="BJ24" s="319">
        <v>44.927</v>
      </c>
      <c r="BK24" s="318">
        <v>96.9</v>
      </c>
      <c r="BL24" s="317">
        <v>47.579000000000001</v>
      </c>
      <c r="BM24" s="317">
        <v>3.5259999999999998</v>
      </c>
      <c r="BN24" s="317">
        <v>49.054000000000002</v>
      </c>
      <c r="BO24" s="317">
        <v>94.805000000000007</v>
      </c>
      <c r="BP24" s="317">
        <v>133.756</v>
      </c>
      <c r="BQ24" s="317">
        <v>56.640999999999998</v>
      </c>
      <c r="BR24" s="317">
        <v>41.475000000000001</v>
      </c>
      <c r="BS24" s="317">
        <v>249.27199999999999</v>
      </c>
      <c r="BT24" s="317">
        <v>43.326999999999998</v>
      </c>
      <c r="BU24" s="317">
        <v>131.506</v>
      </c>
      <c r="BV24" s="319">
        <v>191.614</v>
      </c>
      <c r="BW24" s="318">
        <v>33.366999999999997</v>
      </c>
      <c r="BX24" s="317">
        <v>94.647000000000006</v>
      </c>
      <c r="BY24" s="317">
        <v>125.473</v>
      </c>
      <c r="BZ24" s="317">
        <v>274.82900000000001</v>
      </c>
      <c r="CA24" s="317">
        <v>753.75099999999998</v>
      </c>
      <c r="CB24" s="317">
        <v>52.859000000000002</v>
      </c>
      <c r="CC24" s="317">
        <v>201.97399999999999</v>
      </c>
      <c r="CD24" s="317">
        <v>193.21600000000001</v>
      </c>
      <c r="CE24" s="317">
        <v>64.373999999999995</v>
      </c>
      <c r="CF24" s="317">
        <v>32.642000000000003</v>
      </c>
      <c r="CG24" s="317">
        <v>111.48399999999999</v>
      </c>
      <c r="CH24" s="319">
        <v>100.748</v>
      </c>
      <c r="CI24" s="318">
        <v>249.929</v>
      </c>
      <c r="CJ24" s="317">
        <v>152.27099999999999</v>
      </c>
      <c r="CK24" s="317">
        <v>243.25399999999999</v>
      </c>
      <c r="CL24" s="317">
        <v>39.021000000000001</v>
      </c>
      <c r="CM24" s="317">
        <v>112.59099999999999</v>
      </c>
      <c r="CN24" s="317">
        <v>52.774999999999999</v>
      </c>
      <c r="CO24" s="317">
        <v>67.692999999999998</v>
      </c>
      <c r="CP24" s="317">
        <v>0.52900000000000003</v>
      </c>
      <c r="CQ24" s="317">
        <v>10.859</v>
      </c>
      <c r="CR24" s="317">
        <v>96.676000000000002</v>
      </c>
      <c r="CS24" s="317">
        <v>9.9250000000000007</v>
      </c>
      <c r="CT24" s="319">
        <v>54.625999999999998</v>
      </c>
      <c r="CU24" s="318">
        <v>84.192999999999998</v>
      </c>
      <c r="CV24" s="317">
        <v>120.35299999999999</v>
      </c>
      <c r="CW24" s="317">
        <v>94.772000000000006</v>
      </c>
      <c r="CX24" s="317">
        <v>94.055999999999997</v>
      </c>
      <c r="CY24" s="317">
        <v>208.38399999999999</v>
      </c>
      <c r="CZ24" s="317">
        <v>9</v>
      </c>
      <c r="DA24" s="317">
        <v>103.622</v>
      </c>
      <c r="DB24" s="317">
        <v>347.298</v>
      </c>
      <c r="DC24" s="317">
        <v>30.661000000000001</v>
      </c>
      <c r="DD24" s="317">
        <v>91.370999999999995</v>
      </c>
      <c r="DE24" s="317">
        <v>17.265000000000001</v>
      </c>
      <c r="DF24" s="319">
        <v>51.551000000000002</v>
      </c>
      <c r="DG24" s="318">
        <v>158.452</v>
      </c>
      <c r="DH24" s="317">
        <v>774.625</v>
      </c>
      <c r="DI24" s="317">
        <v>1191.1669999999999</v>
      </c>
      <c r="DJ24" s="317">
        <v>248.12</v>
      </c>
      <c r="DK24" s="317">
        <v>593.95000000000005</v>
      </c>
      <c r="DL24" s="317">
        <v>1466.7660000000001</v>
      </c>
      <c r="DM24" s="317">
        <v>138.173</v>
      </c>
      <c r="DN24" s="317">
        <v>161.23500000000001</v>
      </c>
      <c r="DO24" s="317">
        <v>797.79600000000005</v>
      </c>
      <c r="DP24" s="317">
        <v>409.05599999999998</v>
      </c>
      <c r="DQ24" s="317">
        <v>179.96899999999999</v>
      </c>
      <c r="DR24" s="319">
        <v>253.24299999999999</v>
      </c>
      <c r="DS24" s="318">
        <v>1241.731</v>
      </c>
      <c r="DT24" s="317">
        <v>279.95499999999998</v>
      </c>
      <c r="DU24" s="317">
        <v>3197.04</v>
      </c>
      <c r="DV24" s="317">
        <v>22.713999999999999</v>
      </c>
      <c r="DW24" s="317">
        <v>66.956000000000003</v>
      </c>
      <c r="DX24" s="317">
        <v>69.394000000000005</v>
      </c>
      <c r="DY24" s="317">
        <v>345.928</v>
      </c>
      <c r="DZ24" s="317">
        <v>548.05100000000004</v>
      </c>
      <c r="EA24" s="317">
        <v>1142.308</v>
      </c>
      <c r="EB24" s="317">
        <v>2017.4639999999999</v>
      </c>
      <c r="EC24" s="317">
        <v>531.16300000000001</v>
      </c>
      <c r="ED24" s="319">
        <v>451.60399999999998</v>
      </c>
      <c r="EE24" s="318">
        <v>657.64499999999998</v>
      </c>
      <c r="EF24" s="317">
        <v>488.88299999999998</v>
      </c>
      <c r="EG24" s="317">
        <v>533.91200000000003</v>
      </c>
      <c r="EH24" s="317">
        <v>429.22300000000001</v>
      </c>
      <c r="EI24" s="317">
        <v>187.51499999999999</v>
      </c>
      <c r="EJ24" s="317">
        <v>152.05600000000001</v>
      </c>
      <c r="EK24" s="317">
        <v>393.42500000000001</v>
      </c>
      <c r="EL24" s="317">
        <v>978.43299999999999</v>
      </c>
      <c r="EM24" s="317">
        <v>159.03700000000001</v>
      </c>
      <c r="EN24" s="317">
        <v>638.51599999999996</v>
      </c>
      <c r="EO24" s="317">
        <v>490.077</v>
      </c>
      <c r="EP24" s="319">
        <v>286.56400000000002</v>
      </c>
      <c r="EQ24" s="318">
        <v>98.805000000000007</v>
      </c>
      <c r="ER24" s="317">
        <v>229.297</v>
      </c>
      <c r="ES24" s="317">
        <v>1922.057</v>
      </c>
      <c r="ET24" s="317">
        <v>33.369</v>
      </c>
      <c r="EU24" s="317">
        <v>101.313</v>
      </c>
      <c r="EV24" s="317">
        <v>134.29599999999999</v>
      </c>
      <c r="EW24" s="317">
        <v>118.239</v>
      </c>
      <c r="EX24" s="317">
        <v>0.96899999999999997</v>
      </c>
      <c r="EY24" s="317">
        <v>282.74400000000003</v>
      </c>
      <c r="EZ24" s="317">
        <v>202.67400000000001</v>
      </c>
      <c r="FA24" s="317">
        <v>96.870999999999995</v>
      </c>
      <c r="FB24" s="319">
        <v>199.036</v>
      </c>
      <c r="FC24" s="318">
        <v>35.880000000000003</v>
      </c>
      <c r="FD24" s="317">
        <v>26.427</v>
      </c>
      <c r="FE24" s="317">
        <v>50.713999999999999</v>
      </c>
      <c r="FF24" s="317">
        <v>232.98099999999999</v>
      </c>
      <c r="FG24" s="317">
        <v>9.43</v>
      </c>
      <c r="FH24" s="317">
        <v>92.275999999999996</v>
      </c>
      <c r="FI24" s="317">
        <v>247.779</v>
      </c>
      <c r="FJ24" s="317">
        <v>751.92399999999998</v>
      </c>
      <c r="FK24" s="317">
        <v>734.14400000000001</v>
      </c>
      <c r="FL24" s="317">
        <v>28.3</v>
      </c>
      <c r="FM24" s="317">
        <v>123.298</v>
      </c>
      <c r="FN24" s="319">
        <v>338.06099999999998</v>
      </c>
      <c r="FO24" s="318">
        <v>230.506</v>
      </c>
      <c r="FP24" s="317">
        <v>332.048</v>
      </c>
      <c r="FQ24" s="317">
        <v>474.76499999999999</v>
      </c>
      <c r="FR24" s="317">
        <v>447.63200000000001</v>
      </c>
      <c r="FS24" s="317">
        <v>243.691</v>
      </c>
      <c r="FT24" s="317">
        <v>700.01099999999997</v>
      </c>
      <c r="FU24" s="317">
        <v>91.513000000000005</v>
      </c>
      <c r="FV24" s="317">
        <v>162.54499999999999</v>
      </c>
      <c r="FW24" s="317">
        <v>593.23900000000003</v>
      </c>
      <c r="FX24" s="317">
        <v>53.654000000000003</v>
      </c>
      <c r="FY24" s="317">
        <v>456.74</v>
      </c>
      <c r="FZ24" s="319">
        <v>218.71600000000001</v>
      </c>
      <c r="GA24" s="318">
        <v>39.281999999999996</v>
      </c>
      <c r="GB24" s="317">
        <v>177.22300000000001</v>
      </c>
      <c r="GC24" s="317">
        <v>159.82300000000001</v>
      </c>
      <c r="GD24" s="317">
        <v>32.768999999999998</v>
      </c>
      <c r="GE24" s="317">
        <v>664.28300000000002</v>
      </c>
      <c r="GF24" s="317">
        <v>547.952</v>
      </c>
      <c r="GG24" s="317">
        <v>124.547</v>
      </c>
      <c r="GH24" s="317">
        <v>144.114</v>
      </c>
      <c r="GI24" s="317">
        <v>441.06200000000001</v>
      </c>
      <c r="GJ24" s="317">
        <v>222.667</v>
      </c>
      <c r="GK24" s="317">
        <v>941.64300000000003</v>
      </c>
      <c r="GL24" s="317">
        <v>483.92500000000001</v>
      </c>
      <c r="GM24" s="318">
        <v>268.69799999999998</v>
      </c>
      <c r="GN24" s="317">
        <v>184.06200000000001</v>
      </c>
      <c r="GO24" s="317">
        <v>557.90099999999995</v>
      </c>
      <c r="GP24" s="317">
        <v>183.11099999999999</v>
      </c>
      <c r="GQ24" s="317">
        <v>558.13599999999997</v>
      </c>
      <c r="GR24" s="317">
        <v>424.26799999999997</v>
      </c>
      <c r="GS24" s="317">
        <v>389.84399999999999</v>
      </c>
      <c r="GT24" s="317">
        <v>512.50099999999998</v>
      </c>
      <c r="GU24" s="317">
        <v>517.65499999999997</v>
      </c>
      <c r="GV24" s="317">
        <v>912.10599999999999</v>
      </c>
      <c r="GW24" s="317">
        <v>966.30499999999995</v>
      </c>
      <c r="GX24" s="319">
        <v>385.89699999999999</v>
      </c>
      <c r="GY24" s="317">
        <v>1474.2460000000001</v>
      </c>
      <c r="GZ24" s="317">
        <v>277.39299999999997</v>
      </c>
      <c r="HA24" s="317">
        <v>1242.749</v>
      </c>
      <c r="HB24" s="317">
        <v>900.88199999999995</v>
      </c>
      <c r="HC24" s="317">
        <v>1078.1479999999999</v>
      </c>
      <c r="HD24" s="317">
        <v>2499.145</v>
      </c>
      <c r="HE24" s="317">
        <v>823.28599999999994</v>
      </c>
      <c r="HF24" s="317">
        <v>390.53100000000001</v>
      </c>
      <c r="HG24" s="317">
        <v>571.52700000000004</v>
      </c>
      <c r="HH24" s="317">
        <v>270.642</v>
      </c>
      <c r="HI24" s="317">
        <v>587.41999999999996</v>
      </c>
      <c r="HJ24" s="317">
        <v>759.46663500000011</v>
      </c>
      <c r="HK24" s="318">
        <v>984.88099999999997</v>
      </c>
      <c r="HL24" s="317">
        <v>1255.2059999999999</v>
      </c>
      <c r="HM24" s="317">
        <v>955.28200000000004</v>
      </c>
      <c r="HN24" s="317">
        <v>290.66699999999997</v>
      </c>
      <c r="HO24" s="317">
        <v>216.66399999999999</v>
      </c>
      <c r="HP24" s="317">
        <v>446.99400000000003</v>
      </c>
      <c r="HQ24" s="317">
        <v>563.83900000000006</v>
      </c>
      <c r="HR24" s="317">
        <v>475.089</v>
      </c>
      <c r="HS24" s="317">
        <v>237.86199999999999</v>
      </c>
      <c r="HT24" s="317">
        <v>426.29500000000002</v>
      </c>
      <c r="HU24" s="317">
        <v>533.19899999999996</v>
      </c>
      <c r="HV24" s="319">
        <v>545.471</v>
      </c>
      <c r="HW24" s="318">
        <v>244.61409000000032</v>
      </c>
      <c r="HX24" s="317">
        <v>484.43</v>
      </c>
      <c r="HY24" s="317">
        <v>701.24319000000139</v>
      </c>
      <c r="HZ24" s="317">
        <v>488.04348000000044</v>
      </c>
      <c r="IA24" s="317">
        <v>603.17937000000006</v>
      </c>
      <c r="IB24" s="317">
        <v>341.214</v>
      </c>
      <c r="IC24" s="317">
        <v>796.77599999999995</v>
      </c>
      <c r="ID24" s="317">
        <v>390.62708999999984</v>
      </c>
      <c r="IE24" s="317">
        <v>260.04000000000002</v>
      </c>
      <c r="IF24" s="317">
        <v>441.6302600000007</v>
      </c>
      <c r="IG24" s="317">
        <v>494.55399999999997</v>
      </c>
      <c r="IH24" s="317">
        <v>935.15965999999923</v>
      </c>
      <c r="II24" s="318">
        <v>711.14304000000004</v>
      </c>
      <c r="IJ24" s="317">
        <v>639.96807999999999</v>
      </c>
      <c r="IK24" s="317">
        <v>706.60757000000001</v>
      </c>
      <c r="IL24" s="317">
        <v>781.87059000000011</v>
      </c>
      <c r="IM24" s="317">
        <v>533.56216000000006</v>
      </c>
      <c r="IN24" s="317">
        <v>590.3288</v>
      </c>
      <c r="IO24" s="317">
        <v>166.08799999999999</v>
      </c>
      <c r="IP24" s="317">
        <v>149.67599999999999</v>
      </c>
      <c r="IQ24" s="317">
        <v>961.82</v>
      </c>
      <c r="IR24" s="317">
        <v>249.565</v>
      </c>
      <c r="IS24" s="317">
        <v>1224.4860000000001</v>
      </c>
      <c r="IT24" s="317">
        <v>406.84399999999999</v>
      </c>
      <c r="IU24" s="317">
        <v>339.71100000000001</v>
      </c>
      <c r="IV24" s="317">
        <v>493.27600000000001</v>
      </c>
      <c r="IW24" s="317">
        <v>1697.7529999999999</v>
      </c>
      <c r="IX24" s="317">
        <v>471.471</v>
      </c>
      <c r="IY24" s="317">
        <v>746.34699999999998</v>
      </c>
      <c r="IZ24" s="317">
        <v>965.74</v>
      </c>
      <c r="JA24" s="317">
        <v>253.9325</v>
      </c>
      <c r="JB24" s="317">
        <v>369.6</v>
      </c>
      <c r="JC24" s="317">
        <v>598.70000000000005</v>
      </c>
      <c r="JD24" s="317">
        <v>403.3</v>
      </c>
      <c r="JE24" s="317">
        <v>435</v>
      </c>
      <c r="JF24" s="319">
        <v>691.35</v>
      </c>
      <c r="JG24" s="317">
        <v>182.8</v>
      </c>
      <c r="JH24" s="317">
        <v>645.5</v>
      </c>
      <c r="JI24" s="317">
        <v>396.3</v>
      </c>
      <c r="JJ24" s="317">
        <v>681.2</v>
      </c>
      <c r="JK24" s="317">
        <v>775</v>
      </c>
      <c r="JL24" s="317">
        <v>435.62</v>
      </c>
      <c r="JM24" s="317">
        <v>625.6</v>
      </c>
      <c r="JN24" s="317">
        <v>552.52</v>
      </c>
      <c r="JO24" s="317">
        <v>317.10000000000002</v>
      </c>
      <c r="JP24" s="317">
        <v>712.9</v>
      </c>
      <c r="JQ24" s="317">
        <v>714.2</v>
      </c>
      <c r="JR24" s="319">
        <v>288.89999999999998</v>
      </c>
      <c r="JS24" s="317"/>
      <c r="JT24" s="324">
        <f t="shared" si="2"/>
        <v>-59.549145897507707</v>
      </c>
      <c r="JU24" s="325">
        <f t="shared" ref="JU24" si="4">IFERROR(JR24/JF24*100-100,0)</f>
        <v>-58.212193534389243</v>
      </c>
      <c r="JV24" s="372"/>
      <c r="JW24" s="374"/>
    </row>
    <row r="25" spans="2:283" ht="9" customHeight="1">
      <c r="B25" s="366"/>
      <c r="C25" s="318"/>
      <c r="D25" s="317"/>
      <c r="E25" s="317"/>
      <c r="F25" s="317"/>
      <c r="G25" s="317"/>
      <c r="H25" s="317"/>
      <c r="I25" s="317"/>
      <c r="J25" s="317"/>
      <c r="K25" s="317"/>
      <c r="L25" s="317"/>
      <c r="M25" s="317"/>
      <c r="N25" s="319"/>
      <c r="O25" s="318"/>
      <c r="P25" s="323"/>
      <c r="Q25" s="323"/>
      <c r="R25" s="323"/>
      <c r="S25" s="323"/>
      <c r="T25" s="323"/>
      <c r="U25" s="323"/>
      <c r="V25" s="323"/>
      <c r="W25" s="323"/>
      <c r="X25" s="323"/>
      <c r="Y25" s="323"/>
      <c r="Z25" s="319"/>
      <c r="AA25" s="318"/>
      <c r="AB25" s="323"/>
      <c r="AC25" s="323"/>
      <c r="AD25" s="323"/>
      <c r="AE25" s="323"/>
      <c r="AF25" s="323"/>
      <c r="AG25" s="323"/>
      <c r="AH25" s="323"/>
      <c r="AI25" s="323"/>
      <c r="AJ25" s="323"/>
      <c r="AK25" s="323"/>
      <c r="AL25" s="319"/>
      <c r="AM25" s="318"/>
      <c r="AN25" s="323"/>
      <c r="AO25" s="323"/>
      <c r="AP25" s="323"/>
      <c r="AQ25" s="323"/>
      <c r="AR25" s="323"/>
      <c r="AS25" s="323"/>
      <c r="AT25" s="323"/>
      <c r="AU25" s="323"/>
      <c r="AV25" s="323"/>
      <c r="AW25" s="323"/>
      <c r="AX25" s="319"/>
      <c r="AY25" s="318"/>
      <c r="AZ25" s="323"/>
      <c r="BA25" s="323"/>
      <c r="BB25" s="323"/>
      <c r="BC25" s="323"/>
      <c r="BD25" s="323"/>
      <c r="BE25" s="323"/>
      <c r="BF25" s="323"/>
      <c r="BG25" s="323"/>
      <c r="BH25" s="323"/>
      <c r="BI25" s="323"/>
      <c r="BJ25" s="319"/>
      <c r="BK25" s="318"/>
      <c r="BL25" s="323"/>
      <c r="BM25" s="323"/>
      <c r="BN25" s="323"/>
      <c r="BO25" s="323"/>
      <c r="BP25" s="323"/>
      <c r="BQ25" s="323"/>
      <c r="BR25" s="323"/>
      <c r="BS25" s="323"/>
      <c r="BT25" s="323"/>
      <c r="BU25" s="323"/>
      <c r="BV25" s="319"/>
      <c r="BW25" s="318"/>
      <c r="BX25" s="323"/>
      <c r="BY25" s="323"/>
      <c r="BZ25" s="323"/>
      <c r="CA25" s="323"/>
      <c r="CB25" s="323"/>
      <c r="CC25" s="323"/>
      <c r="CD25" s="323"/>
      <c r="CE25" s="323"/>
      <c r="CF25" s="323"/>
      <c r="CG25" s="323"/>
      <c r="CH25" s="319"/>
      <c r="CI25" s="318"/>
      <c r="CJ25" s="323"/>
      <c r="CK25" s="323"/>
      <c r="CL25" s="323"/>
      <c r="CM25" s="323"/>
      <c r="CN25" s="323"/>
      <c r="CO25" s="323"/>
      <c r="CP25" s="323"/>
      <c r="CQ25" s="323"/>
      <c r="CR25" s="323"/>
      <c r="CS25" s="323"/>
      <c r="CT25" s="319"/>
      <c r="CU25" s="318"/>
      <c r="CV25" s="323"/>
      <c r="CW25" s="323"/>
      <c r="CX25" s="323"/>
      <c r="CY25" s="323"/>
      <c r="CZ25" s="323"/>
      <c r="DA25" s="323"/>
      <c r="DB25" s="323"/>
      <c r="DC25" s="323"/>
      <c r="DD25" s="323"/>
      <c r="DE25" s="323"/>
      <c r="DF25" s="319"/>
      <c r="DG25" s="318"/>
      <c r="DH25" s="323"/>
      <c r="DI25" s="323"/>
      <c r="DJ25" s="323"/>
      <c r="DK25" s="323"/>
      <c r="DL25" s="323"/>
      <c r="DM25" s="323"/>
      <c r="DN25" s="323"/>
      <c r="DO25" s="323"/>
      <c r="DP25" s="323"/>
      <c r="DQ25" s="323"/>
      <c r="DR25" s="319"/>
      <c r="DS25" s="318"/>
      <c r="DT25" s="323"/>
      <c r="DU25" s="323"/>
      <c r="DV25" s="323"/>
      <c r="DW25" s="323"/>
      <c r="DX25" s="323"/>
      <c r="DY25" s="323"/>
      <c r="DZ25" s="323"/>
      <c r="EA25" s="323"/>
      <c r="EB25" s="323"/>
      <c r="EC25" s="323"/>
      <c r="ED25" s="319"/>
      <c r="EE25" s="318"/>
      <c r="EF25" s="323"/>
      <c r="EG25" s="323"/>
      <c r="EH25" s="323"/>
      <c r="EI25" s="323"/>
      <c r="EJ25" s="323"/>
      <c r="EK25" s="323"/>
      <c r="EL25" s="323"/>
      <c r="EM25" s="323"/>
      <c r="EN25" s="323"/>
      <c r="EO25" s="323"/>
      <c r="EP25" s="319"/>
      <c r="EQ25" s="318"/>
      <c r="ER25" s="323"/>
      <c r="ES25" s="323"/>
      <c r="ET25" s="323"/>
      <c r="EU25" s="323"/>
      <c r="EV25" s="323"/>
      <c r="EW25" s="323"/>
      <c r="EX25" s="323"/>
      <c r="EY25" s="323"/>
      <c r="EZ25" s="323"/>
      <c r="FA25" s="323"/>
      <c r="FB25" s="319"/>
      <c r="FC25" s="318"/>
      <c r="FD25" s="323"/>
      <c r="FE25" s="323"/>
      <c r="FF25" s="323"/>
      <c r="FG25" s="323"/>
      <c r="FH25" s="323"/>
      <c r="FI25" s="323"/>
      <c r="FJ25" s="323"/>
      <c r="FK25" s="323"/>
      <c r="FL25" s="323"/>
      <c r="FM25" s="323"/>
      <c r="FN25" s="319"/>
      <c r="FO25" s="318"/>
      <c r="FP25" s="323"/>
      <c r="FQ25" s="323"/>
      <c r="FR25" s="323"/>
      <c r="FS25" s="323"/>
      <c r="FT25" s="323"/>
      <c r="FU25" s="323"/>
      <c r="FV25" s="323"/>
      <c r="FW25" s="323"/>
      <c r="FX25" s="323"/>
      <c r="FY25" s="323"/>
      <c r="FZ25" s="319"/>
      <c r="GA25" s="318"/>
      <c r="GB25" s="323"/>
      <c r="GC25" s="323"/>
      <c r="GD25" s="323"/>
      <c r="GE25" s="323"/>
      <c r="GF25" s="323"/>
      <c r="GG25" s="323"/>
      <c r="GH25" s="323"/>
      <c r="GI25" s="323"/>
      <c r="GJ25" s="323"/>
      <c r="GK25" s="323"/>
      <c r="GL25" s="323"/>
      <c r="GM25" s="326"/>
      <c r="GN25" s="327"/>
      <c r="GO25" s="327"/>
      <c r="GP25" s="327"/>
      <c r="GQ25" s="327"/>
      <c r="GR25" s="327"/>
      <c r="GS25" s="327"/>
      <c r="GT25" s="327"/>
      <c r="GU25" s="327"/>
      <c r="GV25" s="327"/>
      <c r="GW25" s="327"/>
      <c r="GX25" s="328"/>
      <c r="GY25" s="323"/>
      <c r="GZ25" s="323"/>
      <c r="HA25" s="323"/>
      <c r="HB25" s="323"/>
      <c r="HC25" s="323"/>
      <c r="HD25" s="323"/>
      <c r="HE25" s="323"/>
      <c r="HF25" s="323"/>
      <c r="HG25" s="323"/>
      <c r="HH25" s="323"/>
      <c r="HI25" s="323"/>
      <c r="HJ25" s="323"/>
      <c r="HK25" s="326"/>
      <c r="HL25" s="327"/>
      <c r="HM25" s="327"/>
      <c r="HN25" s="327"/>
      <c r="HO25" s="327"/>
      <c r="HP25" s="327"/>
      <c r="HQ25" s="327"/>
      <c r="HR25" s="327"/>
      <c r="HS25" s="327"/>
      <c r="HT25" s="327"/>
      <c r="HU25" s="327"/>
      <c r="HV25" s="328"/>
      <c r="HW25" s="326"/>
      <c r="HX25" s="327"/>
      <c r="HY25" s="327"/>
      <c r="HZ25" s="327"/>
      <c r="IA25" s="327"/>
      <c r="IB25" s="327"/>
      <c r="IC25" s="327"/>
      <c r="ID25" s="327"/>
      <c r="IE25" s="327"/>
      <c r="IF25" s="327"/>
      <c r="IG25" s="327"/>
      <c r="IH25" s="327"/>
      <c r="II25" s="326"/>
      <c r="IJ25" s="327"/>
      <c r="IK25" s="327"/>
      <c r="IL25" s="327"/>
      <c r="IM25" s="327"/>
      <c r="IN25" s="327"/>
      <c r="IO25" s="327"/>
      <c r="IP25" s="327"/>
      <c r="IQ25" s="327"/>
      <c r="IR25" s="327"/>
      <c r="IS25" s="327"/>
      <c r="IT25" s="327"/>
      <c r="IU25" s="327"/>
      <c r="IV25" s="327"/>
      <c r="IW25" s="327"/>
      <c r="IX25" s="327"/>
      <c r="IY25" s="327"/>
      <c r="IZ25" s="327"/>
      <c r="JA25" s="327"/>
      <c r="JB25" s="327"/>
      <c r="JC25" s="327"/>
      <c r="JD25" s="327"/>
      <c r="JE25" s="327"/>
      <c r="JF25" s="328"/>
      <c r="JG25" s="317"/>
      <c r="JH25" s="317"/>
      <c r="JI25" s="317"/>
      <c r="JJ25" s="317"/>
      <c r="JK25" s="317"/>
      <c r="JL25" s="317"/>
      <c r="JM25" s="317"/>
      <c r="JN25" s="317"/>
      <c r="JO25" s="317"/>
      <c r="JP25" s="317"/>
      <c r="JQ25" s="317"/>
      <c r="JR25" s="319"/>
      <c r="JS25" s="317"/>
      <c r="JT25" s="266"/>
      <c r="JU25" s="272"/>
      <c r="JV25" s="372"/>
      <c r="JW25" s="374"/>
    </row>
    <row r="26" spans="2:283" s="392" customFormat="1" ht="21" customHeight="1">
      <c r="B26" s="382" t="s">
        <v>112</v>
      </c>
      <c r="C26" s="383">
        <v>6766.317</v>
      </c>
      <c r="D26" s="384">
        <v>16708.655999999999</v>
      </c>
      <c r="E26" s="384">
        <v>24181.154999999999</v>
      </c>
      <c r="F26" s="384">
        <v>17736.915000000001</v>
      </c>
      <c r="G26" s="384">
        <v>22655.88</v>
      </c>
      <c r="H26" s="384">
        <v>22159.991999999998</v>
      </c>
      <c r="I26" s="384">
        <v>23217.07</v>
      </c>
      <c r="J26" s="384">
        <v>19081.617999999999</v>
      </c>
      <c r="K26" s="384">
        <v>25056.332999999999</v>
      </c>
      <c r="L26" s="384">
        <v>22379.463</v>
      </c>
      <c r="M26" s="384">
        <v>20149.026000000002</v>
      </c>
      <c r="N26" s="385">
        <v>20036.14</v>
      </c>
      <c r="O26" s="383">
        <v>15877.844999999999</v>
      </c>
      <c r="P26" s="384">
        <v>16057.026</v>
      </c>
      <c r="Q26" s="384">
        <v>18227.736000000001</v>
      </c>
      <c r="R26" s="384">
        <v>19887.712</v>
      </c>
      <c r="S26" s="384">
        <v>18070.199000000001</v>
      </c>
      <c r="T26" s="384">
        <v>23035.580999999998</v>
      </c>
      <c r="U26" s="384">
        <v>24547.785</v>
      </c>
      <c r="V26" s="384">
        <v>34721.716999999997</v>
      </c>
      <c r="W26" s="384">
        <v>25065.278999999999</v>
      </c>
      <c r="X26" s="384">
        <v>22168.377</v>
      </c>
      <c r="Y26" s="384">
        <v>23524.868999999999</v>
      </c>
      <c r="Z26" s="385">
        <v>19095.963</v>
      </c>
      <c r="AA26" s="383">
        <v>17759.837</v>
      </c>
      <c r="AB26" s="384">
        <v>18675.740000000002</v>
      </c>
      <c r="AC26" s="384">
        <v>21113.501</v>
      </c>
      <c r="AD26" s="384">
        <v>18224.706999999999</v>
      </c>
      <c r="AE26" s="384">
        <v>21833.738000000001</v>
      </c>
      <c r="AF26" s="384">
        <v>12830.753000000001</v>
      </c>
      <c r="AG26" s="384">
        <v>18557.263999999999</v>
      </c>
      <c r="AH26" s="384">
        <v>18303.817999999999</v>
      </c>
      <c r="AI26" s="384">
        <v>22334.973999999998</v>
      </c>
      <c r="AJ26" s="384">
        <v>24079.052</v>
      </c>
      <c r="AK26" s="384">
        <v>22825.467000000001</v>
      </c>
      <c r="AL26" s="385">
        <v>20629.329000000002</v>
      </c>
      <c r="AM26" s="383">
        <v>12322.992</v>
      </c>
      <c r="AN26" s="384">
        <v>11692.513999999999</v>
      </c>
      <c r="AO26" s="384">
        <v>25005.420999999998</v>
      </c>
      <c r="AP26" s="384">
        <v>20815.108</v>
      </c>
      <c r="AQ26" s="384">
        <v>22304.011999999999</v>
      </c>
      <c r="AR26" s="384">
        <v>18595.330999999998</v>
      </c>
      <c r="AS26" s="384">
        <v>20619.794999999998</v>
      </c>
      <c r="AT26" s="384">
        <v>16209.259</v>
      </c>
      <c r="AU26" s="384">
        <v>23098.218000000001</v>
      </c>
      <c r="AV26" s="384">
        <v>22603.453000000001</v>
      </c>
      <c r="AW26" s="384">
        <v>21218.177</v>
      </c>
      <c r="AX26" s="385">
        <v>21845.518</v>
      </c>
      <c r="AY26" s="383">
        <v>10481.178</v>
      </c>
      <c r="AZ26" s="384">
        <v>17541.945</v>
      </c>
      <c r="BA26" s="384">
        <v>16079.714</v>
      </c>
      <c r="BB26" s="384">
        <v>13487.218999999999</v>
      </c>
      <c r="BC26" s="384">
        <v>14402.67</v>
      </c>
      <c r="BD26" s="384">
        <v>12016.999</v>
      </c>
      <c r="BE26" s="384">
        <v>17147.260999999999</v>
      </c>
      <c r="BF26" s="384">
        <v>21055.927</v>
      </c>
      <c r="BG26" s="384">
        <v>13760.991</v>
      </c>
      <c r="BH26" s="384">
        <v>11330.258</v>
      </c>
      <c r="BI26" s="384">
        <v>22675.238000000001</v>
      </c>
      <c r="BJ26" s="385">
        <v>11088.002</v>
      </c>
      <c r="BK26" s="383">
        <v>9606.5030000000006</v>
      </c>
      <c r="BL26" s="384">
        <v>21394.808000000001</v>
      </c>
      <c r="BM26" s="384">
        <v>21322.73</v>
      </c>
      <c r="BN26" s="384">
        <v>15863.638999999999</v>
      </c>
      <c r="BO26" s="384">
        <v>28439.506000000001</v>
      </c>
      <c r="BP26" s="384">
        <v>13039.954</v>
      </c>
      <c r="BQ26" s="384">
        <v>21519.329000000002</v>
      </c>
      <c r="BR26" s="384">
        <v>36185.125999999997</v>
      </c>
      <c r="BS26" s="384">
        <v>20230.518</v>
      </c>
      <c r="BT26" s="384">
        <v>22253.901999999998</v>
      </c>
      <c r="BU26" s="384">
        <v>27532.773000000001</v>
      </c>
      <c r="BV26" s="385">
        <v>16446.651000000002</v>
      </c>
      <c r="BW26" s="383">
        <v>11720.032999999999</v>
      </c>
      <c r="BX26" s="384">
        <v>10697.38</v>
      </c>
      <c r="BY26" s="384">
        <v>17743.132000000001</v>
      </c>
      <c r="BZ26" s="384">
        <v>25444.723000000002</v>
      </c>
      <c r="CA26" s="384">
        <v>19819.539000000001</v>
      </c>
      <c r="CB26" s="384">
        <v>11823.231</v>
      </c>
      <c r="CC26" s="384">
        <v>17345.682000000001</v>
      </c>
      <c r="CD26" s="384">
        <v>19579.86</v>
      </c>
      <c r="CE26" s="384">
        <v>19009.736000000001</v>
      </c>
      <c r="CF26" s="384">
        <v>13423.579</v>
      </c>
      <c r="CG26" s="384">
        <v>16059.319</v>
      </c>
      <c r="CH26" s="385">
        <v>6847.7020000000002</v>
      </c>
      <c r="CI26" s="383">
        <v>7579.1239999999998</v>
      </c>
      <c r="CJ26" s="384">
        <v>4877.3549999999996</v>
      </c>
      <c r="CK26" s="384">
        <v>4751.6930000000002</v>
      </c>
      <c r="CL26" s="384">
        <v>7756.058</v>
      </c>
      <c r="CM26" s="384">
        <v>11016.925999999999</v>
      </c>
      <c r="CN26" s="384">
        <v>12146.473</v>
      </c>
      <c r="CO26" s="384">
        <v>11648.539000000001</v>
      </c>
      <c r="CP26" s="384">
        <v>12404.402</v>
      </c>
      <c r="CQ26" s="384">
        <v>5765.1549999999997</v>
      </c>
      <c r="CR26" s="384">
        <v>15772.343999999999</v>
      </c>
      <c r="CS26" s="384">
        <v>15056.805</v>
      </c>
      <c r="CT26" s="385">
        <v>14918.967000000001</v>
      </c>
      <c r="CU26" s="383">
        <v>11239.135</v>
      </c>
      <c r="CV26" s="384">
        <v>11149.916999999999</v>
      </c>
      <c r="CW26" s="384">
        <v>13777.224</v>
      </c>
      <c r="CX26" s="384">
        <v>14985.78</v>
      </c>
      <c r="CY26" s="384">
        <v>8658.6080000000002</v>
      </c>
      <c r="CZ26" s="384">
        <v>13631.124</v>
      </c>
      <c r="DA26" s="384">
        <v>14046.945</v>
      </c>
      <c r="DB26" s="384">
        <v>14258.287</v>
      </c>
      <c r="DC26" s="384">
        <v>7109.6469999999999</v>
      </c>
      <c r="DD26" s="384">
        <v>14929.611999999999</v>
      </c>
      <c r="DE26" s="384">
        <v>14467.620999999999</v>
      </c>
      <c r="DF26" s="385">
        <v>13095.876</v>
      </c>
      <c r="DG26" s="383">
        <v>4763.03</v>
      </c>
      <c r="DH26" s="384">
        <v>11437.608</v>
      </c>
      <c r="DI26" s="384">
        <v>7083.8280000000004</v>
      </c>
      <c r="DJ26" s="384">
        <v>5836.0129999999999</v>
      </c>
      <c r="DK26" s="384">
        <v>8310.5470000000005</v>
      </c>
      <c r="DL26" s="384">
        <v>17835.506000000001</v>
      </c>
      <c r="DM26" s="384">
        <v>15809.53</v>
      </c>
      <c r="DN26" s="384">
        <v>10658.308000000001</v>
      </c>
      <c r="DO26" s="384">
        <v>5802.8990000000003</v>
      </c>
      <c r="DP26" s="384">
        <v>11277.698</v>
      </c>
      <c r="DQ26" s="384">
        <v>19100.351999999999</v>
      </c>
      <c r="DR26" s="385">
        <v>7759.9440000000004</v>
      </c>
      <c r="DS26" s="383">
        <v>6789.0649999999996</v>
      </c>
      <c r="DT26" s="384">
        <v>11361.067999999999</v>
      </c>
      <c r="DU26" s="384">
        <v>19955.289000000001</v>
      </c>
      <c r="DV26" s="384">
        <v>9933.7129999999997</v>
      </c>
      <c r="DW26" s="384">
        <v>11866.206</v>
      </c>
      <c r="DX26" s="384">
        <v>8536.5959999999995</v>
      </c>
      <c r="DY26" s="384">
        <v>19484.769</v>
      </c>
      <c r="DZ26" s="384">
        <v>12099.714</v>
      </c>
      <c r="EA26" s="384">
        <v>9315.5480000000007</v>
      </c>
      <c r="EB26" s="384">
        <v>11004.183000000001</v>
      </c>
      <c r="EC26" s="384">
        <v>8501.9889999999996</v>
      </c>
      <c r="ED26" s="385">
        <v>7037.9350000000004</v>
      </c>
      <c r="EE26" s="383">
        <v>6485.8879999999999</v>
      </c>
      <c r="EF26" s="384">
        <v>5700.6059999999998</v>
      </c>
      <c r="EG26" s="384">
        <v>9200.2049999999999</v>
      </c>
      <c r="EH26" s="384">
        <v>4552.5529999999999</v>
      </c>
      <c r="EI26" s="384">
        <v>7226.3360000000002</v>
      </c>
      <c r="EJ26" s="384">
        <v>8977.5390000000007</v>
      </c>
      <c r="EK26" s="384">
        <v>9994.0020000000004</v>
      </c>
      <c r="EL26" s="384">
        <v>21047.455999999998</v>
      </c>
      <c r="EM26" s="384">
        <v>8095.6419999999998</v>
      </c>
      <c r="EN26" s="384">
        <v>10959.153</v>
      </c>
      <c r="EO26" s="384">
        <v>10211.791999999999</v>
      </c>
      <c r="EP26" s="385">
        <v>7128.4589999999998</v>
      </c>
      <c r="EQ26" s="383">
        <v>2689.2240000000002</v>
      </c>
      <c r="ER26" s="384">
        <v>4372.3879999999999</v>
      </c>
      <c r="ES26" s="384">
        <v>8086.0129999999999</v>
      </c>
      <c r="ET26" s="384">
        <v>6324.3940000000002</v>
      </c>
      <c r="EU26" s="384">
        <v>4435.6409999999996</v>
      </c>
      <c r="EV26" s="384">
        <v>4827.2479999999996</v>
      </c>
      <c r="EW26" s="384">
        <v>9385.9429999999993</v>
      </c>
      <c r="EX26" s="384">
        <v>7861.31</v>
      </c>
      <c r="EY26" s="384">
        <v>9480.0409999999993</v>
      </c>
      <c r="EZ26" s="384">
        <v>8832.5779999999995</v>
      </c>
      <c r="FA26" s="384">
        <v>4019.8029999999999</v>
      </c>
      <c r="FB26" s="385">
        <v>7683.23</v>
      </c>
      <c r="FC26" s="383">
        <v>3842.6</v>
      </c>
      <c r="FD26" s="384">
        <v>4714.9970000000003</v>
      </c>
      <c r="FE26" s="384">
        <v>7750.9620000000004</v>
      </c>
      <c r="FF26" s="384">
        <v>8586.0990000000002</v>
      </c>
      <c r="FG26" s="384">
        <v>4249.4799999999996</v>
      </c>
      <c r="FH26" s="384">
        <v>7669.9120000000003</v>
      </c>
      <c r="FI26" s="384">
        <v>13051.351000000001</v>
      </c>
      <c r="FJ26" s="384">
        <v>9631.3279999999995</v>
      </c>
      <c r="FK26" s="384">
        <v>11562.61</v>
      </c>
      <c r="FL26" s="384">
        <v>12047.385</v>
      </c>
      <c r="FM26" s="384">
        <v>10456.214</v>
      </c>
      <c r="FN26" s="385">
        <v>8076.3069999999998</v>
      </c>
      <c r="FO26" s="383">
        <v>11068.507</v>
      </c>
      <c r="FP26" s="384">
        <v>8549.9429999999993</v>
      </c>
      <c r="FQ26" s="384">
        <v>8637.1129999999994</v>
      </c>
      <c r="FR26" s="384">
        <v>8837.0859999999993</v>
      </c>
      <c r="FS26" s="384">
        <v>13863.749</v>
      </c>
      <c r="FT26" s="384">
        <v>12397.266</v>
      </c>
      <c r="FU26" s="384">
        <v>14810.192999999999</v>
      </c>
      <c r="FV26" s="384">
        <v>13397.852000000001</v>
      </c>
      <c r="FW26" s="384">
        <v>16727.778999999999</v>
      </c>
      <c r="FX26" s="384">
        <v>13806.632</v>
      </c>
      <c r="FY26" s="384">
        <v>11223.89</v>
      </c>
      <c r="FZ26" s="385">
        <v>10435.156000000001</v>
      </c>
      <c r="GA26" s="383">
        <v>7689.982</v>
      </c>
      <c r="GB26" s="384">
        <v>10180.56</v>
      </c>
      <c r="GC26" s="384">
        <v>8000.4390000000003</v>
      </c>
      <c r="GD26" s="384">
        <v>7588.8190000000004</v>
      </c>
      <c r="GE26" s="384">
        <v>9191.0730000000003</v>
      </c>
      <c r="GF26" s="384">
        <v>14357.8</v>
      </c>
      <c r="GG26" s="384">
        <v>8952.1489999999994</v>
      </c>
      <c r="GH26" s="384">
        <v>11450.451999999999</v>
      </c>
      <c r="GI26" s="384">
        <v>10431.636</v>
      </c>
      <c r="GJ26" s="384">
        <v>8389.7489999999998</v>
      </c>
      <c r="GK26" s="384">
        <v>7481.77</v>
      </c>
      <c r="GL26" s="385">
        <v>8500.91</v>
      </c>
      <c r="GM26" s="386">
        <v>6181.1149999999998</v>
      </c>
      <c r="GN26" s="387">
        <v>5784.1760000000004</v>
      </c>
      <c r="GO26" s="387">
        <v>8085.0469999999996</v>
      </c>
      <c r="GP26" s="387">
        <v>7988.2020000000002</v>
      </c>
      <c r="GQ26" s="387">
        <v>10059.642</v>
      </c>
      <c r="GR26" s="387">
        <v>7809.7380000000003</v>
      </c>
      <c r="GS26" s="387">
        <v>11541.875</v>
      </c>
      <c r="GT26" s="387">
        <v>12833.441999999999</v>
      </c>
      <c r="GU26" s="387">
        <v>11645.415999999999</v>
      </c>
      <c r="GV26" s="387">
        <v>16842.307000000001</v>
      </c>
      <c r="GW26" s="387">
        <v>10460.251</v>
      </c>
      <c r="GX26" s="388">
        <v>9973.2450000000008</v>
      </c>
      <c r="GY26" s="383">
        <v>11693.66</v>
      </c>
      <c r="GZ26" s="384">
        <v>7402.3879999999999</v>
      </c>
      <c r="HA26" s="384">
        <v>11587.371999999999</v>
      </c>
      <c r="HB26" s="384">
        <v>7658.5079999999998</v>
      </c>
      <c r="HC26" s="384">
        <v>10122.296</v>
      </c>
      <c r="HD26" s="384">
        <v>14184.376</v>
      </c>
      <c r="HE26" s="384">
        <v>8990.7270000000008</v>
      </c>
      <c r="HF26" s="384">
        <v>13507.864</v>
      </c>
      <c r="HG26" s="384">
        <v>12342.216</v>
      </c>
      <c r="HH26" s="384">
        <v>12998.173000000001</v>
      </c>
      <c r="HI26" s="384">
        <v>9739.8860000000004</v>
      </c>
      <c r="HJ26" s="384">
        <v>9869.9896739999986</v>
      </c>
      <c r="HK26" s="383">
        <v>9900.1380000000008</v>
      </c>
      <c r="HL26" s="384">
        <v>7300.165</v>
      </c>
      <c r="HM26" s="384">
        <v>7278.1329999999998</v>
      </c>
      <c r="HN26" s="384">
        <v>11088.18</v>
      </c>
      <c r="HO26" s="384">
        <v>7923.5810000000001</v>
      </c>
      <c r="HP26" s="384">
        <v>7881.6049999999996</v>
      </c>
      <c r="HQ26" s="384">
        <v>11464.779</v>
      </c>
      <c r="HR26" s="384">
        <v>7527.7330000000002</v>
      </c>
      <c r="HS26" s="384">
        <v>7008.56</v>
      </c>
      <c r="HT26" s="384">
        <v>8582.2289999999994</v>
      </c>
      <c r="HU26" s="384">
        <v>5856.3040000000001</v>
      </c>
      <c r="HV26" s="385">
        <v>7526.7749999999996</v>
      </c>
      <c r="HW26" s="387">
        <v>4182.5561299999999</v>
      </c>
      <c r="HX26" s="387">
        <v>5886.2359900000001</v>
      </c>
      <c r="HY26" s="387">
        <v>9223.1866599999994</v>
      </c>
      <c r="HZ26" s="387">
        <v>4174.6186800000005</v>
      </c>
      <c r="IA26" s="387">
        <v>8297.7641700000004</v>
      </c>
      <c r="IB26" s="387">
        <v>5977.0597800000005</v>
      </c>
      <c r="IC26" s="387">
        <v>4341.8668399999997</v>
      </c>
      <c r="ID26" s="387">
        <v>5091.4343599999993</v>
      </c>
      <c r="IE26" s="387">
        <v>6386.69589</v>
      </c>
      <c r="IF26" s="387">
        <v>5006.334710000001</v>
      </c>
      <c r="IG26" s="387">
        <v>7910.0624460000008</v>
      </c>
      <c r="IH26" s="387">
        <v>7296.1448899999996</v>
      </c>
      <c r="II26" s="387">
        <v>4516.7939800000004</v>
      </c>
      <c r="IJ26" s="387">
        <v>10802.444225399999</v>
      </c>
      <c r="IK26" s="387">
        <v>6632.3098799999998</v>
      </c>
      <c r="IL26" s="387">
        <v>5957.1152199999997</v>
      </c>
      <c r="IM26" s="387">
        <v>9224.0375899999999</v>
      </c>
      <c r="IN26" s="387">
        <v>9511.8303300000025</v>
      </c>
      <c r="IO26" s="405">
        <f t="shared" ref="IO26:IS26" si="5">SUM(IO14:IO23)</f>
        <v>10727.489879999999</v>
      </c>
      <c r="IP26" s="405">
        <f t="shared" si="5"/>
        <v>9940.7839999999997</v>
      </c>
      <c r="IQ26" s="405">
        <f t="shared" si="5"/>
        <v>11480.642000000002</v>
      </c>
      <c r="IR26" s="405">
        <f t="shared" si="5"/>
        <v>9513.3080000000009</v>
      </c>
      <c r="IS26" s="405">
        <f t="shared" si="5"/>
        <v>9523.9579999999987</v>
      </c>
      <c r="IT26" s="405">
        <f>SUM(IT14:IT24)</f>
        <v>11648.114</v>
      </c>
      <c r="IU26" s="405">
        <f t="shared" ref="IU26:JR26" si="6">SUM(IU14:IU24)</f>
        <v>7113.0899599999984</v>
      </c>
      <c r="IV26" s="405">
        <f t="shared" si="6"/>
        <v>7322.8940400000001</v>
      </c>
      <c r="IW26" s="405">
        <f t="shared" si="6"/>
        <v>10616.212</v>
      </c>
      <c r="IX26" s="405">
        <f t="shared" si="6"/>
        <v>6515.55213</v>
      </c>
      <c r="IY26" s="405">
        <f t="shared" si="6"/>
        <v>10238.52788</v>
      </c>
      <c r="IZ26" s="405">
        <f t="shared" si="6"/>
        <v>12739.398450000001</v>
      </c>
      <c r="JA26" s="405">
        <f t="shared" si="6"/>
        <v>8324.3129000000008</v>
      </c>
      <c r="JB26" s="405">
        <f t="shared" si="6"/>
        <v>10353</v>
      </c>
      <c r="JC26" s="405">
        <f t="shared" si="6"/>
        <v>11687.000000000004</v>
      </c>
      <c r="JD26" s="405">
        <f t="shared" si="6"/>
        <v>9463.6999999999989</v>
      </c>
      <c r="JE26" s="405">
        <f t="shared" si="6"/>
        <v>10740.109400000001</v>
      </c>
      <c r="JF26" s="405">
        <f t="shared" si="6"/>
        <v>11288.096869999998</v>
      </c>
      <c r="JG26" s="351">
        <f t="shared" si="6"/>
        <v>6223.6186799999996</v>
      </c>
      <c r="JH26" s="352">
        <f t="shared" si="6"/>
        <v>7946.0065999999988</v>
      </c>
      <c r="JI26" s="352">
        <f t="shared" si="6"/>
        <v>7468.1471000000001</v>
      </c>
      <c r="JJ26" s="352">
        <f t="shared" si="6"/>
        <v>5813.5279799999998</v>
      </c>
      <c r="JK26" s="352">
        <f t="shared" si="6"/>
        <v>7297.1625600000007</v>
      </c>
      <c r="JL26" s="352">
        <f t="shared" si="6"/>
        <v>5867.6059899999991</v>
      </c>
      <c r="JM26" s="352">
        <f t="shared" si="6"/>
        <v>6097.80926</v>
      </c>
      <c r="JN26" s="352">
        <f t="shared" si="6"/>
        <v>10817.507379999999</v>
      </c>
      <c r="JO26" s="352">
        <f t="shared" si="6"/>
        <v>11371.39906</v>
      </c>
      <c r="JP26" s="352">
        <f t="shared" si="6"/>
        <v>31799.880560000005</v>
      </c>
      <c r="JQ26" s="352">
        <f t="shared" si="6"/>
        <v>7891.3201899999985</v>
      </c>
      <c r="JR26" s="353">
        <f t="shared" si="6"/>
        <v>6403.5807500000001</v>
      </c>
      <c r="JS26" s="389"/>
      <c r="JT26" s="355">
        <f t="shared" ref="JT26" si="7">IFERROR(JR26/JQ26*100-100,0)</f>
        <v>-18.852858636825871</v>
      </c>
      <c r="JU26" s="356">
        <f>IFERROR(JR26/JF26*100-100,0)</f>
        <v>-43.271387340601365</v>
      </c>
      <c r="JV26" s="390"/>
      <c r="JW26" s="391"/>
    </row>
    <row r="27" spans="2:283">
      <c r="HK27" s="323"/>
      <c r="HL27" s="323"/>
      <c r="HM27" s="323"/>
      <c r="HN27" s="323"/>
      <c r="HO27" s="323"/>
      <c r="HP27" s="323"/>
      <c r="HQ27" s="323"/>
      <c r="HR27" s="323"/>
      <c r="HS27" s="323"/>
      <c r="HT27" s="323"/>
      <c r="HU27" s="323"/>
      <c r="HV27" s="323"/>
      <c r="JH27" s="282"/>
      <c r="JI27" s="282"/>
      <c r="JJ27" s="282"/>
      <c r="JK27" s="282"/>
      <c r="JL27" s="282"/>
      <c r="JM27" s="282"/>
      <c r="JN27" s="282"/>
      <c r="JO27" s="282"/>
      <c r="JP27" s="282"/>
      <c r="JQ27" s="282"/>
      <c r="JR27" s="282"/>
      <c r="JS27" s="282"/>
    </row>
    <row r="28" spans="2:283">
      <c r="JO28" s="282"/>
      <c r="JP28" s="282"/>
      <c r="JQ28" s="282"/>
      <c r="JR28" s="282"/>
    </row>
    <row r="29" spans="2:283">
      <c r="HK29" s="268"/>
      <c r="HL29" s="268"/>
      <c r="HM29" s="268"/>
      <c r="HN29" s="268"/>
      <c r="HO29" s="268"/>
      <c r="HP29" s="268"/>
      <c r="HQ29" s="268"/>
      <c r="HR29" s="268"/>
      <c r="HS29" s="268"/>
      <c r="HT29" s="268"/>
      <c r="HU29" s="268"/>
      <c r="HV29" s="268"/>
      <c r="IT29" s="282"/>
      <c r="JA29" s="393"/>
      <c r="JF29" s="282"/>
      <c r="JG29" s="282"/>
      <c r="JI29" s="240"/>
      <c r="JJ29" s="240"/>
      <c r="JK29" s="240"/>
      <c r="JL29" s="240"/>
      <c r="JP29" s="336"/>
      <c r="JQ29" s="336"/>
      <c r="JR29" s="336"/>
    </row>
    <row r="30" spans="2:283" ht="18" customHeight="1">
      <c r="IZ30" s="282"/>
      <c r="JA30" s="282"/>
      <c r="JB30" s="282"/>
      <c r="JC30" s="282"/>
      <c r="JD30" s="282"/>
      <c r="JE30" s="282"/>
      <c r="JF30" s="282"/>
      <c r="JG30" s="282"/>
      <c r="JO30" s="282"/>
      <c r="JP30" s="282"/>
      <c r="JQ30" s="282"/>
      <c r="JR30" s="282"/>
      <c r="JT30" s="268"/>
    </row>
    <row r="31" spans="2:283">
      <c r="JA31" s="342"/>
      <c r="JB31" s="342"/>
      <c r="JC31" s="342"/>
      <c r="JD31" s="342"/>
      <c r="JE31" s="342"/>
      <c r="JF31" s="342"/>
      <c r="JG31" s="342"/>
      <c r="JH31" s="282"/>
      <c r="JI31" s="282"/>
      <c r="JJ31" s="282"/>
      <c r="JK31" s="282"/>
      <c r="JL31" s="282"/>
      <c r="JM31" s="282"/>
      <c r="JN31" s="282"/>
      <c r="JO31" s="282"/>
      <c r="JP31" s="282"/>
      <c r="JQ31" s="282"/>
      <c r="JR31" s="282"/>
      <c r="JS31" s="282"/>
    </row>
    <row r="32" spans="2:283">
      <c r="JM32" s="282"/>
      <c r="JN32" s="282"/>
      <c r="JO32" s="282"/>
      <c r="JP32" s="282"/>
      <c r="JQ32" s="282"/>
      <c r="JR32" s="282"/>
    </row>
    <row r="33" spans="261:281">
      <c r="JE33" s="369"/>
      <c r="JF33" s="369"/>
      <c r="JJ33" s="394"/>
      <c r="JK33" s="394"/>
      <c r="JL33" s="394"/>
      <c r="JN33" s="282"/>
      <c r="JO33" s="282"/>
      <c r="JP33" s="282"/>
      <c r="JQ33" s="282"/>
      <c r="JR33" s="282"/>
      <c r="JT33" s="395"/>
      <c r="JU33" s="396"/>
    </row>
    <row r="34" spans="261:281">
      <c r="JA34" s="282"/>
      <c r="JB34" s="282"/>
      <c r="JC34" s="282"/>
      <c r="JD34" s="282"/>
      <c r="JE34" s="282"/>
      <c r="JF34" s="282"/>
      <c r="JJ34" s="394"/>
      <c r="JK34" s="394"/>
      <c r="JL34" s="394"/>
      <c r="JT34" s="395"/>
      <c r="JU34" s="363"/>
    </row>
    <row r="35" spans="261:281">
      <c r="JJ35" s="394"/>
      <c r="JK35" s="394"/>
      <c r="JL35" s="394"/>
      <c r="JT35" s="395"/>
      <c r="JU35" s="268"/>
    </row>
    <row r="36" spans="261:281">
      <c r="JE36" s="282"/>
      <c r="JF36" s="282"/>
      <c r="JJ36" s="394"/>
      <c r="JK36" s="394"/>
      <c r="JL36" s="394"/>
      <c r="JT36" s="395"/>
    </row>
    <row r="37" spans="261:281">
      <c r="JJ37" s="394"/>
      <c r="JK37" s="394"/>
      <c r="JL37" s="394"/>
      <c r="JT37" s="395"/>
    </row>
    <row r="38" spans="261:281">
      <c r="JJ38" s="394"/>
      <c r="JK38" s="394"/>
      <c r="JL38" s="394"/>
      <c r="JT38" s="395"/>
    </row>
  </sheetData>
  <sortState xmlns:xlrd2="http://schemas.microsoft.com/office/spreadsheetml/2017/richdata2" ref="B14:JW23">
    <sortCondition descending="1" ref="JR14:JR23"/>
  </sortState>
  <mergeCells count="29">
    <mergeCell ref="B13:JR13"/>
    <mergeCell ref="JT4:JU4"/>
    <mergeCell ref="JT5:JT6"/>
    <mergeCell ref="JU5:JU6"/>
    <mergeCell ref="GM5:GX5"/>
    <mergeCell ref="GY5:HJ5"/>
    <mergeCell ref="HK5:HV5"/>
    <mergeCell ref="II5:IT5"/>
    <mergeCell ref="HW5:IH5"/>
    <mergeCell ref="IU5:JF5"/>
    <mergeCell ref="DS5:ED5"/>
    <mergeCell ref="EE5:EP5"/>
    <mergeCell ref="C4:JR4"/>
    <mergeCell ref="JG5:JR5"/>
    <mergeCell ref="B4:B6"/>
    <mergeCell ref="C5:N5"/>
    <mergeCell ref="O5:Z5"/>
    <mergeCell ref="CI5:CT5"/>
    <mergeCell ref="DG5:DR5"/>
    <mergeCell ref="FC5:FN5"/>
    <mergeCell ref="FO5:FZ5"/>
    <mergeCell ref="GA5:GL5"/>
    <mergeCell ref="BW5:CH5"/>
    <mergeCell ref="AA5:AL5"/>
    <mergeCell ref="AM5:AX5"/>
    <mergeCell ref="AY5:BJ5"/>
    <mergeCell ref="EQ5:FB5"/>
    <mergeCell ref="CU5:DF5"/>
    <mergeCell ref="BK5:BV5"/>
  </mergeCells>
  <phoneticPr fontId="5" type="noConversion"/>
  <pageMargins left="0.7" right="0.7" top="0.75" bottom="0.75" header="0.3" footer="0.3"/>
  <pageSetup paperSize="9"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D113"/>
  <sheetViews>
    <sheetView showGridLines="0" zoomScale="80" zoomScaleNormal="80" workbookViewId="0">
      <selection activeCell="JV5" sqref="JV5:JV6"/>
    </sheetView>
  </sheetViews>
  <sheetFormatPr defaultRowHeight="15" outlineLevelCol="3"/>
  <cols>
    <col min="1" max="1" width="4.7109375" style="239" customWidth="1"/>
    <col min="2" max="2" width="10.140625" style="237" customWidth="1"/>
    <col min="3" max="3" width="2.28515625" style="237" customWidth="1"/>
    <col min="4" max="4" width="71.28515625" style="238" customWidth="1"/>
    <col min="5" max="122" width="10.140625" style="239" hidden="1" customWidth="1" outlineLevel="3"/>
    <col min="123" max="123" width="11.28515625" style="239" hidden="1" customWidth="1" outlineLevel="3"/>
    <col min="124" max="205" width="10.140625" style="239" hidden="1" customWidth="1" outlineLevel="3"/>
    <col min="206" max="206" width="11.28515625" style="239" hidden="1" customWidth="1" outlineLevel="3"/>
    <col min="207" max="208" width="10.140625" style="239" hidden="1" customWidth="1" outlineLevel="3"/>
    <col min="209" max="215" width="10.140625" style="239" hidden="1" customWidth="1" outlineLevel="2"/>
    <col min="216" max="216" width="10.140625" style="239" hidden="1" customWidth="1" outlineLevel="1"/>
    <col min="217" max="217" width="10.140625" style="239" hidden="1" customWidth="1" outlineLevel="2"/>
    <col min="218" max="218" width="10.140625" style="239" hidden="1" customWidth="1" outlineLevel="1"/>
    <col min="219" max="220" width="11.28515625" style="239" hidden="1" customWidth="1" outlineLevel="1"/>
    <col min="221" max="228" width="10.140625" style="239" hidden="1" customWidth="1" outlineLevel="1"/>
    <col min="229" max="229" width="10.140625" style="239" hidden="1" customWidth="1" collapsed="1"/>
    <col min="230" max="230" width="10.140625" style="239" hidden="1" customWidth="1" outlineLevel="1"/>
    <col min="231" max="231" width="1.140625" style="239" hidden="1" customWidth="1" outlineLevel="1"/>
    <col min="232" max="232" width="12" style="239" hidden="1" customWidth="1" outlineLevel="1"/>
    <col min="233" max="233" width="10.140625" style="239" hidden="1" customWidth="1" outlineLevel="1"/>
    <col min="234" max="236" width="10.140625" style="239" hidden="1" customWidth="1" outlineLevel="2"/>
    <col min="237" max="237" width="10.140625" style="239" hidden="1" customWidth="1" outlineLevel="1" collapsed="1"/>
    <col min="238" max="240" width="10.140625" style="239" hidden="1" customWidth="1" outlineLevel="2"/>
    <col min="241" max="241" width="14" style="239" hidden="1" customWidth="1" outlineLevel="1" collapsed="1"/>
    <col min="242" max="243" width="10.140625" style="239" hidden="1" customWidth="1" outlineLevel="2"/>
    <col min="244" max="244" width="11.28515625" style="239" hidden="1" customWidth="1" outlineLevel="2"/>
    <col min="245" max="245" width="10.140625" style="239" hidden="1" customWidth="1" outlineLevel="1" collapsed="1"/>
    <col min="246" max="246" width="11.28515625" style="239" hidden="1" customWidth="1" outlineLevel="1"/>
    <col min="247" max="248" width="10.140625" style="239" hidden="1" customWidth="1" outlineLevel="1"/>
    <col min="249" max="249" width="10.140625" style="239" hidden="1" customWidth="1" collapsed="1"/>
    <col min="250" max="251" width="10.140625" style="239" hidden="1" customWidth="1" outlineLevel="1"/>
    <col min="252" max="255" width="11.28515625" style="239" hidden="1" customWidth="1" outlineLevel="1"/>
    <col min="256" max="256" width="11.28515625" style="239" customWidth="1" outlineLevel="1"/>
    <col min="257" max="257" width="11.28515625" style="239" hidden="1" customWidth="1" outlineLevel="1"/>
    <col min="258" max="258" width="10.140625" style="239" hidden="1" customWidth="1" outlineLevel="1"/>
    <col min="259" max="260" width="11.28515625" style="239" hidden="1" customWidth="1" outlineLevel="1"/>
    <col min="261" max="267" width="11.28515625" style="239" hidden="1" customWidth="1"/>
    <col min="268" max="268" width="11.28515625" style="239" customWidth="1"/>
    <col min="269" max="280" width="10.85546875" style="239" customWidth="1"/>
    <col min="281" max="281" width="3.140625" style="239" customWidth="1"/>
    <col min="282" max="282" width="9.140625" style="239" customWidth="1"/>
    <col min="283" max="283" width="9.7109375" style="239" customWidth="1"/>
    <col min="284" max="284" width="4.85546875" style="239" customWidth="1"/>
    <col min="285" max="285" width="12.140625" style="239" customWidth="1"/>
    <col min="286" max="286" width="9.5703125" style="239" customWidth="1"/>
    <col min="287" max="288" width="9.140625" style="239"/>
    <col min="289" max="289" width="10.140625" style="240" bestFit="1" customWidth="1"/>
    <col min="290" max="16384" width="9.140625" style="239"/>
  </cols>
  <sheetData>
    <row r="1" spans="2:289" ht="11.25" customHeight="1"/>
    <row r="2" spans="2:289" s="12" customFormat="1" ht="15.75">
      <c r="B2" s="241" t="s">
        <v>128</v>
      </c>
      <c r="C2" s="241"/>
      <c r="D2" s="241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2"/>
      <c r="CQ2" s="242"/>
      <c r="CR2" s="242"/>
      <c r="CS2" s="242"/>
      <c r="CT2" s="242"/>
      <c r="CU2" s="242"/>
      <c r="CV2" s="242"/>
      <c r="CW2" s="242"/>
      <c r="CX2" s="242"/>
      <c r="CY2" s="242"/>
      <c r="CZ2" s="242"/>
      <c r="DA2" s="242"/>
      <c r="DB2" s="242"/>
      <c r="DC2" s="242"/>
      <c r="DD2" s="242"/>
      <c r="DE2" s="242"/>
      <c r="DF2" s="242"/>
      <c r="DG2" s="242"/>
      <c r="DH2" s="242"/>
      <c r="DI2" s="242"/>
      <c r="DJ2" s="242"/>
      <c r="DK2" s="242"/>
      <c r="DL2" s="242"/>
      <c r="DM2" s="242"/>
      <c r="DN2" s="242"/>
      <c r="DO2" s="242"/>
      <c r="DP2" s="242"/>
      <c r="DQ2" s="242"/>
      <c r="DR2" s="242"/>
      <c r="DS2" s="242"/>
      <c r="DT2" s="242"/>
      <c r="DU2" s="242"/>
      <c r="DV2" s="242"/>
      <c r="DW2" s="242"/>
      <c r="DX2" s="242"/>
      <c r="DY2" s="242"/>
      <c r="DZ2" s="242"/>
      <c r="EA2" s="242"/>
      <c r="EB2" s="242"/>
      <c r="EC2" s="242"/>
      <c r="ED2" s="242"/>
      <c r="EE2" s="242"/>
      <c r="EF2" s="242"/>
      <c r="EG2" s="242"/>
      <c r="EH2" s="242"/>
      <c r="EI2" s="242"/>
      <c r="EJ2" s="242"/>
      <c r="EK2" s="242"/>
      <c r="EL2" s="242"/>
      <c r="EM2" s="242"/>
      <c r="EN2" s="242"/>
      <c r="EO2" s="242"/>
      <c r="EP2" s="242"/>
      <c r="EQ2" s="242"/>
      <c r="ER2" s="242"/>
      <c r="ES2" s="242"/>
      <c r="ET2" s="242"/>
      <c r="EU2" s="242"/>
      <c r="EV2" s="242"/>
      <c r="EW2" s="242"/>
      <c r="EX2" s="242"/>
      <c r="EY2" s="242"/>
      <c r="EZ2" s="242"/>
      <c r="FA2" s="242"/>
      <c r="FB2" s="242"/>
      <c r="FC2" s="242"/>
      <c r="FD2" s="242"/>
      <c r="FE2" s="242"/>
      <c r="FF2" s="242"/>
      <c r="FG2" s="242"/>
      <c r="FH2" s="242"/>
      <c r="FI2" s="242"/>
      <c r="FJ2" s="242"/>
      <c r="FK2" s="242"/>
      <c r="FL2" s="242"/>
      <c r="FM2" s="242"/>
      <c r="FN2" s="242"/>
      <c r="FO2" s="242"/>
      <c r="FP2" s="242"/>
      <c r="FQ2" s="242"/>
      <c r="FR2" s="242"/>
      <c r="FS2" s="242"/>
      <c r="FT2" s="242"/>
      <c r="FU2" s="242"/>
      <c r="FV2" s="242"/>
      <c r="FW2" s="242"/>
      <c r="FX2" s="242"/>
      <c r="FY2" s="242"/>
      <c r="FZ2" s="242"/>
      <c r="GA2" s="242"/>
      <c r="GB2" s="242"/>
      <c r="GC2" s="242"/>
      <c r="GD2" s="242"/>
      <c r="GE2" s="242"/>
      <c r="GF2" s="242"/>
      <c r="GG2" s="242"/>
      <c r="GH2" s="242"/>
      <c r="GI2" s="242"/>
      <c r="GJ2" s="242"/>
      <c r="GK2" s="242"/>
      <c r="GL2" s="242"/>
      <c r="GM2" s="242"/>
      <c r="GN2" s="242"/>
      <c r="GO2" s="242"/>
      <c r="GP2" s="242"/>
      <c r="GQ2" s="242"/>
      <c r="GR2" s="242"/>
      <c r="GS2" s="242"/>
      <c r="GT2" s="242"/>
      <c r="GU2" s="242"/>
      <c r="GV2" s="242"/>
      <c r="GW2" s="242"/>
      <c r="GX2" s="242"/>
      <c r="GY2" s="242"/>
      <c r="GZ2" s="242"/>
      <c r="HA2" s="242"/>
      <c r="HB2" s="242"/>
      <c r="HC2" s="242"/>
      <c r="HD2" s="242"/>
      <c r="HE2" s="242"/>
      <c r="HF2" s="242"/>
      <c r="HG2" s="242"/>
      <c r="HH2" s="242"/>
      <c r="HI2" s="242"/>
      <c r="HJ2" s="242"/>
      <c r="HK2" s="242"/>
      <c r="HL2" s="242"/>
      <c r="HM2" s="242"/>
      <c r="HN2" s="242"/>
      <c r="HO2" s="242"/>
      <c r="HP2" s="242"/>
      <c r="HQ2" s="242"/>
      <c r="HR2" s="242"/>
      <c r="HS2" s="242"/>
      <c r="HT2" s="242"/>
      <c r="HU2" s="242"/>
      <c r="HV2" s="242"/>
      <c r="HW2" s="242"/>
      <c r="HX2" s="242"/>
      <c r="HY2" s="242"/>
      <c r="HZ2" s="242"/>
      <c r="IA2" s="242"/>
      <c r="IB2" s="242"/>
      <c r="IC2" s="242"/>
      <c r="ID2" s="242"/>
      <c r="IE2" s="242"/>
      <c r="IF2" s="242"/>
      <c r="IG2" s="242"/>
      <c r="IH2" s="242"/>
      <c r="II2" s="242"/>
      <c r="IJ2" s="242"/>
      <c r="IK2" s="242"/>
      <c r="IL2" s="242"/>
      <c r="IM2" s="242"/>
      <c r="IN2" s="242"/>
      <c r="IO2" s="242"/>
      <c r="IP2" s="242"/>
      <c r="IQ2" s="242"/>
      <c r="IR2" s="242"/>
      <c r="IS2" s="242"/>
      <c r="IT2" s="242"/>
      <c r="IU2" s="242"/>
      <c r="IV2" s="242"/>
      <c r="IW2" s="242"/>
      <c r="IX2" s="242"/>
      <c r="IY2" s="242"/>
      <c r="IZ2" s="242"/>
      <c r="JA2" s="242"/>
      <c r="JB2" s="242"/>
      <c r="JC2" s="242"/>
      <c r="JD2" s="242"/>
      <c r="JE2" s="242"/>
      <c r="JF2" s="242"/>
      <c r="JG2" s="242"/>
      <c r="JH2" s="242"/>
      <c r="JI2" s="242"/>
      <c r="JJ2" s="242"/>
      <c r="JK2" s="242"/>
      <c r="JL2" s="242"/>
      <c r="JM2" s="242"/>
      <c r="JN2" s="242"/>
      <c r="JO2" s="242"/>
      <c r="JP2" s="242"/>
      <c r="JQ2" s="242"/>
      <c r="JR2" s="242"/>
      <c r="JS2" s="242"/>
      <c r="JT2" s="242"/>
      <c r="KC2" s="243"/>
    </row>
    <row r="3" spans="2:289" s="12" customFormat="1" ht="15.75">
      <c r="B3" s="241" t="s">
        <v>127</v>
      </c>
      <c r="C3" s="241"/>
      <c r="KC3" s="243"/>
    </row>
    <row r="4" spans="2:289" s="12" customFormat="1">
      <c r="B4" s="506" t="s">
        <v>224</v>
      </c>
      <c r="C4" s="509" t="s">
        <v>225</v>
      </c>
      <c r="D4" s="510"/>
      <c r="E4" s="515" t="s">
        <v>96</v>
      </c>
      <c r="F4" s="516"/>
      <c r="G4" s="516"/>
      <c r="H4" s="516"/>
      <c r="I4" s="516"/>
      <c r="J4" s="516"/>
      <c r="K4" s="516"/>
      <c r="L4" s="516"/>
      <c r="M4" s="516"/>
      <c r="N4" s="516"/>
      <c r="O4" s="516"/>
      <c r="P4" s="516"/>
      <c r="Q4" s="516"/>
      <c r="R4" s="516"/>
      <c r="S4" s="516"/>
      <c r="T4" s="516"/>
      <c r="U4" s="516"/>
      <c r="V4" s="516"/>
      <c r="W4" s="516"/>
      <c r="X4" s="516"/>
      <c r="Y4" s="516"/>
      <c r="Z4" s="516"/>
      <c r="AA4" s="516"/>
      <c r="AB4" s="516"/>
      <c r="AC4" s="516"/>
      <c r="AD4" s="516"/>
      <c r="AE4" s="516"/>
      <c r="AF4" s="516"/>
      <c r="AG4" s="516"/>
      <c r="AH4" s="516"/>
      <c r="AI4" s="516"/>
      <c r="AJ4" s="516"/>
      <c r="AK4" s="516"/>
      <c r="AL4" s="516"/>
      <c r="AM4" s="516"/>
      <c r="AN4" s="516"/>
      <c r="AO4" s="516"/>
      <c r="AP4" s="516"/>
      <c r="AQ4" s="516"/>
      <c r="AR4" s="516"/>
      <c r="AS4" s="516"/>
      <c r="AT4" s="516"/>
      <c r="AU4" s="516"/>
      <c r="AV4" s="516"/>
      <c r="AW4" s="516"/>
      <c r="AX4" s="516"/>
      <c r="AY4" s="516"/>
      <c r="AZ4" s="516"/>
      <c r="BA4" s="516"/>
      <c r="BB4" s="516"/>
      <c r="BC4" s="516"/>
      <c r="BD4" s="516"/>
      <c r="BE4" s="516"/>
      <c r="BF4" s="516"/>
      <c r="BG4" s="516"/>
      <c r="BH4" s="516"/>
      <c r="BI4" s="516"/>
      <c r="BJ4" s="516"/>
      <c r="BK4" s="516"/>
      <c r="BL4" s="516"/>
      <c r="BM4" s="516"/>
      <c r="BN4" s="516"/>
      <c r="BO4" s="516"/>
      <c r="BP4" s="516"/>
      <c r="BQ4" s="516"/>
      <c r="BR4" s="516"/>
      <c r="BS4" s="516"/>
      <c r="BT4" s="516"/>
      <c r="BU4" s="516"/>
      <c r="BV4" s="516"/>
      <c r="BW4" s="516"/>
      <c r="BX4" s="516"/>
      <c r="BY4" s="516"/>
      <c r="BZ4" s="516"/>
      <c r="CA4" s="516"/>
      <c r="CB4" s="516"/>
      <c r="CC4" s="516"/>
      <c r="CD4" s="516"/>
      <c r="CE4" s="516"/>
      <c r="CF4" s="516"/>
      <c r="CG4" s="516"/>
      <c r="CH4" s="516"/>
      <c r="CI4" s="516"/>
      <c r="CJ4" s="516"/>
      <c r="CK4" s="516"/>
      <c r="CL4" s="516"/>
      <c r="CM4" s="516"/>
      <c r="CN4" s="516"/>
      <c r="CO4" s="516"/>
      <c r="CP4" s="516"/>
      <c r="CQ4" s="516"/>
      <c r="CR4" s="516"/>
      <c r="CS4" s="516"/>
      <c r="CT4" s="516"/>
      <c r="CU4" s="516"/>
      <c r="CV4" s="516"/>
      <c r="CW4" s="516"/>
      <c r="CX4" s="516"/>
      <c r="CY4" s="516"/>
      <c r="CZ4" s="516"/>
      <c r="DA4" s="516"/>
      <c r="DB4" s="516"/>
      <c r="DC4" s="516"/>
      <c r="DD4" s="516"/>
      <c r="DE4" s="516"/>
      <c r="DF4" s="516"/>
      <c r="DG4" s="516"/>
      <c r="DH4" s="516"/>
      <c r="DI4" s="516"/>
      <c r="DJ4" s="516"/>
      <c r="DK4" s="516"/>
      <c r="DL4" s="516"/>
      <c r="DM4" s="516"/>
      <c r="DN4" s="516"/>
      <c r="DO4" s="516"/>
      <c r="DP4" s="516"/>
      <c r="DQ4" s="516"/>
      <c r="DR4" s="516"/>
      <c r="DS4" s="516"/>
      <c r="DT4" s="516"/>
      <c r="DU4" s="516"/>
      <c r="DV4" s="516"/>
      <c r="DW4" s="516"/>
      <c r="DX4" s="516"/>
      <c r="DY4" s="516"/>
      <c r="DZ4" s="516"/>
      <c r="EA4" s="516"/>
      <c r="EB4" s="516"/>
      <c r="EC4" s="516"/>
      <c r="ED4" s="516"/>
      <c r="EE4" s="516"/>
      <c r="EF4" s="516"/>
      <c r="EG4" s="516"/>
      <c r="EH4" s="516"/>
      <c r="EI4" s="516"/>
      <c r="EJ4" s="516"/>
      <c r="EK4" s="516"/>
      <c r="EL4" s="516"/>
      <c r="EM4" s="516"/>
      <c r="EN4" s="516"/>
      <c r="EO4" s="516"/>
      <c r="EP4" s="516"/>
      <c r="EQ4" s="516"/>
      <c r="ER4" s="516"/>
      <c r="ES4" s="516"/>
      <c r="ET4" s="516"/>
      <c r="EU4" s="516"/>
      <c r="EV4" s="516"/>
      <c r="EW4" s="516"/>
      <c r="EX4" s="516"/>
      <c r="EY4" s="516"/>
      <c r="EZ4" s="516"/>
      <c r="FA4" s="516"/>
      <c r="FB4" s="516"/>
      <c r="FC4" s="516"/>
      <c r="FD4" s="516"/>
      <c r="FE4" s="516"/>
      <c r="FF4" s="516"/>
      <c r="FG4" s="516"/>
      <c r="FH4" s="516"/>
      <c r="FI4" s="516"/>
      <c r="FJ4" s="516"/>
      <c r="FK4" s="516"/>
      <c r="FL4" s="516"/>
      <c r="FM4" s="516"/>
      <c r="FN4" s="516"/>
      <c r="FO4" s="516"/>
      <c r="FP4" s="516"/>
      <c r="FQ4" s="516"/>
      <c r="FR4" s="516"/>
      <c r="FS4" s="516"/>
      <c r="FT4" s="516"/>
      <c r="FU4" s="516"/>
      <c r="FV4" s="516"/>
      <c r="FW4" s="516"/>
      <c r="FX4" s="516"/>
      <c r="FY4" s="516"/>
      <c r="FZ4" s="516"/>
      <c r="GA4" s="516"/>
      <c r="GB4" s="516"/>
      <c r="GC4" s="516"/>
      <c r="GD4" s="516"/>
      <c r="GE4" s="516"/>
      <c r="GF4" s="516"/>
      <c r="GG4" s="516"/>
      <c r="GH4" s="516"/>
      <c r="GI4" s="516"/>
      <c r="GJ4" s="516"/>
      <c r="GK4" s="516"/>
      <c r="GL4" s="516"/>
      <c r="GM4" s="516"/>
      <c r="GN4" s="516"/>
      <c r="GO4" s="516"/>
      <c r="GP4" s="516"/>
      <c r="GQ4" s="516"/>
      <c r="GR4" s="516"/>
      <c r="GS4" s="516"/>
      <c r="GT4" s="516"/>
      <c r="GU4" s="516"/>
      <c r="GV4" s="516"/>
      <c r="GW4" s="516"/>
      <c r="GX4" s="516"/>
      <c r="GY4" s="516"/>
      <c r="GZ4" s="516"/>
      <c r="HA4" s="516"/>
      <c r="HB4" s="516"/>
      <c r="HC4" s="516"/>
      <c r="HD4" s="516"/>
      <c r="HE4" s="516"/>
      <c r="HF4" s="516"/>
      <c r="HG4" s="516"/>
      <c r="HH4" s="516"/>
      <c r="HI4" s="516"/>
      <c r="HJ4" s="516"/>
      <c r="HK4" s="516"/>
      <c r="HL4" s="516"/>
      <c r="HM4" s="517"/>
      <c r="HN4" s="517"/>
      <c r="HO4" s="517"/>
      <c r="HP4" s="517"/>
      <c r="HQ4" s="517"/>
      <c r="HR4" s="517"/>
      <c r="HS4" s="517"/>
      <c r="HT4" s="517"/>
      <c r="HU4" s="517"/>
      <c r="HV4" s="517"/>
      <c r="HW4" s="517"/>
      <c r="HX4" s="517"/>
      <c r="HY4" s="517"/>
      <c r="HZ4" s="517"/>
      <c r="IA4" s="517"/>
      <c r="IB4" s="517"/>
      <c r="IC4" s="517"/>
      <c r="ID4" s="517"/>
      <c r="IE4" s="517"/>
      <c r="IF4" s="517"/>
      <c r="IG4" s="517"/>
      <c r="IH4" s="517"/>
      <c r="II4" s="517"/>
      <c r="IJ4" s="517"/>
      <c r="IK4" s="517"/>
      <c r="IL4" s="517"/>
      <c r="IM4" s="517"/>
      <c r="IN4" s="517"/>
      <c r="IO4" s="517"/>
      <c r="IP4" s="517"/>
      <c r="IQ4" s="517"/>
      <c r="IR4" s="517"/>
      <c r="IS4" s="517"/>
      <c r="IT4" s="517"/>
      <c r="IU4" s="517"/>
      <c r="IV4" s="517"/>
      <c r="IW4" s="517"/>
      <c r="IX4" s="517"/>
      <c r="IY4" s="517"/>
      <c r="IZ4" s="517"/>
      <c r="JA4" s="517"/>
      <c r="JB4" s="517"/>
      <c r="JC4" s="517"/>
      <c r="JD4" s="517"/>
      <c r="JE4" s="517"/>
      <c r="JF4" s="517"/>
      <c r="JG4" s="517"/>
      <c r="JH4" s="517"/>
      <c r="JI4" s="516"/>
      <c r="JJ4" s="516"/>
      <c r="JK4" s="516"/>
      <c r="JL4" s="516"/>
      <c r="JM4" s="516"/>
      <c r="JN4" s="516"/>
      <c r="JO4" s="516"/>
      <c r="JP4" s="516"/>
      <c r="JQ4" s="516"/>
      <c r="JR4" s="516"/>
      <c r="JS4" s="516"/>
      <c r="JT4" s="518"/>
      <c r="JV4" s="452" t="s">
        <v>125</v>
      </c>
      <c r="JW4" s="453"/>
      <c r="KC4" s="243"/>
    </row>
    <row r="5" spans="2:289" s="12" customFormat="1" ht="15" customHeight="1">
      <c r="B5" s="507"/>
      <c r="C5" s="511"/>
      <c r="D5" s="512"/>
      <c r="E5" s="501">
        <v>2002</v>
      </c>
      <c r="F5" s="501"/>
      <c r="G5" s="501"/>
      <c r="H5" s="501"/>
      <c r="I5" s="501"/>
      <c r="J5" s="501"/>
      <c r="K5" s="501"/>
      <c r="L5" s="501"/>
      <c r="M5" s="501"/>
      <c r="N5" s="501"/>
      <c r="O5" s="501"/>
      <c r="P5" s="502"/>
      <c r="Q5" s="500">
        <v>2003</v>
      </c>
      <c r="R5" s="501"/>
      <c r="S5" s="501"/>
      <c r="T5" s="501"/>
      <c r="U5" s="501"/>
      <c r="V5" s="501"/>
      <c r="W5" s="501"/>
      <c r="X5" s="501"/>
      <c r="Y5" s="501"/>
      <c r="Z5" s="501"/>
      <c r="AA5" s="501"/>
      <c r="AB5" s="502"/>
      <c r="AC5" s="500">
        <v>2004</v>
      </c>
      <c r="AD5" s="501"/>
      <c r="AE5" s="501"/>
      <c r="AF5" s="501"/>
      <c r="AG5" s="501"/>
      <c r="AH5" s="501"/>
      <c r="AI5" s="501"/>
      <c r="AJ5" s="501"/>
      <c r="AK5" s="501"/>
      <c r="AL5" s="501"/>
      <c r="AM5" s="501"/>
      <c r="AN5" s="502"/>
      <c r="AO5" s="500">
        <v>2005</v>
      </c>
      <c r="AP5" s="501"/>
      <c r="AQ5" s="501"/>
      <c r="AR5" s="501"/>
      <c r="AS5" s="501"/>
      <c r="AT5" s="501"/>
      <c r="AU5" s="501"/>
      <c r="AV5" s="501"/>
      <c r="AW5" s="501"/>
      <c r="AX5" s="501"/>
      <c r="AY5" s="501"/>
      <c r="AZ5" s="502"/>
      <c r="BA5" s="503">
        <v>2006</v>
      </c>
      <c r="BB5" s="504"/>
      <c r="BC5" s="504"/>
      <c r="BD5" s="504"/>
      <c r="BE5" s="504"/>
      <c r="BF5" s="504"/>
      <c r="BG5" s="504"/>
      <c r="BH5" s="504"/>
      <c r="BI5" s="504"/>
      <c r="BJ5" s="504"/>
      <c r="BK5" s="504"/>
      <c r="BL5" s="505"/>
      <c r="BM5" s="500">
        <v>2007</v>
      </c>
      <c r="BN5" s="501"/>
      <c r="BO5" s="501"/>
      <c r="BP5" s="501"/>
      <c r="BQ5" s="501"/>
      <c r="BR5" s="501"/>
      <c r="BS5" s="501"/>
      <c r="BT5" s="501"/>
      <c r="BU5" s="501"/>
      <c r="BV5" s="501"/>
      <c r="BW5" s="501"/>
      <c r="BX5" s="502"/>
      <c r="BY5" s="500">
        <v>2008</v>
      </c>
      <c r="BZ5" s="501"/>
      <c r="CA5" s="501"/>
      <c r="CB5" s="501"/>
      <c r="CC5" s="501"/>
      <c r="CD5" s="501"/>
      <c r="CE5" s="501"/>
      <c r="CF5" s="501"/>
      <c r="CG5" s="501"/>
      <c r="CH5" s="501"/>
      <c r="CI5" s="501"/>
      <c r="CJ5" s="502"/>
      <c r="CK5" s="500">
        <v>2009</v>
      </c>
      <c r="CL5" s="501"/>
      <c r="CM5" s="501"/>
      <c r="CN5" s="501"/>
      <c r="CO5" s="501"/>
      <c r="CP5" s="501"/>
      <c r="CQ5" s="501"/>
      <c r="CR5" s="501"/>
      <c r="CS5" s="501"/>
      <c r="CT5" s="501"/>
      <c r="CU5" s="501"/>
      <c r="CV5" s="502"/>
      <c r="CW5" s="500">
        <v>2010</v>
      </c>
      <c r="CX5" s="501"/>
      <c r="CY5" s="501"/>
      <c r="CZ5" s="501"/>
      <c r="DA5" s="501"/>
      <c r="DB5" s="501"/>
      <c r="DC5" s="501"/>
      <c r="DD5" s="501"/>
      <c r="DE5" s="501"/>
      <c r="DF5" s="501"/>
      <c r="DG5" s="501"/>
      <c r="DH5" s="502"/>
      <c r="DI5" s="500">
        <v>2011</v>
      </c>
      <c r="DJ5" s="501"/>
      <c r="DK5" s="501"/>
      <c r="DL5" s="501"/>
      <c r="DM5" s="501"/>
      <c r="DN5" s="501"/>
      <c r="DO5" s="501"/>
      <c r="DP5" s="501"/>
      <c r="DQ5" s="501"/>
      <c r="DR5" s="501"/>
      <c r="DS5" s="501"/>
      <c r="DT5" s="502"/>
      <c r="DU5" s="500">
        <v>2012</v>
      </c>
      <c r="DV5" s="501"/>
      <c r="DW5" s="501"/>
      <c r="DX5" s="501"/>
      <c r="DY5" s="501"/>
      <c r="DZ5" s="501"/>
      <c r="EA5" s="501"/>
      <c r="EB5" s="501"/>
      <c r="EC5" s="501"/>
      <c r="ED5" s="501"/>
      <c r="EE5" s="501"/>
      <c r="EF5" s="502"/>
      <c r="EG5" s="500">
        <v>2013</v>
      </c>
      <c r="EH5" s="501"/>
      <c r="EI5" s="501"/>
      <c r="EJ5" s="501"/>
      <c r="EK5" s="501"/>
      <c r="EL5" s="501"/>
      <c r="EM5" s="501"/>
      <c r="EN5" s="501"/>
      <c r="EO5" s="501"/>
      <c r="EP5" s="501"/>
      <c r="EQ5" s="501"/>
      <c r="ER5" s="502"/>
      <c r="ES5" s="500">
        <v>2014</v>
      </c>
      <c r="ET5" s="501"/>
      <c r="EU5" s="501"/>
      <c r="EV5" s="501"/>
      <c r="EW5" s="501"/>
      <c r="EX5" s="501"/>
      <c r="EY5" s="501"/>
      <c r="EZ5" s="501"/>
      <c r="FA5" s="501"/>
      <c r="FB5" s="501"/>
      <c r="FC5" s="501"/>
      <c r="FD5" s="502"/>
      <c r="FE5" s="500">
        <v>2015</v>
      </c>
      <c r="FF5" s="501"/>
      <c r="FG5" s="501"/>
      <c r="FH5" s="501"/>
      <c r="FI5" s="501"/>
      <c r="FJ5" s="501"/>
      <c r="FK5" s="501"/>
      <c r="FL5" s="501"/>
      <c r="FM5" s="501"/>
      <c r="FN5" s="501"/>
      <c r="FO5" s="501"/>
      <c r="FP5" s="502"/>
      <c r="FQ5" s="500">
        <v>2016</v>
      </c>
      <c r="FR5" s="501"/>
      <c r="FS5" s="501"/>
      <c r="FT5" s="501"/>
      <c r="FU5" s="501"/>
      <c r="FV5" s="501"/>
      <c r="FW5" s="501"/>
      <c r="FX5" s="501"/>
      <c r="FY5" s="501"/>
      <c r="FZ5" s="501"/>
      <c r="GA5" s="501"/>
      <c r="GB5" s="502"/>
      <c r="GC5" s="500">
        <v>2017</v>
      </c>
      <c r="GD5" s="501"/>
      <c r="GE5" s="501"/>
      <c r="GF5" s="501"/>
      <c r="GG5" s="501"/>
      <c r="GH5" s="501"/>
      <c r="GI5" s="501"/>
      <c r="GJ5" s="501"/>
      <c r="GK5" s="501"/>
      <c r="GL5" s="501"/>
      <c r="GM5" s="501"/>
      <c r="GN5" s="502"/>
      <c r="GO5" s="500">
        <v>2018</v>
      </c>
      <c r="GP5" s="501"/>
      <c r="GQ5" s="501"/>
      <c r="GR5" s="501"/>
      <c r="GS5" s="501"/>
      <c r="GT5" s="501"/>
      <c r="GU5" s="501"/>
      <c r="GV5" s="501"/>
      <c r="GW5" s="501"/>
      <c r="GX5" s="501"/>
      <c r="GY5" s="501"/>
      <c r="GZ5" s="502"/>
      <c r="HA5" s="500">
        <v>2019</v>
      </c>
      <c r="HB5" s="501"/>
      <c r="HC5" s="501"/>
      <c r="HD5" s="501"/>
      <c r="HE5" s="501"/>
      <c r="HF5" s="501"/>
      <c r="HG5" s="501"/>
      <c r="HH5" s="501"/>
      <c r="HI5" s="501"/>
      <c r="HJ5" s="501"/>
      <c r="HK5" s="501"/>
      <c r="HL5" s="501"/>
      <c r="HM5" s="520">
        <v>2020</v>
      </c>
      <c r="HN5" s="521"/>
      <c r="HO5" s="521"/>
      <c r="HP5" s="521"/>
      <c r="HQ5" s="521"/>
      <c r="HR5" s="521"/>
      <c r="HS5" s="521"/>
      <c r="HT5" s="521"/>
      <c r="HU5" s="521"/>
      <c r="HV5" s="521"/>
      <c r="HW5" s="521"/>
      <c r="HX5" s="497"/>
      <c r="HY5" s="497">
        <v>2021</v>
      </c>
      <c r="HZ5" s="497"/>
      <c r="IA5" s="497"/>
      <c r="IB5" s="497"/>
      <c r="IC5" s="497"/>
      <c r="ID5" s="497"/>
      <c r="IE5" s="497"/>
      <c r="IF5" s="497"/>
      <c r="IG5" s="497"/>
      <c r="IH5" s="497"/>
      <c r="II5" s="497"/>
      <c r="IJ5" s="497"/>
      <c r="IK5" s="497">
        <v>2022</v>
      </c>
      <c r="IL5" s="497"/>
      <c r="IM5" s="497"/>
      <c r="IN5" s="497"/>
      <c r="IO5" s="497"/>
      <c r="IP5" s="497"/>
      <c r="IQ5" s="497"/>
      <c r="IR5" s="497"/>
      <c r="IS5" s="497"/>
      <c r="IT5" s="497"/>
      <c r="IU5" s="497"/>
      <c r="IV5" s="497"/>
      <c r="IW5" s="497">
        <v>2023</v>
      </c>
      <c r="IX5" s="497"/>
      <c r="IY5" s="497"/>
      <c r="IZ5" s="497"/>
      <c r="JA5" s="497"/>
      <c r="JB5" s="497"/>
      <c r="JC5" s="497"/>
      <c r="JD5" s="497"/>
      <c r="JE5" s="497"/>
      <c r="JF5" s="497"/>
      <c r="JG5" s="497"/>
      <c r="JH5" s="498"/>
      <c r="JI5" s="497">
        <v>2024</v>
      </c>
      <c r="JJ5" s="497"/>
      <c r="JK5" s="497"/>
      <c r="JL5" s="497"/>
      <c r="JM5" s="497"/>
      <c r="JN5" s="497"/>
      <c r="JO5" s="497"/>
      <c r="JP5" s="497"/>
      <c r="JQ5" s="497"/>
      <c r="JR5" s="497"/>
      <c r="JS5" s="497"/>
      <c r="JT5" s="498"/>
      <c r="JV5" s="454" t="s">
        <v>258</v>
      </c>
      <c r="JW5" s="454" t="s">
        <v>259</v>
      </c>
      <c r="KC5" s="243"/>
    </row>
    <row r="6" spans="2:289" s="255" customFormat="1" ht="18" customHeight="1">
      <c r="B6" s="508"/>
      <c r="C6" s="513"/>
      <c r="D6" s="514"/>
      <c r="E6" s="244" t="s">
        <v>98</v>
      </c>
      <c r="F6" s="244" t="s">
        <v>99</v>
      </c>
      <c r="G6" s="244" t="s">
        <v>100</v>
      </c>
      <c r="H6" s="244" t="s">
        <v>101</v>
      </c>
      <c r="I6" s="244" t="s">
        <v>102</v>
      </c>
      <c r="J6" s="244" t="s">
        <v>103</v>
      </c>
      <c r="K6" s="244" t="s">
        <v>104</v>
      </c>
      <c r="L6" s="244" t="s">
        <v>105</v>
      </c>
      <c r="M6" s="244" t="s">
        <v>106</v>
      </c>
      <c r="N6" s="244" t="s">
        <v>107</v>
      </c>
      <c r="O6" s="244" t="s">
        <v>108</v>
      </c>
      <c r="P6" s="245" t="s">
        <v>109</v>
      </c>
      <c r="Q6" s="244" t="s">
        <v>98</v>
      </c>
      <c r="R6" s="244" t="s">
        <v>99</v>
      </c>
      <c r="S6" s="244" t="s">
        <v>100</v>
      </c>
      <c r="T6" s="244" t="s">
        <v>101</v>
      </c>
      <c r="U6" s="244" t="s">
        <v>102</v>
      </c>
      <c r="V6" s="244" t="s">
        <v>103</v>
      </c>
      <c r="W6" s="244" t="s">
        <v>104</v>
      </c>
      <c r="X6" s="244" t="s">
        <v>105</v>
      </c>
      <c r="Y6" s="244" t="s">
        <v>106</v>
      </c>
      <c r="Z6" s="244" t="s">
        <v>107</v>
      </c>
      <c r="AA6" s="244" t="s">
        <v>108</v>
      </c>
      <c r="AB6" s="244" t="s">
        <v>109</v>
      </c>
      <c r="AC6" s="246" t="s">
        <v>98</v>
      </c>
      <c r="AD6" s="244" t="s">
        <v>99</v>
      </c>
      <c r="AE6" s="244" t="s">
        <v>100</v>
      </c>
      <c r="AF6" s="244" t="s">
        <v>101</v>
      </c>
      <c r="AG6" s="244" t="s">
        <v>102</v>
      </c>
      <c r="AH6" s="244" t="s">
        <v>103</v>
      </c>
      <c r="AI6" s="244" t="s">
        <v>104</v>
      </c>
      <c r="AJ6" s="244" t="s">
        <v>105</v>
      </c>
      <c r="AK6" s="244" t="s">
        <v>106</v>
      </c>
      <c r="AL6" s="244" t="s">
        <v>107</v>
      </c>
      <c r="AM6" s="244" t="s">
        <v>108</v>
      </c>
      <c r="AN6" s="244" t="s">
        <v>109</v>
      </c>
      <c r="AO6" s="246" t="s">
        <v>98</v>
      </c>
      <c r="AP6" s="244" t="s">
        <v>99</v>
      </c>
      <c r="AQ6" s="244" t="s">
        <v>100</v>
      </c>
      <c r="AR6" s="244" t="s">
        <v>101</v>
      </c>
      <c r="AS6" s="244" t="s">
        <v>102</v>
      </c>
      <c r="AT6" s="244" t="s">
        <v>103</v>
      </c>
      <c r="AU6" s="244" t="s">
        <v>104</v>
      </c>
      <c r="AV6" s="244" t="s">
        <v>105</v>
      </c>
      <c r="AW6" s="244" t="s">
        <v>106</v>
      </c>
      <c r="AX6" s="244" t="s">
        <v>107</v>
      </c>
      <c r="AY6" s="244" t="s">
        <v>108</v>
      </c>
      <c r="AZ6" s="245" t="s">
        <v>109</v>
      </c>
      <c r="BA6" s="248" t="s">
        <v>98</v>
      </c>
      <c r="BB6" s="249" t="s">
        <v>99</v>
      </c>
      <c r="BC6" s="249" t="s">
        <v>100</v>
      </c>
      <c r="BD6" s="249" t="s">
        <v>101</v>
      </c>
      <c r="BE6" s="249" t="s">
        <v>102</v>
      </c>
      <c r="BF6" s="249" t="s">
        <v>103</v>
      </c>
      <c r="BG6" s="249" t="s">
        <v>104</v>
      </c>
      <c r="BH6" s="249" t="s">
        <v>105</v>
      </c>
      <c r="BI6" s="249" t="s">
        <v>106</v>
      </c>
      <c r="BJ6" s="249" t="s">
        <v>107</v>
      </c>
      <c r="BK6" s="249" t="s">
        <v>108</v>
      </c>
      <c r="BL6" s="252" t="s">
        <v>109</v>
      </c>
      <c r="BM6" s="246" t="s">
        <v>98</v>
      </c>
      <c r="BN6" s="244" t="s">
        <v>99</v>
      </c>
      <c r="BO6" s="244" t="s">
        <v>100</v>
      </c>
      <c r="BP6" s="244" t="s">
        <v>101</v>
      </c>
      <c r="BQ6" s="244" t="s">
        <v>102</v>
      </c>
      <c r="BR6" s="244" t="s">
        <v>103</v>
      </c>
      <c r="BS6" s="244" t="s">
        <v>104</v>
      </c>
      <c r="BT6" s="244" t="s">
        <v>105</v>
      </c>
      <c r="BU6" s="244" t="s">
        <v>106</v>
      </c>
      <c r="BV6" s="244" t="s">
        <v>107</v>
      </c>
      <c r="BW6" s="244" t="s">
        <v>108</v>
      </c>
      <c r="BX6" s="244" t="s">
        <v>109</v>
      </c>
      <c r="BY6" s="246" t="s">
        <v>98</v>
      </c>
      <c r="BZ6" s="244" t="s">
        <v>99</v>
      </c>
      <c r="CA6" s="244" t="s">
        <v>100</v>
      </c>
      <c r="CB6" s="244" t="s">
        <v>101</v>
      </c>
      <c r="CC6" s="244" t="s">
        <v>102</v>
      </c>
      <c r="CD6" s="244" t="s">
        <v>103</v>
      </c>
      <c r="CE6" s="244" t="s">
        <v>104</v>
      </c>
      <c r="CF6" s="244" t="s">
        <v>105</v>
      </c>
      <c r="CG6" s="244" t="s">
        <v>106</v>
      </c>
      <c r="CH6" s="244" t="s">
        <v>107</v>
      </c>
      <c r="CI6" s="244" t="s">
        <v>108</v>
      </c>
      <c r="CJ6" s="245" t="s">
        <v>109</v>
      </c>
      <c r="CK6" s="244" t="s">
        <v>98</v>
      </c>
      <c r="CL6" s="244" t="s">
        <v>99</v>
      </c>
      <c r="CM6" s="244" t="s">
        <v>100</v>
      </c>
      <c r="CN6" s="244" t="s">
        <v>101</v>
      </c>
      <c r="CO6" s="244" t="s">
        <v>102</v>
      </c>
      <c r="CP6" s="244" t="s">
        <v>103</v>
      </c>
      <c r="CQ6" s="244" t="s">
        <v>104</v>
      </c>
      <c r="CR6" s="244" t="s">
        <v>105</v>
      </c>
      <c r="CS6" s="244" t="s">
        <v>106</v>
      </c>
      <c r="CT6" s="244" t="s">
        <v>107</v>
      </c>
      <c r="CU6" s="244" t="s">
        <v>108</v>
      </c>
      <c r="CV6" s="245" t="s">
        <v>109</v>
      </c>
      <c r="CW6" s="246" t="s">
        <v>98</v>
      </c>
      <c r="CX6" s="244" t="s">
        <v>99</v>
      </c>
      <c r="CY6" s="244" t="s">
        <v>100</v>
      </c>
      <c r="CZ6" s="244" t="s">
        <v>101</v>
      </c>
      <c r="DA6" s="244" t="s">
        <v>102</v>
      </c>
      <c r="DB6" s="244" t="s">
        <v>103</v>
      </c>
      <c r="DC6" s="244" t="s">
        <v>104</v>
      </c>
      <c r="DD6" s="244" t="s">
        <v>105</v>
      </c>
      <c r="DE6" s="244" t="s">
        <v>106</v>
      </c>
      <c r="DF6" s="244" t="s">
        <v>107</v>
      </c>
      <c r="DG6" s="244" t="s">
        <v>108</v>
      </c>
      <c r="DH6" s="245" t="s">
        <v>109</v>
      </c>
      <c r="DI6" s="246" t="s">
        <v>98</v>
      </c>
      <c r="DJ6" s="244" t="s">
        <v>99</v>
      </c>
      <c r="DK6" s="244" t="s">
        <v>100</v>
      </c>
      <c r="DL6" s="244" t="s">
        <v>101</v>
      </c>
      <c r="DM6" s="244" t="s">
        <v>102</v>
      </c>
      <c r="DN6" s="244" t="s">
        <v>103</v>
      </c>
      <c r="DO6" s="244" t="s">
        <v>104</v>
      </c>
      <c r="DP6" s="244" t="s">
        <v>105</v>
      </c>
      <c r="DQ6" s="244" t="s">
        <v>106</v>
      </c>
      <c r="DR6" s="244" t="s">
        <v>107</v>
      </c>
      <c r="DS6" s="244" t="s">
        <v>108</v>
      </c>
      <c r="DT6" s="245" t="s">
        <v>109</v>
      </c>
      <c r="DU6" s="246" t="s">
        <v>98</v>
      </c>
      <c r="DV6" s="244" t="s">
        <v>99</v>
      </c>
      <c r="DW6" s="244" t="s">
        <v>100</v>
      </c>
      <c r="DX6" s="244" t="s">
        <v>101</v>
      </c>
      <c r="DY6" s="244" t="s">
        <v>102</v>
      </c>
      <c r="DZ6" s="244" t="s">
        <v>103</v>
      </c>
      <c r="EA6" s="244" t="s">
        <v>104</v>
      </c>
      <c r="EB6" s="244" t="s">
        <v>105</v>
      </c>
      <c r="EC6" s="244" t="s">
        <v>106</v>
      </c>
      <c r="ED6" s="244" t="s">
        <v>107</v>
      </c>
      <c r="EE6" s="244" t="s">
        <v>108</v>
      </c>
      <c r="EF6" s="245" t="s">
        <v>109</v>
      </c>
      <c r="EG6" s="246" t="s">
        <v>98</v>
      </c>
      <c r="EH6" s="244" t="s">
        <v>99</v>
      </c>
      <c r="EI6" s="244" t="s">
        <v>100</v>
      </c>
      <c r="EJ6" s="244" t="s">
        <v>101</v>
      </c>
      <c r="EK6" s="244" t="s">
        <v>102</v>
      </c>
      <c r="EL6" s="244" t="s">
        <v>103</v>
      </c>
      <c r="EM6" s="244" t="s">
        <v>104</v>
      </c>
      <c r="EN6" s="244" t="s">
        <v>105</v>
      </c>
      <c r="EO6" s="244" t="s">
        <v>106</v>
      </c>
      <c r="EP6" s="244" t="s">
        <v>107</v>
      </c>
      <c r="EQ6" s="244" t="s">
        <v>108</v>
      </c>
      <c r="ER6" s="245" t="s">
        <v>109</v>
      </c>
      <c r="ES6" s="246" t="s">
        <v>98</v>
      </c>
      <c r="ET6" s="244" t="s">
        <v>99</v>
      </c>
      <c r="EU6" s="244" t="s">
        <v>100</v>
      </c>
      <c r="EV6" s="244" t="s">
        <v>101</v>
      </c>
      <c r="EW6" s="244" t="s">
        <v>102</v>
      </c>
      <c r="EX6" s="244" t="s">
        <v>103</v>
      </c>
      <c r="EY6" s="244" t="s">
        <v>104</v>
      </c>
      <c r="EZ6" s="244" t="s">
        <v>105</v>
      </c>
      <c r="FA6" s="244" t="s">
        <v>106</v>
      </c>
      <c r="FB6" s="244" t="s">
        <v>107</v>
      </c>
      <c r="FC6" s="244" t="s">
        <v>108</v>
      </c>
      <c r="FD6" s="245" t="s">
        <v>109</v>
      </c>
      <c r="FE6" s="246" t="s">
        <v>98</v>
      </c>
      <c r="FF6" s="244" t="s">
        <v>99</v>
      </c>
      <c r="FG6" s="244" t="s">
        <v>100</v>
      </c>
      <c r="FH6" s="244" t="s">
        <v>101</v>
      </c>
      <c r="FI6" s="244" t="s">
        <v>102</v>
      </c>
      <c r="FJ6" s="244" t="s">
        <v>103</v>
      </c>
      <c r="FK6" s="244" t="s">
        <v>104</v>
      </c>
      <c r="FL6" s="244" t="s">
        <v>105</v>
      </c>
      <c r="FM6" s="244" t="s">
        <v>106</v>
      </c>
      <c r="FN6" s="244" t="s">
        <v>107</v>
      </c>
      <c r="FO6" s="244" t="s">
        <v>108</v>
      </c>
      <c r="FP6" s="245" t="s">
        <v>109</v>
      </c>
      <c r="FQ6" s="246" t="s">
        <v>98</v>
      </c>
      <c r="FR6" s="244" t="s">
        <v>99</v>
      </c>
      <c r="FS6" s="244" t="s">
        <v>100</v>
      </c>
      <c r="FT6" s="244" t="s">
        <v>101</v>
      </c>
      <c r="FU6" s="244" t="s">
        <v>102</v>
      </c>
      <c r="FV6" s="244" t="s">
        <v>103</v>
      </c>
      <c r="FW6" s="244" t="s">
        <v>104</v>
      </c>
      <c r="FX6" s="244" t="s">
        <v>105</v>
      </c>
      <c r="FY6" s="244" t="s">
        <v>106</v>
      </c>
      <c r="FZ6" s="244" t="s">
        <v>107</v>
      </c>
      <c r="GA6" s="244" t="s">
        <v>108</v>
      </c>
      <c r="GB6" s="245" t="s">
        <v>109</v>
      </c>
      <c r="GC6" s="246" t="s">
        <v>98</v>
      </c>
      <c r="GD6" s="244" t="s">
        <v>99</v>
      </c>
      <c r="GE6" s="244" t="s">
        <v>100</v>
      </c>
      <c r="GF6" s="244" t="s">
        <v>101</v>
      </c>
      <c r="GG6" s="244" t="s">
        <v>102</v>
      </c>
      <c r="GH6" s="244" t="s">
        <v>103</v>
      </c>
      <c r="GI6" s="244" t="s">
        <v>104</v>
      </c>
      <c r="GJ6" s="244" t="s">
        <v>105</v>
      </c>
      <c r="GK6" s="244" t="s">
        <v>106</v>
      </c>
      <c r="GL6" s="244" t="s">
        <v>107</v>
      </c>
      <c r="GM6" s="244" t="s">
        <v>108</v>
      </c>
      <c r="GN6" s="245" t="s">
        <v>109</v>
      </c>
      <c r="GO6" s="246" t="s">
        <v>98</v>
      </c>
      <c r="GP6" s="244" t="s">
        <v>99</v>
      </c>
      <c r="GQ6" s="244" t="s">
        <v>100</v>
      </c>
      <c r="GR6" s="244" t="s">
        <v>101</v>
      </c>
      <c r="GS6" s="244" t="s">
        <v>102</v>
      </c>
      <c r="GT6" s="244" t="s">
        <v>103</v>
      </c>
      <c r="GU6" s="244" t="s">
        <v>104</v>
      </c>
      <c r="GV6" s="244" t="s">
        <v>105</v>
      </c>
      <c r="GW6" s="244" t="s">
        <v>106</v>
      </c>
      <c r="GX6" s="244" t="s">
        <v>107</v>
      </c>
      <c r="GY6" s="244" t="s">
        <v>108</v>
      </c>
      <c r="GZ6" s="245" t="s">
        <v>109</v>
      </c>
      <c r="HA6" s="246" t="s">
        <v>98</v>
      </c>
      <c r="HB6" s="244" t="s">
        <v>99</v>
      </c>
      <c r="HC6" s="244" t="s">
        <v>100</v>
      </c>
      <c r="HD6" s="244" t="s">
        <v>101</v>
      </c>
      <c r="HE6" s="244" t="s">
        <v>102</v>
      </c>
      <c r="HF6" s="244" t="s">
        <v>103</v>
      </c>
      <c r="HG6" s="244" t="s">
        <v>104</v>
      </c>
      <c r="HH6" s="244" t="s">
        <v>105</v>
      </c>
      <c r="HI6" s="244" t="s">
        <v>106</v>
      </c>
      <c r="HJ6" s="244" t="s">
        <v>107</v>
      </c>
      <c r="HK6" s="244" t="s">
        <v>108</v>
      </c>
      <c r="HL6" s="244" t="s">
        <v>109</v>
      </c>
      <c r="HM6" s="253" t="s">
        <v>98</v>
      </c>
      <c r="HN6" s="244" t="s">
        <v>99</v>
      </c>
      <c r="HO6" s="244" t="s">
        <v>100</v>
      </c>
      <c r="HP6" s="244" t="s">
        <v>101</v>
      </c>
      <c r="HQ6" s="244" t="s">
        <v>102</v>
      </c>
      <c r="HR6" s="244" t="s">
        <v>103</v>
      </c>
      <c r="HS6" s="244" t="s">
        <v>104</v>
      </c>
      <c r="HT6" s="244" t="s">
        <v>105</v>
      </c>
      <c r="HU6" s="244" t="s">
        <v>106</v>
      </c>
      <c r="HV6" s="244" t="s">
        <v>107</v>
      </c>
      <c r="HW6" s="244" t="s">
        <v>108</v>
      </c>
      <c r="HX6" s="254" t="s">
        <v>109</v>
      </c>
      <c r="HY6" s="250" t="s">
        <v>98</v>
      </c>
      <c r="HZ6" s="250" t="s">
        <v>99</v>
      </c>
      <c r="IA6" s="250" t="s">
        <v>100</v>
      </c>
      <c r="IB6" s="250" t="s">
        <v>101</v>
      </c>
      <c r="IC6" s="250" t="s">
        <v>102</v>
      </c>
      <c r="ID6" s="250" t="s">
        <v>103</v>
      </c>
      <c r="IE6" s="250" t="s">
        <v>104</v>
      </c>
      <c r="IF6" s="250" t="s">
        <v>105</v>
      </c>
      <c r="IG6" s="250" t="s">
        <v>106</v>
      </c>
      <c r="IH6" s="250" t="s">
        <v>107</v>
      </c>
      <c r="II6" s="250" t="s">
        <v>108</v>
      </c>
      <c r="IJ6" s="250" t="s">
        <v>109</v>
      </c>
      <c r="IK6" s="250" t="s">
        <v>98</v>
      </c>
      <c r="IL6" s="250" t="s">
        <v>99</v>
      </c>
      <c r="IM6" s="250" t="s">
        <v>100</v>
      </c>
      <c r="IN6" s="250" t="s">
        <v>101</v>
      </c>
      <c r="IO6" s="250" t="s">
        <v>102</v>
      </c>
      <c r="IP6" s="250" t="s">
        <v>103</v>
      </c>
      <c r="IQ6" s="250" t="s">
        <v>104</v>
      </c>
      <c r="IR6" s="250" t="s">
        <v>105</v>
      </c>
      <c r="IS6" s="250" t="s">
        <v>106</v>
      </c>
      <c r="IT6" s="250" t="s">
        <v>107</v>
      </c>
      <c r="IU6" s="250" t="s">
        <v>108</v>
      </c>
      <c r="IV6" s="250" t="s">
        <v>109</v>
      </c>
      <c r="IW6" s="248" t="s">
        <v>98</v>
      </c>
      <c r="IX6" s="249" t="s">
        <v>99</v>
      </c>
      <c r="IY6" s="249" t="s">
        <v>230</v>
      </c>
      <c r="IZ6" s="249" t="s">
        <v>101</v>
      </c>
      <c r="JA6" s="249" t="s">
        <v>102</v>
      </c>
      <c r="JB6" s="249" t="s">
        <v>103</v>
      </c>
      <c r="JC6" s="249" t="s">
        <v>104</v>
      </c>
      <c r="JD6" s="249" t="s">
        <v>105</v>
      </c>
      <c r="JE6" s="249" t="s">
        <v>240</v>
      </c>
      <c r="JF6" s="249" t="s">
        <v>241</v>
      </c>
      <c r="JG6" s="249" t="s">
        <v>108</v>
      </c>
      <c r="JH6" s="252" t="s">
        <v>244</v>
      </c>
      <c r="JI6" s="250" t="s">
        <v>245</v>
      </c>
      <c r="JJ6" s="250" t="s">
        <v>248</v>
      </c>
      <c r="JK6" s="250" t="s">
        <v>100</v>
      </c>
      <c r="JL6" s="250" t="s">
        <v>231</v>
      </c>
      <c r="JM6" s="250" t="s">
        <v>188</v>
      </c>
      <c r="JN6" s="250" t="s">
        <v>233</v>
      </c>
      <c r="JO6" s="250" t="s">
        <v>239</v>
      </c>
      <c r="JP6" s="250" t="s">
        <v>238</v>
      </c>
      <c r="JQ6" s="250" t="s">
        <v>240</v>
      </c>
      <c r="JR6" s="250" t="s">
        <v>252</v>
      </c>
      <c r="JS6" s="250" t="s">
        <v>254</v>
      </c>
      <c r="JT6" s="251" t="s">
        <v>257</v>
      </c>
      <c r="JV6" s="519"/>
      <c r="JW6" s="455"/>
      <c r="KC6" s="256"/>
    </row>
    <row r="7" spans="2:289" s="12" customFormat="1">
      <c r="B7" s="274">
        <v>1</v>
      </c>
      <c r="C7" s="237"/>
      <c r="D7" s="275" t="s">
        <v>0</v>
      </c>
      <c r="E7" s="276">
        <v>0.98</v>
      </c>
      <c r="F7" s="277">
        <v>0.34899999999999998</v>
      </c>
      <c r="G7" s="277">
        <v>8.1300000000000008</v>
      </c>
      <c r="H7" s="277">
        <v>0.45900000000000002</v>
      </c>
      <c r="I7" s="277">
        <v>0</v>
      </c>
      <c r="J7" s="277">
        <v>13.615</v>
      </c>
      <c r="K7" s="277">
        <v>11.734</v>
      </c>
      <c r="L7" s="277">
        <v>19.459</v>
      </c>
      <c r="M7" s="277">
        <v>0</v>
      </c>
      <c r="N7" s="277">
        <v>0.48699999999999999</v>
      </c>
      <c r="O7" s="277">
        <v>17.782</v>
      </c>
      <c r="P7" s="278">
        <v>2471.1</v>
      </c>
      <c r="Q7" s="276">
        <v>15.882999999999999</v>
      </c>
      <c r="R7" s="277">
        <v>22.427</v>
      </c>
      <c r="S7" s="277">
        <v>8.7110000000000003</v>
      </c>
      <c r="T7" s="277">
        <v>0</v>
      </c>
      <c r="U7" s="277">
        <v>0.59499999999999997</v>
      </c>
      <c r="V7" s="277">
        <v>15.208</v>
      </c>
      <c r="W7" s="277">
        <v>0</v>
      </c>
      <c r="X7" s="277">
        <v>0</v>
      </c>
      <c r="Y7" s="277">
        <v>11.4</v>
      </c>
      <c r="Z7" s="277">
        <v>11.554</v>
      </c>
      <c r="AA7" s="277">
        <v>0</v>
      </c>
      <c r="AB7" s="278">
        <v>22.814</v>
      </c>
      <c r="AC7" s="276">
        <v>26.960999999999999</v>
      </c>
      <c r="AD7" s="277">
        <v>0</v>
      </c>
      <c r="AE7" s="277">
        <v>18.283000000000001</v>
      </c>
      <c r="AF7" s="277">
        <v>6.94</v>
      </c>
      <c r="AG7" s="277">
        <v>0</v>
      </c>
      <c r="AH7" s="277">
        <v>5.25</v>
      </c>
      <c r="AI7" s="277">
        <v>0</v>
      </c>
      <c r="AJ7" s="277">
        <v>251.55799999999999</v>
      </c>
      <c r="AK7" s="277">
        <v>0</v>
      </c>
      <c r="AL7" s="277">
        <v>18.353999999999999</v>
      </c>
      <c r="AM7" s="277">
        <v>0</v>
      </c>
      <c r="AN7" s="277">
        <v>1</v>
      </c>
      <c r="AO7" s="276">
        <v>0</v>
      </c>
      <c r="AP7" s="277">
        <v>0</v>
      </c>
      <c r="AQ7" s="277">
        <v>8.9320000000000004</v>
      </c>
      <c r="AR7" s="277">
        <v>7.5670000000000002</v>
      </c>
      <c r="AS7" s="277">
        <v>0</v>
      </c>
      <c r="AT7" s="277">
        <v>0</v>
      </c>
      <c r="AU7" s="277">
        <v>0</v>
      </c>
      <c r="AV7" s="277">
        <v>0</v>
      </c>
      <c r="AW7" s="277">
        <v>0</v>
      </c>
      <c r="AX7" s="277">
        <v>0.123</v>
      </c>
      <c r="AY7" s="277">
        <v>0</v>
      </c>
      <c r="AZ7" s="278">
        <v>0</v>
      </c>
      <c r="BA7" s="277">
        <v>0</v>
      </c>
      <c r="BB7" s="277">
        <v>0.9</v>
      </c>
      <c r="BC7" s="277">
        <v>43.283999999999999</v>
      </c>
      <c r="BD7" s="277">
        <v>6.1390000000000002</v>
      </c>
      <c r="BE7" s="277">
        <v>0</v>
      </c>
      <c r="BF7" s="277">
        <v>0.91800000000000004</v>
      </c>
      <c r="BG7" s="277">
        <v>0</v>
      </c>
      <c r="BH7" s="277">
        <v>25.027000000000001</v>
      </c>
      <c r="BI7" s="277">
        <v>0</v>
      </c>
      <c r="BJ7" s="277">
        <v>0</v>
      </c>
      <c r="BK7" s="277">
        <v>1.72</v>
      </c>
      <c r="BL7" s="278">
        <v>0</v>
      </c>
      <c r="BM7" s="276">
        <v>21.626000000000001</v>
      </c>
      <c r="BN7" s="277">
        <v>0</v>
      </c>
      <c r="BO7" s="277">
        <v>8.4090000000000007</v>
      </c>
      <c r="BP7" s="277">
        <v>4.9960000000000004</v>
      </c>
      <c r="BQ7" s="277">
        <v>1.2969999999999999</v>
      </c>
      <c r="BR7" s="277">
        <v>0</v>
      </c>
      <c r="BS7" s="277">
        <v>0</v>
      </c>
      <c r="BT7" s="277">
        <v>0</v>
      </c>
      <c r="BU7" s="277">
        <v>0</v>
      </c>
      <c r="BV7" s="277">
        <v>13.444000000000001</v>
      </c>
      <c r="BW7" s="277">
        <v>0</v>
      </c>
      <c r="BX7" s="278">
        <v>0</v>
      </c>
      <c r="BY7" s="276">
        <v>0</v>
      </c>
      <c r="BZ7" s="277">
        <v>0</v>
      </c>
      <c r="CA7" s="277">
        <v>1.1319999999999999</v>
      </c>
      <c r="CB7" s="277">
        <v>1</v>
      </c>
      <c r="CC7" s="277">
        <v>0</v>
      </c>
      <c r="CD7" s="277">
        <v>0</v>
      </c>
      <c r="CE7" s="277">
        <v>5.7350000000000003</v>
      </c>
      <c r="CF7" s="277">
        <v>0</v>
      </c>
      <c r="CG7" s="277">
        <v>9.41</v>
      </c>
      <c r="CH7" s="277">
        <v>0</v>
      </c>
      <c r="CI7" s="277">
        <v>8.1140000000000008</v>
      </c>
      <c r="CJ7" s="278">
        <v>19.013000000000002</v>
      </c>
      <c r="CK7" s="276">
        <v>0</v>
      </c>
      <c r="CL7" s="277">
        <v>0</v>
      </c>
      <c r="CM7" s="277">
        <v>0</v>
      </c>
      <c r="CN7" s="277">
        <v>0</v>
      </c>
      <c r="CO7" s="277">
        <v>0</v>
      </c>
      <c r="CP7" s="277">
        <v>6.3890000000000002</v>
      </c>
      <c r="CQ7" s="277">
        <v>2.4750000000000001</v>
      </c>
      <c r="CR7" s="277">
        <v>0</v>
      </c>
      <c r="CS7" s="277">
        <v>0</v>
      </c>
      <c r="CT7" s="277">
        <v>0</v>
      </c>
      <c r="CU7" s="277">
        <v>7.4660000000000002</v>
      </c>
      <c r="CV7" s="278">
        <v>0</v>
      </c>
      <c r="CW7" s="276">
        <v>0</v>
      </c>
      <c r="CX7" s="277">
        <v>0</v>
      </c>
      <c r="CY7" s="277">
        <v>4.6879999999999997</v>
      </c>
      <c r="CZ7" s="277">
        <v>0.873</v>
      </c>
      <c r="DA7" s="277">
        <v>0</v>
      </c>
      <c r="DB7" s="277">
        <v>8.327</v>
      </c>
      <c r="DC7" s="277">
        <v>0</v>
      </c>
      <c r="DD7" s="277">
        <v>12.551</v>
      </c>
      <c r="DE7" s="277">
        <v>9.1639999999999997</v>
      </c>
      <c r="DF7" s="277">
        <v>1.748</v>
      </c>
      <c r="DG7" s="277">
        <v>0</v>
      </c>
      <c r="DH7" s="278">
        <v>0</v>
      </c>
      <c r="DI7" s="276">
        <v>37.046999999999997</v>
      </c>
      <c r="DJ7" s="277">
        <v>0</v>
      </c>
      <c r="DK7" s="277">
        <v>34.616</v>
      </c>
      <c r="DL7" s="277">
        <v>0</v>
      </c>
      <c r="DM7" s="277">
        <v>46.537999999999997</v>
      </c>
      <c r="DN7" s="277">
        <v>37.442</v>
      </c>
      <c r="DO7" s="277">
        <v>0</v>
      </c>
      <c r="DP7" s="277">
        <v>0</v>
      </c>
      <c r="DQ7" s="277">
        <v>15.791</v>
      </c>
      <c r="DR7" s="277">
        <v>36.417999999999999</v>
      </c>
      <c r="DS7" s="277">
        <v>59.497</v>
      </c>
      <c r="DT7" s="278">
        <v>0</v>
      </c>
      <c r="DU7" s="276">
        <v>7.4710000000000001</v>
      </c>
      <c r="DV7" s="277">
        <v>37.222999999999999</v>
      </c>
      <c r="DW7" s="277">
        <v>0</v>
      </c>
      <c r="DX7" s="277">
        <v>0</v>
      </c>
      <c r="DY7" s="277">
        <v>8.5380000000000003</v>
      </c>
      <c r="DZ7" s="277">
        <v>55.048000000000002</v>
      </c>
      <c r="EA7" s="277">
        <v>0</v>
      </c>
      <c r="EB7" s="277">
        <v>10.467000000000001</v>
      </c>
      <c r="EC7" s="277">
        <v>40.423999999999999</v>
      </c>
      <c r="ED7" s="277">
        <v>52.167999999999999</v>
      </c>
      <c r="EE7" s="277">
        <v>0</v>
      </c>
      <c r="EF7" s="278">
        <v>51.122999999999998</v>
      </c>
      <c r="EG7" s="276">
        <v>13.875999999999999</v>
      </c>
      <c r="EH7" s="277">
        <v>42.381999999999998</v>
      </c>
      <c r="EI7" s="277">
        <v>22.268999999999998</v>
      </c>
      <c r="EJ7" s="277">
        <v>0.5</v>
      </c>
      <c r="EK7" s="277">
        <v>41.353999999999999</v>
      </c>
      <c r="EL7" s="277">
        <v>0</v>
      </c>
      <c r="EM7" s="277">
        <v>70.914000000000001</v>
      </c>
      <c r="EN7" s="277">
        <v>0</v>
      </c>
      <c r="EO7" s="277">
        <v>55.991999999999997</v>
      </c>
      <c r="EP7" s="277">
        <v>55.326999999999998</v>
      </c>
      <c r="EQ7" s="277">
        <v>2.2850000000000001</v>
      </c>
      <c r="ER7" s="278">
        <v>56.012999999999998</v>
      </c>
      <c r="ES7" s="276">
        <v>42.47</v>
      </c>
      <c r="ET7" s="277">
        <v>11.749000000000001</v>
      </c>
      <c r="EU7" s="277">
        <v>56.209000000000003</v>
      </c>
      <c r="EV7" s="277">
        <v>0</v>
      </c>
      <c r="EW7" s="277">
        <v>11.951000000000001</v>
      </c>
      <c r="EX7" s="277">
        <v>2.8879999999999999</v>
      </c>
      <c r="EY7" s="277">
        <v>0</v>
      </c>
      <c r="EZ7" s="277">
        <v>32.08</v>
      </c>
      <c r="FA7" s="277">
        <v>44.893000000000001</v>
      </c>
      <c r="FB7" s="277">
        <v>301.85000000000002</v>
      </c>
      <c r="FC7" s="279">
        <v>0</v>
      </c>
      <c r="FD7" s="278">
        <v>59.478999999999999</v>
      </c>
      <c r="FE7" s="276">
        <v>0</v>
      </c>
      <c r="FF7" s="279">
        <v>57.981000000000002</v>
      </c>
      <c r="FG7" s="279">
        <v>14.430999999999999</v>
      </c>
      <c r="FH7" s="279">
        <v>806.63099999999997</v>
      </c>
      <c r="FI7" s="279">
        <v>42.829000000000001</v>
      </c>
      <c r="FJ7" s="279">
        <v>21.395</v>
      </c>
      <c r="FK7" s="279">
        <v>98.463999999999999</v>
      </c>
      <c r="FL7" s="279">
        <v>4.415</v>
      </c>
      <c r="FM7" s="279">
        <v>52.234999999999999</v>
      </c>
      <c r="FN7" s="279">
        <v>0</v>
      </c>
      <c r="FO7" s="279">
        <v>40.881999999999998</v>
      </c>
      <c r="FP7" s="278">
        <v>63.103999999999999</v>
      </c>
      <c r="FQ7" s="276">
        <v>0</v>
      </c>
      <c r="FR7" s="279">
        <v>40.537999999999997</v>
      </c>
      <c r="FS7" s="279">
        <v>4.6269999999999998</v>
      </c>
      <c r="FT7" s="279">
        <v>62.168999999999997</v>
      </c>
      <c r="FU7" s="279">
        <v>41.25</v>
      </c>
      <c r="FV7" s="279">
        <v>0</v>
      </c>
      <c r="FW7" s="279">
        <v>46.98</v>
      </c>
      <c r="FX7" s="279">
        <v>21.715</v>
      </c>
      <c r="FY7" s="279">
        <v>48.98</v>
      </c>
      <c r="FZ7" s="279">
        <v>39.777999999999999</v>
      </c>
      <c r="GA7" s="279">
        <v>0</v>
      </c>
      <c r="GB7" s="278">
        <v>42.11</v>
      </c>
      <c r="GC7" s="276">
        <v>42.536999999999999</v>
      </c>
      <c r="GD7" s="279">
        <v>21.745000000000001</v>
      </c>
      <c r="GE7" s="279">
        <v>46.732999999999997</v>
      </c>
      <c r="GF7" s="279">
        <v>0</v>
      </c>
      <c r="GG7" s="279">
        <v>41.734000000000002</v>
      </c>
      <c r="GH7" s="279">
        <v>43.213000000000001</v>
      </c>
      <c r="GI7" s="279">
        <v>21.712</v>
      </c>
      <c r="GJ7" s="279">
        <v>43.311</v>
      </c>
      <c r="GK7" s="279">
        <v>44.628999999999998</v>
      </c>
      <c r="GL7" s="279">
        <v>28.058</v>
      </c>
      <c r="GM7" s="279">
        <v>43.515999999999998</v>
      </c>
      <c r="GN7" s="278">
        <v>0</v>
      </c>
      <c r="GO7" s="276">
        <v>66.927999999999997</v>
      </c>
      <c r="GP7" s="279">
        <v>103.602</v>
      </c>
      <c r="GQ7" s="279">
        <v>0</v>
      </c>
      <c r="GR7" s="279">
        <v>45.140999999999998</v>
      </c>
      <c r="GS7" s="279">
        <v>68.775000000000006</v>
      </c>
      <c r="GT7" s="279">
        <v>0</v>
      </c>
      <c r="GU7" s="279">
        <v>43.429000000000002</v>
      </c>
      <c r="GV7" s="279">
        <v>0</v>
      </c>
      <c r="GW7" s="279">
        <v>67.159000000000006</v>
      </c>
      <c r="GX7" s="279">
        <v>44.924999999999997</v>
      </c>
      <c r="GY7" s="279">
        <v>0</v>
      </c>
      <c r="GZ7" s="278">
        <v>45.713000000000001</v>
      </c>
      <c r="HA7" s="276">
        <v>45.835000000000001</v>
      </c>
      <c r="HB7" s="279">
        <v>4.1319999999999997</v>
      </c>
      <c r="HC7" s="279">
        <v>46.31</v>
      </c>
      <c r="HD7" s="279">
        <v>0</v>
      </c>
      <c r="HE7" s="279">
        <v>45.993000000000002</v>
      </c>
      <c r="HF7" s="279">
        <v>45.515999999999998</v>
      </c>
      <c r="HG7" s="279">
        <v>0</v>
      </c>
      <c r="HH7" s="279">
        <v>46.222000000000001</v>
      </c>
      <c r="HI7" s="279">
        <v>83.430999999999997</v>
      </c>
      <c r="HJ7" s="279">
        <v>44.597000000000001</v>
      </c>
      <c r="HK7" s="279">
        <v>51.408000000000001</v>
      </c>
      <c r="HL7" s="278">
        <v>42.168999999999997</v>
      </c>
      <c r="HM7" s="276">
        <v>45.973999999999997</v>
      </c>
      <c r="HN7" s="279">
        <v>45.533999999999999</v>
      </c>
      <c r="HO7" s="279">
        <v>0</v>
      </c>
      <c r="HP7" s="279">
        <v>0</v>
      </c>
      <c r="HQ7" s="279">
        <v>0</v>
      </c>
      <c r="HR7" s="279">
        <v>0</v>
      </c>
      <c r="HS7" s="279">
        <v>45.652999999999999</v>
      </c>
      <c r="HT7" s="279">
        <v>0</v>
      </c>
      <c r="HU7" s="279">
        <v>0</v>
      </c>
      <c r="HV7" s="279">
        <v>46.795999999999999</v>
      </c>
      <c r="HW7" s="279">
        <v>0</v>
      </c>
      <c r="HX7" s="397">
        <v>47.517000000000003</v>
      </c>
      <c r="HY7" s="398">
        <v>51.548999999999999</v>
      </c>
      <c r="HZ7" s="398">
        <v>47.908000000000001</v>
      </c>
      <c r="IA7" s="398">
        <v>50.697000000000003</v>
      </c>
      <c r="IB7" s="398">
        <v>47.331000000000003</v>
      </c>
      <c r="IC7" s="398">
        <v>48.225000000000001</v>
      </c>
      <c r="ID7" s="398">
        <v>0</v>
      </c>
      <c r="IE7" s="398">
        <v>136.64400000000001</v>
      </c>
      <c r="IF7" s="398">
        <v>99.212999999999994</v>
      </c>
      <c r="IG7" s="398">
        <v>0</v>
      </c>
      <c r="IH7" s="398">
        <v>90.789000000000001</v>
      </c>
      <c r="II7" s="398">
        <v>47.643999999999998</v>
      </c>
      <c r="IJ7" s="398">
        <v>42.917999999999999</v>
      </c>
      <c r="IK7" s="398">
        <v>90.135000000000005</v>
      </c>
      <c r="IL7" s="398">
        <v>0</v>
      </c>
      <c r="IM7" s="398">
        <v>50.673000000000002</v>
      </c>
      <c r="IN7" s="398">
        <v>0</v>
      </c>
      <c r="IO7" s="398">
        <v>48.110999999999997</v>
      </c>
      <c r="IP7" s="398">
        <v>48.335000000000001</v>
      </c>
      <c r="IQ7" s="398">
        <v>50.707000000000001</v>
      </c>
      <c r="IR7" s="398">
        <v>7.0190000000000001</v>
      </c>
      <c r="IS7" s="398">
        <v>50.826999999999998</v>
      </c>
      <c r="IT7" s="398">
        <v>1.1000000000000001</v>
      </c>
      <c r="IU7" s="398">
        <v>42.895000000000003</v>
      </c>
      <c r="IV7" s="398">
        <v>151.18199999999999</v>
      </c>
      <c r="IW7" s="397">
        <v>0</v>
      </c>
      <c r="IX7" s="264">
        <v>0</v>
      </c>
      <c r="IY7" s="264">
        <v>54.662999999999997</v>
      </c>
      <c r="IZ7" s="264">
        <v>99.503</v>
      </c>
      <c r="JA7" s="264">
        <v>98.043000000000006</v>
      </c>
      <c r="JB7" s="264">
        <v>5.4889999999999999</v>
      </c>
      <c r="JC7" s="264">
        <v>114.5</v>
      </c>
      <c r="JD7" s="264">
        <v>0</v>
      </c>
      <c r="JE7" s="264">
        <v>0</v>
      </c>
      <c r="JF7" s="264">
        <v>71.599999999999994</v>
      </c>
      <c r="JG7" s="264">
        <v>53.094999999999999</v>
      </c>
      <c r="JH7" s="265">
        <v>0</v>
      </c>
      <c r="JI7" s="264">
        <v>55</v>
      </c>
      <c r="JJ7" s="264">
        <v>42.719000000000001</v>
      </c>
      <c r="JK7" s="264">
        <v>58.109000000000002</v>
      </c>
      <c r="JL7" s="264">
        <v>0</v>
      </c>
      <c r="JM7" s="264">
        <v>0</v>
      </c>
      <c r="JN7" s="264">
        <v>0</v>
      </c>
      <c r="JO7" s="264">
        <v>144.20400000000001</v>
      </c>
      <c r="JP7" s="264">
        <v>60.423000000000002</v>
      </c>
      <c r="JQ7" s="264">
        <v>57.634999999999998</v>
      </c>
      <c r="JR7" s="264">
        <v>136.54499999999999</v>
      </c>
      <c r="JS7" s="264">
        <v>77.415000000000006</v>
      </c>
      <c r="JT7" s="265">
        <v>0.3</v>
      </c>
      <c r="JU7" s="239"/>
      <c r="JV7" s="266">
        <f t="shared" ref="JV7:JV38" si="0">IFERROR(JT7/JS7*100-100,0)</f>
        <v>-99.612478201898853</v>
      </c>
      <c r="JW7" s="267">
        <f t="shared" ref="JW7:JW38" si="1">IFERROR(JT7/JH7*100-100,0)</f>
        <v>0</v>
      </c>
      <c r="JX7" s="239"/>
      <c r="JY7" s="268"/>
      <c r="JZ7" s="269"/>
      <c r="KC7" s="243"/>
    </row>
    <row r="8" spans="2:289" s="12" customFormat="1">
      <c r="B8" s="257">
        <v>2</v>
      </c>
      <c r="C8" s="258"/>
      <c r="D8" s="259" t="s">
        <v>1</v>
      </c>
      <c r="E8" s="260">
        <v>3154.2750000000001</v>
      </c>
      <c r="F8" s="261">
        <v>3065.9369999999999</v>
      </c>
      <c r="G8" s="261">
        <v>1713.797</v>
      </c>
      <c r="H8" s="261">
        <v>3562.1179999999999</v>
      </c>
      <c r="I8" s="261">
        <v>3549.1320000000001</v>
      </c>
      <c r="J8" s="261">
        <v>2213.15</v>
      </c>
      <c r="K8" s="261">
        <v>3274.4340000000002</v>
      </c>
      <c r="L8" s="261">
        <v>1834.3320000000001</v>
      </c>
      <c r="M8" s="261">
        <v>1802.009</v>
      </c>
      <c r="N8" s="261">
        <v>1980.7439999999999</v>
      </c>
      <c r="O8" s="261">
        <v>2110.1469999999999</v>
      </c>
      <c r="P8" s="262">
        <v>3059.1660000000002</v>
      </c>
      <c r="Q8" s="260">
        <v>2702.7840000000001</v>
      </c>
      <c r="R8" s="261">
        <v>2289.4009999999998</v>
      </c>
      <c r="S8" s="261">
        <v>2214.3490000000002</v>
      </c>
      <c r="T8" s="261">
        <v>2057.3470000000002</v>
      </c>
      <c r="U8" s="261">
        <v>3128.81</v>
      </c>
      <c r="V8" s="261">
        <v>2086.2910000000002</v>
      </c>
      <c r="W8" s="261">
        <v>2792.7869999999998</v>
      </c>
      <c r="X8" s="261">
        <v>2114.1109999999999</v>
      </c>
      <c r="Y8" s="261">
        <v>2960.6849999999999</v>
      </c>
      <c r="Z8" s="261">
        <v>2064.4059999999999</v>
      </c>
      <c r="AA8" s="261">
        <v>3124.4470000000001</v>
      </c>
      <c r="AB8" s="262">
        <v>3383.7370000000001</v>
      </c>
      <c r="AC8" s="260">
        <v>2065.9059999999999</v>
      </c>
      <c r="AD8" s="261">
        <v>2621.5880000000002</v>
      </c>
      <c r="AE8" s="261">
        <v>3563.33</v>
      </c>
      <c r="AF8" s="261">
        <v>3704.241</v>
      </c>
      <c r="AG8" s="261">
        <v>3264.393</v>
      </c>
      <c r="AH8" s="261">
        <v>4130.9260000000004</v>
      </c>
      <c r="AI8" s="261">
        <v>2582.8249999999998</v>
      </c>
      <c r="AJ8" s="261">
        <v>2312.3409999999999</v>
      </c>
      <c r="AK8" s="261">
        <v>3054.3989999999999</v>
      </c>
      <c r="AL8" s="261">
        <v>2704.7939999999999</v>
      </c>
      <c r="AM8" s="261">
        <v>2202.2600000000002</v>
      </c>
      <c r="AN8" s="261">
        <v>3406.9630000000002</v>
      </c>
      <c r="AO8" s="260">
        <v>2540.498</v>
      </c>
      <c r="AP8" s="261">
        <v>2088.9659999999999</v>
      </c>
      <c r="AQ8" s="261">
        <v>4270.3969999999999</v>
      </c>
      <c r="AR8" s="261">
        <v>2880.1030000000001</v>
      </c>
      <c r="AS8" s="261">
        <v>3776.0859999999998</v>
      </c>
      <c r="AT8" s="261">
        <v>2531.5819999999999</v>
      </c>
      <c r="AU8" s="261">
        <v>2474.9929999999999</v>
      </c>
      <c r="AV8" s="261">
        <v>3048.6750000000002</v>
      </c>
      <c r="AW8" s="261">
        <v>3455.2379999999998</v>
      </c>
      <c r="AX8" s="261">
        <v>5078.8999999999996</v>
      </c>
      <c r="AY8" s="261">
        <v>3774.0120000000002</v>
      </c>
      <c r="AZ8" s="262">
        <v>3587.3319999999999</v>
      </c>
      <c r="BA8" s="261">
        <v>2827.7919999999999</v>
      </c>
      <c r="BB8" s="261">
        <v>2020.1890000000001</v>
      </c>
      <c r="BC8" s="261">
        <v>3884.3330000000001</v>
      </c>
      <c r="BD8" s="261">
        <v>1988.7929999999999</v>
      </c>
      <c r="BE8" s="261">
        <v>3203.9540000000002</v>
      </c>
      <c r="BF8" s="261">
        <v>2794.4029999999998</v>
      </c>
      <c r="BG8" s="261">
        <v>3291.67</v>
      </c>
      <c r="BH8" s="261">
        <v>3702.8609999999999</v>
      </c>
      <c r="BI8" s="261">
        <v>4168.2939999999999</v>
      </c>
      <c r="BJ8" s="261">
        <v>2955.0740000000001</v>
      </c>
      <c r="BK8" s="261">
        <v>3373.201</v>
      </c>
      <c r="BL8" s="262">
        <v>3253.4209999999998</v>
      </c>
      <c r="BM8" s="260">
        <v>3573.0250000000001</v>
      </c>
      <c r="BN8" s="261">
        <v>3518.4920000000002</v>
      </c>
      <c r="BO8" s="261">
        <v>4504.58</v>
      </c>
      <c r="BP8" s="261">
        <v>2673.0940000000001</v>
      </c>
      <c r="BQ8" s="261">
        <v>4702.4229999999998</v>
      </c>
      <c r="BR8" s="261">
        <v>4145.018</v>
      </c>
      <c r="BS8" s="261">
        <v>4028.1579999999999</v>
      </c>
      <c r="BT8" s="261">
        <v>4806.7849999999999</v>
      </c>
      <c r="BU8" s="261">
        <v>2555.6640000000002</v>
      </c>
      <c r="BV8" s="261">
        <v>3062.8270000000002</v>
      </c>
      <c r="BW8" s="261">
        <v>3825.558</v>
      </c>
      <c r="BX8" s="262">
        <v>3898.0360000000001</v>
      </c>
      <c r="BY8" s="260">
        <v>3937.6170000000002</v>
      </c>
      <c r="BZ8" s="261">
        <v>3864.36</v>
      </c>
      <c r="CA8" s="261">
        <v>3350.2109999999998</v>
      </c>
      <c r="CB8" s="261">
        <v>3450.933</v>
      </c>
      <c r="CC8" s="261">
        <v>3269.7339999999999</v>
      </c>
      <c r="CD8" s="261">
        <v>5062.6139999999996</v>
      </c>
      <c r="CE8" s="261">
        <v>4035.2310000000002</v>
      </c>
      <c r="CF8" s="261">
        <v>3164.51</v>
      </c>
      <c r="CG8" s="261">
        <v>6124.2340000000004</v>
      </c>
      <c r="CH8" s="261">
        <v>4043.7260000000001</v>
      </c>
      <c r="CI8" s="261">
        <v>5238.7439999999997</v>
      </c>
      <c r="CJ8" s="262">
        <v>4835.4129999999996</v>
      </c>
      <c r="CK8" s="260">
        <v>2981.0239999999999</v>
      </c>
      <c r="CL8" s="261">
        <v>2947.6950000000002</v>
      </c>
      <c r="CM8" s="261">
        <v>4543.0119999999997</v>
      </c>
      <c r="CN8" s="261">
        <v>4465.5079999999998</v>
      </c>
      <c r="CO8" s="261">
        <v>3996.8220000000001</v>
      </c>
      <c r="CP8" s="261">
        <v>4728.7960000000003</v>
      </c>
      <c r="CQ8" s="261">
        <v>5552.1419999999998</v>
      </c>
      <c r="CR8" s="261">
        <v>2690.9</v>
      </c>
      <c r="CS8" s="261">
        <v>2840.96</v>
      </c>
      <c r="CT8" s="261">
        <v>4328.2349999999997</v>
      </c>
      <c r="CU8" s="261">
        <v>3027.1419999999998</v>
      </c>
      <c r="CV8" s="262">
        <v>6952.1459999999997</v>
      </c>
      <c r="CW8" s="260">
        <v>2301.1880000000001</v>
      </c>
      <c r="CX8" s="261">
        <v>4320.5870000000004</v>
      </c>
      <c r="CY8" s="261">
        <v>5375.4740000000002</v>
      </c>
      <c r="CZ8" s="261">
        <v>4392.491</v>
      </c>
      <c r="DA8" s="261">
        <v>3833.5990000000002</v>
      </c>
      <c r="DB8" s="261">
        <v>4355.5919999999996</v>
      </c>
      <c r="DC8" s="261">
        <v>3844.0320000000002</v>
      </c>
      <c r="DD8" s="261">
        <v>4424.6239999999998</v>
      </c>
      <c r="DE8" s="261">
        <v>4117.6989999999996</v>
      </c>
      <c r="DF8" s="261">
        <v>3921.5149999999999</v>
      </c>
      <c r="DG8" s="261">
        <v>5091.4480000000003</v>
      </c>
      <c r="DH8" s="262">
        <v>6319.7359999999999</v>
      </c>
      <c r="DI8" s="260">
        <v>3690.1950000000002</v>
      </c>
      <c r="DJ8" s="261">
        <v>3885.47</v>
      </c>
      <c r="DK8" s="261">
        <v>4471.6450000000004</v>
      </c>
      <c r="DL8" s="261">
        <v>5611.0929999999998</v>
      </c>
      <c r="DM8" s="261">
        <v>5093.8040000000001</v>
      </c>
      <c r="DN8" s="261">
        <v>4165.973</v>
      </c>
      <c r="DO8" s="261">
        <v>4390.1469999999999</v>
      </c>
      <c r="DP8" s="261">
        <v>4088.89</v>
      </c>
      <c r="DQ8" s="261">
        <v>4567.0020000000004</v>
      </c>
      <c r="DR8" s="261">
        <v>6367.2839999999997</v>
      </c>
      <c r="DS8" s="261">
        <v>5307.2380000000003</v>
      </c>
      <c r="DT8" s="262">
        <v>5137.4719999999998</v>
      </c>
      <c r="DU8" s="260">
        <v>3728.03</v>
      </c>
      <c r="DV8" s="261">
        <v>4576.4120000000003</v>
      </c>
      <c r="DW8" s="261">
        <v>4302.5360000000001</v>
      </c>
      <c r="DX8" s="261">
        <v>4726.4849999999997</v>
      </c>
      <c r="DY8" s="261">
        <v>6460.8029999999999</v>
      </c>
      <c r="DZ8" s="261">
        <v>4616.3890000000001</v>
      </c>
      <c r="EA8" s="261">
        <v>4575.03</v>
      </c>
      <c r="EB8" s="261">
        <v>5201.6760000000004</v>
      </c>
      <c r="EC8" s="261">
        <v>4129.0479999999998</v>
      </c>
      <c r="ED8" s="261">
        <v>7896.4380000000001</v>
      </c>
      <c r="EE8" s="261">
        <v>4601.3419999999996</v>
      </c>
      <c r="EF8" s="262">
        <v>5718.62</v>
      </c>
      <c r="EG8" s="260">
        <v>5168.8130000000001</v>
      </c>
      <c r="EH8" s="261">
        <v>3209.95</v>
      </c>
      <c r="EI8" s="261">
        <v>3894.8310000000001</v>
      </c>
      <c r="EJ8" s="261">
        <v>5530.1220000000003</v>
      </c>
      <c r="EK8" s="261">
        <v>4844.9350000000004</v>
      </c>
      <c r="EL8" s="261">
        <v>5559.116</v>
      </c>
      <c r="EM8" s="261">
        <v>5521.81</v>
      </c>
      <c r="EN8" s="261">
        <v>5430.598</v>
      </c>
      <c r="EO8" s="261">
        <v>5072.8069999999998</v>
      </c>
      <c r="EP8" s="261">
        <v>5490.1149999999998</v>
      </c>
      <c r="EQ8" s="261">
        <v>5680.5029999999997</v>
      </c>
      <c r="ER8" s="262">
        <v>6494.3940000000002</v>
      </c>
      <c r="ES8" s="260">
        <v>4942.3209999999999</v>
      </c>
      <c r="ET8" s="261">
        <v>3504.7689999999998</v>
      </c>
      <c r="EU8" s="261">
        <v>4387.9390000000003</v>
      </c>
      <c r="EV8" s="261">
        <v>6047.8180000000002</v>
      </c>
      <c r="EW8" s="261">
        <v>4025.6</v>
      </c>
      <c r="EX8" s="261">
        <v>5558.5150000000003</v>
      </c>
      <c r="EY8" s="261">
        <v>3753.422</v>
      </c>
      <c r="EZ8" s="261">
        <v>6816.6369999999997</v>
      </c>
      <c r="FA8" s="261">
        <v>5141.4719999999998</v>
      </c>
      <c r="FB8" s="261">
        <v>5319.3519999999999</v>
      </c>
      <c r="FC8" s="263">
        <v>5521.2169999999996</v>
      </c>
      <c r="FD8" s="262">
        <v>6211.7259999999997</v>
      </c>
      <c r="FE8" s="260">
        <v>4462.0720000000001</v>
      </c>
      <c r="FF8" s="263">
        <v>3924.5459999999998</v>
      </c>
      <c r="FG8" s="263">
        <v>3739.4810000000002</v>
      </c>
      <c r="FH8" s="263">
        <v>7300.902</v>
      </c>
      <c r="FI8" s="263">
        <v>4831.3440000000001</v>
      </c>
      <c r="FJ8" s="263">
        <v>4579.0590000000002</v>
      </c>
      <c r="FK8" s="263">
        <v>3782.5140000000001</v>
      </c>
      <c r="FL8" s="263">
        <v>3739.306</v>
      </c>
      <c r="FM8" s="263">
        <v>4626.5619999999999</v>
      </c>
      <c r="FN8" s="263">
        <v>4854.1409999999996</v>
      </c>
      <c r="FO8" s="263">
        <v>3445.556</v>
      </c>
      <c r="FP8" s="262">
        <v>5605.7969999999996</v>
      </c>
      <c r="FQ8" s="260">
        <v>4227.2910000000002</v>
      </c>
      <c r="FR8" s="263">
        <v>4352.8609999999999</v>
      </c>
      <c r="FS8" s="263">
        <v>3199.6329999999998</v>
      </c>
      <c r="FT8" s="263">
        <v>4817.2299999999996</v>
      </c>
      <c r="FU8" s="263">
        <v>6114.9449999999997</v>
      </c>
      <c r="FV8" s="263">
        <v>6746.5910000000003</v>
      </c>
      <c r="FW8" s="263">
        <v>6477.4660000000003</v>
      </c>
      <c r="FX8" s="263">
        <v>4612.1499999999996</v>
      </c>
      <c r="FY8" s="263">
        <v>5992.9009999999998</v>
      </c>
      <c r="FZ8" s="263">
        <v>4661.7280000000001</v>
      </c>
      <c r="GA8" s="263">
        <v>4861.3069999999998</v>
      </c>
      <c r="GB8" s="262">
        <v>7001.1769999999997</v>
      </c>
      <c r="GC8" s="260">
        <v>5577.9610000000002</v>
      </c>
      <c r="GD8" s="263">
        <v>5201.634</v>
      </c>
      <c r="GE8" s="263">
        <v>4957.7520000000004</v>
      </c>
      <c r="GF8" s="263">
        <v>4514.9830000000002</v>
      </c>
      <c r="GG8" s="263">
        <v>4762.009</v>
      </c>
      <c r="GH8" s="263">
        <v>5328.2690000000002</v>
      </c>
      <c r="GI8" s="263">
        <v>5657.0129999999999</v>
      </c>
      <c r="GJ8" s="263">
        <v>7051.192</v>
      </c>
      <c r="GK8" s="263">
        <v>6422.2389999999996</v>
      </c>
      <c r="GL8" s="263">
        <v>6009.0969999999998</v>
      </c>
      <c r="GM8" s="263">
        <v>7172.442</v>
      </c>
      <c r="GN8" s="262">
        <v>5570.1490000000003</v>
      </c>
      <c r="GO8" s="260">
        <v>4406.1790000000001</v>
      </c>
      <c r="GP8" s="263">
        <v>4887.4579999999996</v>
      </c>
      <c r="GQ8" s="263">
        <v>4856.0839999999998</v>
      </c>
      <c r="GR8" s="263">
        <v>5721.7839999999997</v>
      </c>
      <c r="GS8" s="263">
        <v>5773.6019999999999</v>
      </c>
      <c r="GT8" s="263">
        <v>3429.5569999999998</v>
      </c>
      <c r="GU8" s="263">
        <v>5305.4290000000001</v>
      </c>
      <c r="GV8" s="263">
        <v>6313.8149999999996</v>
      </c>
      <c r="GW8" s="263">
        <v>4781.8869999999997</v>
      </c>
      <c r="GX8" s="263">
        <v>7272.8190000000004</v>
      </c>
      <c r="GY8" s="263">
        <v>6713.7250000000004</v>
      </c>
      <c r="GZ8" s="262">
        <v>6025.5</v>
      </c>
      <c r="HA8" s="260">
        <v>4027.2020000000002</v>
      </c>
      <c r="HB8" s="263">
        <v>2395.3069999999998</v>
      </c>
      <c r="HC8" s="263">
        <v>4567.866</v>
      </c>
      <c r="HD8" s="263">
        <v>4840.0889999999999</v>
      </c>
      <c r="HE8" s="263">
        <v>5884.6210000000001</v>
      </c>
      <c r="HF8" s="263">
        <v>6775.5219999999999</v>
      </c>
      <c r="HG8" s="263">
        <v>5773.0469999999996</v>
      </c>
      <c r="HH8" s="263">
        <v>6797.6329999999998</v>
      </c>
      <c r="HI8" s="263">
        <v>7546.7809999999999</v>
      </c>
      <c r="HJ8" s="263">
        <v>6684.2250000000004</v>
      </c>
      <c r="HK8" s="263">
        <v>5679.7830000000004</v>
      </c>
      <c r="HL8" s="262">
        <v>8461.0259999999998</v>
      </c>
      <c r="HM8" s="260">
        <v>2336.2069999999999</v>
      </c>
      <c r="HN8" s="263">
        <v>5774.4979999999996</v>
      </c>
      <c r="HO8" s="263">
        <v>7622.48</v>
      </c>
      <c r="HP8" s="263">
        <v>7039.1459999999997</v>
      </c>
      <c r="HQ8" s="263">
        <v>5006.6779999999999</v>
      </c>
      <c r="HR8" s="263">
        <v>2844.105</v>
      </c>
      <c r="HS8" s="263">
        <v>5169.5540000000001</v>
      </c>
      <c r="HT8" s="263">
        <v>5732.7129999999997</v>
      </c>
      <c r="HU8" s="263">
        <v>5552.951</v>
      </c>
      <c r="HV8" s="263">
        <v>6307.4120000000003</v>
      </c>
      <c r="HW8" s="263">
        <v>4484.99</v>
      </c>
      <c r="HX8" s="260">
        <v>5768.0429999999997</v>
      </c>
      <c r="HY8" s="261">
        <v>5398.1570000000002</v>
      </c>
      <c r="HZ8" s="261">
        <v>3605.3629999999998</v>
      </c>
      <c r="IA8" s="261">
        <v>8019.4179999999997</v>
      </c>
      <c r="IB8" s="261">
        <v>5334.2719999999999</v>
      </c>
      <c r="IC8" s="261">
        <v>9909.1610000000001</v>
      </c>
      <c r="ID8" s="261">
        <v>7234.174</v>
      </c>
      <c r="IE8" s="261">
        <v>4701.607</v>
      </c>
      <c r="IF8" s="261">
        <v>7159.4430000000002</v>
      </c>
      <c r="IG8" s="261">
        <v>5241.9799999999996</v>
      </c>
      <c r="IH8" s="261">
        <v>7304.5439999999999</v>
      </c>
      <c r="II8" s="261">
        <v>6889.1090000000004</v>
      </c>
      <c r="IJ8" s="261">
        <v>6232.95</v>
      </c>
      <c r="IK8" s="261">
        <v>5479.2610000000004</v>
      </c>
      <c r="IL8" s="261">
        <v>6426.5389999999998</v>
      </c>
      <c r="IM8" s="261">
        <v>7430.433</v>
      </c>
      <c r="IN8" s="261">
        <v>6523.4690000000001</v>
      </c>
      <c r="IO8" s="261">
        <v>6075.7759999999998</v>
      </c>
      <c r="IP8" s="261">
        <v>6043.2520000000004</v>
      </c>
      <c r="IQ8" s="261">
        <v>6471.2259999999997</v>
      </c>
      <c r="IR8" s="261">
        <v>11145.838</v>
      </c>
      <c r="IS8" s="261">
        <v>13258.718000000001</v>
      </c>
      <c r="IT8" s="261">
        <v>9947.5329999999994</v>
      </c>
      <c r="IU8" s="261">
        <v>8846.7829999999994</v>
      </c>
      <c r="IV8" s="261">
        <v>7661.3090000000002</v>
      </c>
      <c r="IW8" s="260">
        <v>4486.0360000000001</v>
      </c>
      <c r="IX8" s="270">
        <v>4027.7310000000002</v>
      </c>
      <c r="IY8" s="270">
        <v>7693.0230000000001</v>
      </c>
      <c r="IZ8" s="270">
        <v>7615.9359999999997</v>
      </c>
      <c r="JA8" s="270">
        <v>4862.2039999999997</v>
      </c>
      <c r="JB8" s="270">
        <v>12076.013000000001</v>
      </c>
      <c r="JC8" s="270">
        <v>12806.1</v>
      </c>
      <c r="JD8" s="270">
        <v>6864.3</v>
      </c>
      <c r="JE8" s="270">
        <v>9302.6</v>
      </c>
      <c r="JF8" s="270">
        <v>5201.8</v>
      </c>
      <c r="JG8" s="270">
        <v>12888.937</v>
      </c>
      <c r="JH8" s="271">
        <v>5688.0469999999996</v>
      </c>
      <c r="JI8" s="270">
        <v>7653</v>
      </c>
      <c r="JJ8" s="270">
        <v>5304.4</v>
      </c>
      <c r="JK8" s="270">
        <v>7115.3419999999996</v>
      </c>
      <c r="JL8" s="270">
        <v>14476.208000000001</v>
      </c>
      <c r="JM8" s="270">
        <v>7828.7929999999997</v>
      </c>
      <c r="JN8" s="270">
        <v>12493.392</v>
      </c>
      <c r="JO8" s="270">
        <v>6711.0219999999999</v>
      </c>
      <c r="JP8" s="270">
        <v>7092.6790000000001</v>
      </c>
      <c r="JQ8" s="270">
        <v>3668.1640000000002</v>
      </c>
      <c r="JR8" s="270">
        <v>11109.965</v>
      </c>
      <c r="JS8" s="270">
        <v>7348.8779999999997</v>
      </c>
      <c r="JT8" s="271">
        <v>15078.458000000001</v>
      </c>
      <c r="JV8" s="266">
        <f t="shared" si="0"/>
        <v>105.18040985304151</v>
      </c>
      <c r="JW8" s="272">
        <f t="shared" si="1"/>
        <v>165.09024978169134</v>
      </c>
      <c r="JX8" s="239"/>
      <c r="JY8" s="268"/>
      <c r="JZ8" s="269"/>
      <c r="KC8" s="243"/>
    </row>
    <row r="9" spans="2:289" s="12" customFormat="1">
      <c r="B9" s="274">
        <v>3</v>
      </c>
      <c r="C9" s="237"/>
      <c r="D9" s="275" t="s">
        <v>2</v>
      </c>
      <c r="E9" s="276">
        <v>249.07599999999999</v>
      </c>
      <c r="F9" s="277">
        <v>154.83699999999999</v>
      </c>
      <c r="G9" s="277">
        <v>20.771000000000001</v>
      </c>
      <c r="H9" s="277">
        <v>278.452</v>
      </c>
      <c r="I9" s="277">
        <v>415.93700000000001</v>
      </c>
      <c r="J9" s="277">
        <v>67.42</v>
      </c>
      <c r="K9" s="277">
        <v>283.45800000000003</v>
      </c>
      <c r="L9" s="277">
        <v>444.31400000000002</v>
      </c>
      <c r="M9" s="277">
        <v>428.96199999999999</v>
      </c>
      <c r="N9" s="277">
        <v>77.959999999999994</v>
      </c>
      <c r="O9" s="277">
        <v>63.823999999999998</v>
      </c>
      <c r="P9" s="278">
        <v>81.668000000000006</v>
      </c>
      <c r="Q9" s="276">
        <v>160.97499999999999</v>
      </c>
      <c r="R9" s="277">
        <v>214.99600000000001</v>
      </c>
      <c r="S9" s="277">
        <v>253.434</v>
      </c>
      <c r="T9" s="277">
        <v>262.77999999999997</v>
      </c>
      <c r="U9" s="277">
        <v>299.10700000000003</v>
      </c>
      <c r="V9" s="277">
        <v>157.77000000000001</v>
      </c>
      <c r="W9" s="277">
        <v>68.540999999999997</v>
      </c>
      <c r="X9" s="277">
        <v>208.85900000000001</v>
      </c>
      <c r="Y9" s="277">
        <v>97.253</v>
      </c>
      <c r="Z9" s="277">
        <v>133.51499999999999</v>
      </c>
      <c r="AA9" s="277">
        <v>51.820999999999998</v>
      </c>
      <c r="AB9" s="278">
        <v>455.14699999999999</v>
      </c>
      <c r="AC9" s="276">
        <v>56.317</v>
      </c>
      <c r="AD9" s="277">
        <v>154.62</v>
      </c>
      <c r="AE9" s="277">
        <v>76.867999999999995</v>
      </c>
      <c r="AF9" s="277">
        <v>39.384</v>
      </c>
      <c r="AG9" s="277">
        <v>274.61399999999998</v>
      </c>
      <c r="AH9" s="277">
        <v>41.451999999999998</v>
      </c>
      <c r="AI9" s="277">
        <v>307.88299999999998</v>
      </c>
      <c r="AJ9" s="277">
        <v>176.828</v>
      </c>
      <c r="AK9" s="277">
        <v>364.483</v>
      </c>
      <c r="AL9" s="277">
        <v>198.262</v>
      </c>
      <c r="AM9" s="277">
        <v>244.04</v>
      </c>
      <c r="AN9" s="277">
        <v>278.8</v>
      </c>
      <c r="AO9" s="276">
        <v>112.35599999999999</v>
      </c>
      <c r="AP9" s="277">
        <v>266.697</v>
      </c>
      <c r="AQ9" s="277">
        <v>67.010000000000005</v>
      </c>
      <c r="AR9" s="277">
        <v>49.192999999999998</v>
      </c>
      <c r="AS9" s="277">
        <v>76.992999999999995</v>
      </c>
      <c r="AT9" s="277">
        <v>184.727</v>
      </c>
      <c r="AU9" s="277">
        <v>389.47</v>
      </c>
      <c r="AV9" s="277">
        <v>168.2</v>
      </c>
      <c r="AW9" s="277">
        <v>229.495</v>
      </c>
      <c r="AX9" s="277">
        <v>67.763000000000005</v>
      </c>
      <c r="AY9" s="277">
        <v>125.68</v>
      </c>
      <c r="AZ9" s="278">
        <v>129.21700000000001</v>
      </c>
      <c r="BA9" s="277">
        <v>33.844000000000001</v>
      </c>
      <c r="BB9" s="277">
        <v>227.929</v>
      </c>
      <c r="BC9" s="277">
        <v>190.767</v>
      </c>
      <c r="BD9" s="277">
        <v>120.297</v>
      </c>
      <c r="BE9" s="277">
        <v>97.989000000000004</v>
      </c>
      <c r="BF9" s="277">
        <v>136.00899999999999</v>
      </c>
      <c r="BG9" s="277">
        <v>355.74700000000001</v>
      </c>
      <c r="BH9" s="277">
        <v>202.45</v>
      </c>
      <c r="BI9" s="277">
        <v>251.434</v>
      </c>
      <c r="BJ9" s="277">
        <v>280.80200000000002</v>
      </c>
      <c r="BK9" s="277">
        <v>278.67599999999999</v>
      </c>
      <c r="BL9" s="278">
        <v>210.50200000000001</v>
      </c>
      <c r="BM9" s="276">
        <v>60.328000000000003</v>
      </c>
      <c r="BN9" s="277">
        <v>246.791</v>
      </c>
      <c r="BO9" s="277">
        <v>182.65299999999999</v>
      </c>
      <c r="BP9" s="277">
        <v>246.691</v>
      </c>
      <c r="BQ9" s="277">
        <v>152.416</v>
      </c>
      <c r="BR9" s="277">
        <v>246.78100000000001</v>
      </c>
      <c r="BS9" s="277">
        <v>373.08699999999999</v>
      </c>
      <c r="BT9" s="277">
        <v>484.43799999999999</v>
      </c>
      <c r="BU9" s="277">
        <v>168.73400000000001</v>
      </c>
      <c r="BV9" s="277">
        <v>490.89100000000002</v>
      </c>
      <c r="BW9" s="277">
        <v>342.24200000000002</v>
      </c>
      <c r="BX9" s="278">
        <v>235.91399999999999</v>
      </c>
      <c r="BY9" s="276">
        <v>84.174999999999997</v>
      </c>
      <c r="BZ9" s="277">
        <v>45.055</v>
      </c>
      <c r="CA9" s="277">
        <v>156.142</v>
      </c>
      <c r="CB9" s="277">
        <v>214.25299999999999</v>
      </c>
      <c r="CC9" s="277">
        <v>221.50800000000001</v>
      </c>
      <c r="CD9" s="277">
        <v>213.047</v>
      </c>
      <c r="CE9" s="277">
        <v>856.51900000000001</v>
      </c>
      <c r="CF9" s="277">
        <v>240.44499999999999</v>
      </c>
      <c r="CG9" s="277">
        <v>113.142</v>
      </c>
      <c r="CH9" s="277">
        <v>82.991</v>
      </c>
      <c r="CI9" s="277">
        <v>151.624</v>
      </c>
      <c r="CJ9" s="278">
        <v>168.917</v>
      </c>
      <c r="CK9" s="276">
        <v>74.703000000000003</v>
      </c>
      <c r="CL9" s="277">
        <v>384.71</v>
      </c>
      <c r="CM9" s="277">
        <v>194.553</v>
      </c>
      <c r="CN9" s="277">
        <v>349.28</v>
      </c>
      <c r="CO9" s="277">
        <v>90.998999999999995</v>
      </c>
      <c r="CP9" s="277">
        <v>404.29199999999997</v>
      </c>
      <c r="CQ9" s="277">
        <v>192.46299999999999</v>
      </c>
      <c r="CR9" s="277">
        <v>223.89599999999999</v>
      </c>
      <c r="CS9" s="277">
        <v>330.33600000000001</v>
      </c>
      <c r="CT9" s="277">
        <v>335.82900000000001</v>
      </c>
      <c r="CU9" s="277">
        <v>359.56599999999997</v>
      </c>
      <c r="CV9" s="278">
        <v>296.30099999999999</v>
      </c>
      <c r="CW9" s="276">
        <v>141.357</v>
      </c>
      <c r="CX9" s="277">
        <v>506.85300000000001</v>
      </c>
      <c r="CY9" s="277">
        <v>300.99799999999999</v>
      </c>
      <c r="CZ9" s="277">
        <v>65.915999999999997</v>
      </c>
      <c r="DA9" s="277">
        <v>430.904</v>
      </c>
      <c r="DB9" s="277">
        <v>42.459000000000003</v>
      </c>
      <c r="DC9" s="277">
        <v>258.94799999999998</v>
      </c>
      <c r="DD9" s="277">
        <v>427.09800000000001</v>
      </c>
      <c r="DE9" s="277">
        <v>424.56799999999998</v>
      </c>
      <c r="DF9" s="277">
        <v>177.88800000000001</v>
      </c>
      <c r="DG9" s="277">
        <v>157.874</v>
      </c>
      <c r="DH9" s="278">
        <v>219.01</v>
      </c>
      <c r="DI9" s="276">
        <v>359.76600000000002</v>
      </c>
      <c r="DJ9" s="277">
        <v>241.72800000000001</v>
      </c>
      <c r="DK9" s="277">
        <v>219.39699999999999</v>
      </c>
      <c r="DL9" s="277">
        <v>247.69800000000001</v>
      </c>
      <c r="DM9" s="277">
        <v>298.80799999999999</v>
      </c>
      <c r="DN9" s="277">
        <v>252.005</v>
      </c>
      <c r="DO9" s="277">
        <v>236.679</v>
      </c>
      <c r="DP9" s="277">
        <v>18.646999999999998</v>
      </c>
      <c r="DQ9" s="277">
        <v>363.03199999999998</v>
      </c>
      <c r="DR9" s="277">
        <v>250.07300000000001</v>
      </c>
      <c r="DS9" s="277">
        <v>110.509</v>
      </c>
      <c r="DT9" s="278">
        <v>313.64999999999998</v>
      </c>
      <c r="DU9" s="276">
        <v>27.094000000000001</v>
      </c>
      <c r="DV9" s="277">
        <v>291.78100000000001</v>
      </c>
      <c r="DW9" s="277">
        <v>246.76499999999999</v>
      </c>
      <c r="DX9" s="277">
        <v>201.822</v>
      </c>
      <c r="DY9" s="277">
        <v>345.03899999999999</v>
      </c>
      <c r="DZ9" s="277">
        <v>25.459</v>
      </c>
      <c r="EA9" s="277">
        <v>180.863</v>
      </c>
      <c r="EB9" s="277">
        <v>414.92200000000003</v>
      </c>
      <c r="EC9" s="277">
        <v>380.47399999999999</v>
      </c>
      <c r="ED9" s="277">
        <v>374.81099999999998</v>
      </c>
      <c r="EE9" s="277">
        <v>178.959</v>
      </c>
      <c r="EF9" s="278">
        <v>318.09199999999998</v>
      </c>
      <c r="EG9" s="276">
        <v>49.180999999999997</v>
      </c>
      <c r="EH9" s="277">
        <v>243.05</v>
      </c>
      <c r="EI9" s="277">
        <v>22.248999999999999</v>
      </c>
      <c r="EJ9" s="277">
        <v>213.773</v>
      </c>
      <c r="EK9" s="277">
        <v>83.31</v>
      </c>
      <c r="EL9" s="277">
        <v>401.44900000000001</v>
      </c>
      <c r="EM9" s="277">
        <v>256.47300000000001</v>
      </c>
      <c r="EN9" s="277">
        <v>244.22499999999999</v>
      </c>
      <c r="EO9" s="277">
        <v>522.01099999999997</v>
      </c>
      <c r="EP9" s="277">
        <v>157.23400000000001</v>
      </c>
      <c r="EQ9" s="277">
        <v>314.22000000000003</v>
      </c>
      <c r="ER9" s="278">
        <v>185.33699999999999</v>
      </c>
      <c r="ES9" s="276">
        <v>232.09899999999999</v>
      </c>
      <c r="ET9" s="277">
        <v>116.956</v>
      </c>
      <c r="EU9" s="277">
        <v>18.777000000000001</v>
      </c>
      <c r="EV9" s="277">
        <v>198.07900000000001</v>
      </c>
      <c r="EW9" s="277">
        <v>120.607</v>
      </c>
      <c r="EX9" s="277">
        <v>69.802999999999997</v>
      </c>
      <c r="EY9" s="277">
        <v>165.85300000000001</v>
      </c>
      <c r="EZ9" s="277">
        <v>425.77199999999999</v>
      </c>
      <c r="FA9" s="277">
        <v>198.62299999999999</v>
      </c>
      <c r="FB9" s="277">
        <v>365.92200000000003</v>
      </c>
      <c r="FC9" s="279">
        <v>296.55900000000003</v>
      </c>
      <c r="FD9" s="278">
        <v>39.491999999999997</v>
      </c>
      <c r="FE9" s="276">
        <v>206.673</v>
      </c>
      <c r="FF9" s="279">
        <v>298.83999999999997</v>
      </c>
      <c r="FG9" s="279">
        <v>310.34199999999998</v>
      </c>
      <c r="FH9" s="279">
        <v>465.85899999999998</v>
      </c>
      <c r="FI9" s="279">
        <v>113.048</v>
      </c>
      <c r="FJ9" s="279">
        <v>383.23200000000003</v>
      </c>
      <c r="FK9" s="279">
        <v>939.53200000000004</v>
      </c>
      <c r="FL9" s="279">
        <v>743.495</v>
      </c>
      <c r="FM9" s="279">
        <v>712.89200000000005</v>
      </c>
      <c r="FN9" s="279">
        <v>309.98899999999998</v>
      </c>
      <c r="FO9" s="279">
        <v>380.71300000000002</v>
      </c>
      <c r="FP9" s="278">
        <v>588.04100000000005</v>
      </c>
      <c r="FQ9" s="276">
        <v>239.328</v>
      </c>
      <c r="FR9" s="279">
        <v>770.99099999999999</v>
      </c>
      <c r="FS9" s="279">
        <v>471.54700000000003</v>
      </c>
      <c r="FT9" s="279">
        <v>674.20299999999997</v>
      </c>
      <c r="FU9" s="279">
        <v>1495.6880000000001</v>
      </c>
      <c r="FV9" s="279">
        <v>354.11399999999998</v>
      </c>
      <c r="FW9" s="279">
        <v>644.92700000000002</v>
      </c>
      <c r="FX9" s="279">
        <v>494.04399999999998</v>
      </c>
      <c r="FY9" s="279">
        <v>659.952</v>
      </c>
      <c r="FZ9" s="279">
        <v>981.39099999999996</v>
      </c>
      <c r="GA9" s="279">
        <v>979.84500000000003</v>
      </c>
      <c r="GB9" s="278">
        <v>742.34699999999998</v>
      </c>
      <c r="GC9" s="276">
        <v>5.6210000000000004</v>
      </c>
      <c r="GD9" s="279">
        <v>277.78699999999998</v>
      </c>
      <c r="GE9" s="279">
        <v>180.77199999999999</v>
      </c>
      <c r="GF9" s="279">
        <v>19.048999999999999</v>
      </c>
      <c r="GG9" s="279">
        <v>624.35599999999999</v>
      </c>
      <c r="GH9" s="279">
        <v>468.52499999999998</v>
      </c>
      <c r="GI9" s="279">
        <v>420.738</v>
      </c>
      <c r="GJ9" s="279">
        <v>686.33600000000001</v>
      </c>
      <c r="GK9" s="279">
        <v>165.43199999999999</v>
      </c>
      <c r="GL9" s="279">
        <v>286.476</v>
      </c>
      <c r="GM9" s="279">
        <v>295.012</v>
      </c>
      <c r="GN9" s="278">
        <v>262.85500000000002</v>
      </c>
      <c r="GO9" s="276">
        <v>298.495</v>
      </c>
      <c r="GP9" s="279">
        <v>473.49</v>
      </c>
      <c r="GQ9" s="279">
        <v>273.68599999999998</v>
      </c>
      <c r="GR9" s="279">
        <v>414.45299999999997</v>
      </c>
      <c r="GS9" s="279">
        <v>408.536</v>
      </c>
      <c r="GT9" s="279">
        <v>484.42599999999999</v>
      </c>
      <c r="GU9" s="279">
        <v>524.59500000000003</v>
      </c>
      <c r="GV9" s="279">
        <v>768.93499999999995</v>
      </c>
      <c r="GW9" s="279">
        <v>241.90100000000001</v>
      </c>
      <c r="GX9" s="279">
        <v>509.90699999999998</v>
      </c>
      <c r="GY9" s="279">
        <v>427.00400000000002</v>
      </c>
      <c r="GZ9" s="278">
        <v>311.279</v>
      </c>
      <c r="HA9" s="276">
        <v>605.274</v>
      </c>
      <c r="HB9" s="279">
        <v>210.58</v>
      </c>
      <c r="HC9" s="279">
        <v>484.02300000000002</v>
      </c>
      <c r="HD9" s="279">
        <v>186.49700000000001</v>
      </c>
      <c r="HE9" s="279">
        <v>98.846999999999994</v>
      </c>
      <c r="HF9" s="279">
        <v>762.83500000000004</v>
      </c>
      <c r="HG9" s="279">
        <v>180.989</v>
      </c>
      <c r="HH9" s="279">
        <v>967.947</v>
      </c>
      <c r="HI9" s="279">
        <v>371.68099999999998</v>
      </c>
      <c r="HJ9" s="279">
        <v>835.13099999999997</v>
      </c>
      <c r="HK9" s="279">
        <v>570.86699999999996</v>
      </c>
      <c r="HL9" s="278">
        <v>674.75400000000002</v>
      </c>
      <c r="HM9" s="276">
        <v>294.34899999999999</v>
      </c>
      <c r="HN9" s="279">
        <v>513.44200000000001</v>
      </c>
      <c r="HO9" s="279">
        <v>596.47699999999998</v>
      </c>
      <c r="HP9" s="279">
        <v>417.36099999999999</v>
      </c>
      <c r="HQ9" s="279">
        <v>87.945999999999998</v>
      </c>
      <c r="HR9" s="279">
        <v>736.41700000000003</v>
      </c>
      <c r="HS9" s="279">
        <v>220.678</v>
      </c>
      <c r="HT9" s="279">
        <v>297.911</v>
      </c>
      <c r="HU9" s="279">
        <v>553.96500000000003</v>
      </c>
      <c r="HV9" s="279">
        <v>492.03500000000003</v>
      </c>
      <c r="HW9" s="279">
        <v>683.96799999999996</v>
      </c>
      <c r="HX9" s="276">
        <v>679.726</v>
      </c>
      <c r="HY9" s="277">
        <v>108.905</v>
      </c>
      <c r="HZ9" s="277">
        <v>200.65700000000001</v>
      </c>
      <c r="IA9" s="277">
        <v>437.09</v>
      </c>
      <c r="IB9" s="277">
        <v>305.50200000000001</v>
      </c>
      <c r="IC9" s="277">
        <v>125.828</v>
      </c>
      <c r="ID9" s="277">
        <v>592.90499999999997</v>
      </c>
      <c r="IE9" s="277">
        <v>378.16699999999997</v>
      </c>
      <c r="IF9" s="277">
        <v>90.971999999999994</v>
      </c>
      <c r="IG9" s="277">
        <v>136.59399999999999</v>
      </c>
      <c r="IH9" s="277">
        <v>177.286</v>
      </c>
      <c r="II9" s="277">
        <v>565.38800000000003</v>
      </c>
      <c r="IJ9" s="277">
        <v>111.876</v>
      </c>
      <c r="IK9" s="277">
        <v>256.50200000000001</v>
      </c>
      <c r="IL9" s="277">
        <v>269.10399999999998</v>
      </c>
      <c r="IM9" s="277">
        <v>292.94900000000001</v>
      </c>
      <c r="IN9" s="277">
        <v>288.392</v>
      </c>
      <c r="IO9" s="277">
        <v>245.82499999999999</v>
      </c>
      <c r="IP9" s="277">
        <v>607.42399999999998</v>
      </c>
      <c r="IQ9" s="277">
        <v>241.66399999999999</v>
      </c>
      <c r="IR9" s="277">
        <v>491.31799999999998</v>
      </c>
      <c r="IS9" s="277">
        <v>802.42600000000004</v>
      </c>
      <c r="IT9" s="277">
        <v>383.25900000000001</v>
      </c>
      <c r="IU9" s="277">
        <v>323.32900000000001</v>
      </c>
      <c r="IV9" s="277">
        <v>670.89099999999996</v>
      </c>
      <c r="IW9" s="276">
        <v>961.16600000000005</v>
      </c>
      <c r="IX9" s="270">
        <v>483.65699999999998</v>
      </c>
      <c r="IY9" s="270">
        <v>688.423</v>
      </c>
      <c r="IZ9" s="270">
        <v>192.36199999999999</v>
      </c>
      <c r="JA9" s="270">
        <v>213.827</v>
      </c>
      <c r="JB9" s="270">
        <v>232.518</v>
      </c>
      <c r="JC9" s="270">
        <v>646.29999999999995</v>
      </c>
      <c r="JD9" s="270">
        <v>603.29999999999995</v>
      </c>
      <c r="JE9" s="270">
        <v>594.5</v>
      </c>
      <c r="JF9" s="270">
        <v>719.6</v>
      </c>
      <c r="JG9" s="270">
        <v>111.459</v>
      </c>
      <c r="JH9" s="271">
        <v>560.62099999999998</v>
      </c>
      <c r="JI9" s="270">
        <v>185.852</v>
      </c>
      <c r="JJ9" s="270">
        <v>870.89700000000005</v>
      </c>
      <c r="JK9" s="270">
        <v>190.88</v>
      </c>
      <c r="JL9" s="270">
        <v>189.464</v>
      </c>
      <c r="JM9" s="270">
        <v>462.089</v>
      </c>
      <c r="JN9" s="270">
        <v>133.733</v>
      </c>
      <c r="JO9" s="270">
        <v>137.35599999999999</v>
      </c>
      <c r="JP9" s="270">
        <v>205.04900000000001</v>
      </c>
      <c r="JQ9" s="270">
        <v>233.654</v>
      </c>
      <c r="JR9" s="270">
        <v>805.82500000000005</v>
      </c>
      <c r="JS9" s="270">
        <v>161.28</v>
      </c>
      <c r="JT9" s="271">
        <v>206.08500000000001</v>
      </c>
      <c r="JV9" s="266">
        <f t="shared" si="0"/>
        <v>27.780877976190482</v>
      </c>
      <c r="JW9" s="272">
        <f t="shared" si="1"/>
        <v>-63.239871499640579</v>
      </c>
      <c r="JY9" s="268"/>
      <c r="JZ9" s="269"/>
      <c r="KC9" s="243"/>
    </row>
    <row r="10" spans="2:289" s="12" customFormat="1">
      <c r="B10" s="257">
        <v>4</v>
      </c>
      <c r="C10" s="258"/>
      <c r="D10" s="259" t="s">
        <v>81</v>
      </c>
      <c r="E10" s="260">
        <v>724.87400000000002</v>
      </c>
      <c r="F10" s="261">
        <v>941.12699999999995</v>
      </c>
      <c r="G10" s="261">
        <v>715.42899999999997</v>
      </c>
      <c r="H10" s="261">
        <v>888.322</v>
      </c>
      <c r="I10" s="261">
        <v>1755.2249999999999</v>
      </c>
      <c r="J10" s="261">
        <v>503.48099999999999</v>
      </c>
      <c r="K10" s="261">
        <v>1129.385</v>
      </c>
      <c r="L10" s="261">
        <v>824.28300000000002</v>
      </c>
      <c r="M10" s="261">
        <v>1109.9739999999999</v>
      </c>
      <c r="N10" s="261">
        <v>1043.1120000000001</v>
      </c>
      <c r="O10" s="261">
        <v>1223.8530000000001</v>
      </c>
      <c r="P10" s="262">
        <v>810.59799999999996</v>
      </c>
      <c r="Q10" s="260">
        <v>791.755</v>
      </c>
      <c r="R10" s="261">
        <v>1052.4690000000001</v>
      </c>
      <c r="S10" s="261">
        <v>726.14499999999998</v>
      </c>
      <c r="T10" s="261">
        <v>1550.1579999999999</v>
      </c>
      <c r="U10" s="261">
        <v>1110.17</v>
      </c>
      <c r="V10" s="261">
        <v>955.04499999999996</v>
      </c>
      <c r="W10" s="261">
        <v>1434.9829999999999</v>
      </c>
      <c r="X10" s="261">
        <v>620.303</v>
      </c>
      <c r="Y10" s="261">
        <v>1205.3040000000001</v>
      </c>
      <c r="Z10" s="261">
        <v>1137.2760000000001</v>
      </c>
      <c r="AA10" s="261">
        <v>743.35699999999997</v>
      </c>
      <c r="AB10" s="262">
        <v>1381.354</v>
      </c>
      <c r="AC10" s="260">
        <v>479.17399999999998</v>
      </c>
      <c r="AD10" s="261">
        <v>1506.5319999999999</v>
      </c>
      <c r="AE10" s="261">
        <v>1578.038</v>
      </c>
      <c r="AF10" s="261">
        <v>1078.9490000000001</v>
      </c>
      <c r="AG10" s="261">
        <v>1414.1869999999999</v>
      </c>
      <c r="AH10" s="261">
        <v>1271.729</v>
      </c>
      <c r="AI10" s="261">
        <v>1360.6780000000001</v>
      </c>
      <c r="AJ10" s="261">
        <v>1147.663</v>
      </c>
      <c r="AK10" s="261">
        <v>1519.136</v>
      </c>
      <c r="AL10" s="261">
        <v>955.68799999999999</v>
      </c>
      <c r="AM10" s="261">
        <v>1106.376</v>
      </c>
      <c r="AN10" s="261">
        <v>1359.2739999999999</v>
      </c>
      <c r="AO10" s="260">
        <v>781.827</v>
      </c>
      <c r="AP10" s="261">
        <v>1531.971</v>
      </c>
      <c r="AQ10" s="261">
        <v>1429.047</v>
      </c>
      <c r="AR10" s="261">
        <v>1600.451</v>
      </c>
      <c r="AS10" s="261">
        <v>1274.828</v>
      </c>
      <c r="AT10" s="261">
        <v>1046.914</v>
      </c>
      <c r="AU10" s="261">
        <v>833.04499999999996</v>
      </c>
      <c r="AV10" s="261">
        <v>1605.383</v>
      </c>
      <c r="AW10" s="261">
        <v>1487.9179999999999</v>
      </c>
      <c r="AX10" s="261">
        <v>1663.67</v>
      </c>
      <c r="AY10" s="261">
        <v>1820.9949999999999</v>
      </c>
      <c r="AZ10" s="262">
        <v>1545.4190000000001</v>
      </c>
      <c r="BA10" s="261">
        <v>1276.962</v>
      </c>
      <c r="BB10" s="261">
        <v>1130.1320000000001</v>
      </c>
      <c r="BC10" s="261">
        <v>1478.1510000000001</v>
      </c>
      <c r="BD10" s="261">
        <v>929.84900000000005</v>
      </c>
      <c r="BE10" s="261">
        <v>1904.433</v>
      </c>
      <c r="BF10" s="261">
        <v>1568.7860000000001</v>
      </c>
      <c r="BG10" s="261">
        <v>1096.05</v>
      </c>
      <c r="BH10" s="261">
        <v>993.18100000000004</v>
      </c>
      <c r="BI10" s="261">
        <v>2305.4960000000001</v>
      </c>
      <c r="BJ10" s="261">
        <v>1233.434</v>
      </c>
      <c r="BK10" s="261">
        <v>1375.74</v>
      </c>
      <c r="BL10" s="262">
        <v>1450.5820000000001</v>
      </c>
      <c r="BM10" s="260">
        <v>1235.941</v>
      </c>
      <c r="BN10" s="261">
        <v>1506.53</v>
      </c>
      <c r="BO10" s="261">
        <v>1964.7439999999999</v>
      </c>
      <c r="BP10" s="261">
        <v>975.55600000000004</v>
      </c>
      <c r="BQ10" s="261">
        <v>1920.5150000000001</v>
      </c>
      <c r="BR10" s="261">
        <v>1533.049</v>
      </c>
      <c r="BS10" s="261">
        <v>1914.558</v>
      </c>
      <c r="BT10" s="261">
        <v>2215.953</v>
      </c>
      <c r="BU10" s="261">
        <v>1625.309</v>
      </c>
      <c r="BV10" s="261">
        <v>1533.633</v>
      </c>
      <c r="BW10" s="261">
        <v>1518.8009999999999</v>
      </c>
      <c r="BX10" s="262">
        <v>1566.8230000000001</v>
      </c>
      <c r="BY10" s="260">
        <v>2028.269</v>
      </c>
      <c r="BZ10" s="261">
        <v>1418.614</v>
      </c>
      <c r="CA10" s="261">
        <v>1482.9639999999999</v>
      </c>
      <c r="CB10" s="261">
        <v>1690.2360000000001</v>
      </c>
      <c r="CC10" s="261">
        <v>1431.5250000000001</v>
      </c>
      <c r="CD10" s="261">
        <v>1453.5889999999999</v>
      </c>
      <c r="CE10" s="261">
        <v>1738.5340000000001</v>
      </c>
      <c r="CF10" s="261">
        <v>1916.5830000000001</v>
      </c>
      <c r="CG10" s="261">
        <v>2218.223</v>
      </c>
      <c r="CH10" s="261">
        <v>1784.326</v>
      </c>
      <c r="CI10" s="261">
        <v>1712.9480000000001</v>
      </c>
      <c r="CJ10" s="262">
        <v>1737.835</v>
      </c>
      <c r="CK10" s="260">
        <v>1562.2270000000001</v>
      </c>
      <c r="CL10" s="261">
        <v>745.24400000000003</v>
      </c>
      <c r="CM10" s="261">
        <v>1870.846</v>
      </c>
      <c r="CN10" s="261">
        <v>1555.365</v>
      </c>
      <c r="CO10" s="261">
        <v>1626.75</v>
      </c>
      <c r="CP10" s="261">
        <v>1209.0029999999999</v>
      </c>
      <c r="CQ10" s="261">
        <v>1389.829</v>
      </c>
      <c r="CR10" s="261">
        <v>1462.606</v>
      </c>
      <c r="CS10" s="261">
        <v>1538.672</v>
      </c>
      <c r="CT10" s="261">
        <v>2281.13</v>
      </c>
      <c r="CU10" s="261">
        <v>1456.463</v>
      </c>
      <c r="CV10" s="262">
        <v>2323.0459999999998</v>
      </c>
      <c r="CW10" s="260">
        <v>1194.5730000000001</v>
      </c>
      <c r="CX10" s="261">
        <v>1933.932</v>
      </c>
      <c r="CY10" s="261">
        <v>2656.665</v>
      </c>
      <c r="CZ10" s="261">
        <v>1048.5329999999999</v>
      </c>
      <c r="DA10" s="261">
        <v>1681.64</v>
      </c>
      <c r="DB10" s="261">
        <v>1951.144</v>
      </c>
      <c r="DC10" s="261">
        <v>1584.1020000000001</v>
      </c>
      <c r="DD10" s="261">
        <v>2416.549</v>
      </c>
      <c r="DE10" s="261">
        <v>1917.5889999999999</v>
      </c>
      <c r="DF10" s="261">
        <v>1266.761</v>
      </c>
      <c r="DG10" s="261">
        <v>1632.8579999999999</v>
      </c>
      <c r="DH10" s="262">
        <v>2208.7689999999998</v>
      </c>
      <c r="DI10" s="260">
        <v>1756.5830000000001</v>
      </c>
      <c r="DJ10" s="261">
        <v>1682.684</v>
      </c>
      <c r="DK10" s="261">
        <v>2068.7339999999999</v>
      </c>
      <c r="DL10" s="261">
        <v>2194.797</v>
      </c>
      <c r="DM10" s="261">
        <v>1802.7080000000001</v>
      </c>
      <c r="DN10" s="261">
        <v>1797.829</v>
      </c>
      <c r="DO10" s="261">
        <v>1687.3109999999999</v>
      </c>
      <c r="DP10" s="261">
        <v>2002.5440000000001</v>
      </c>
      <c r="DQ10" s="261">
        <v>1165.7149999999999</v>
      </c>
      <c r="DR10" s="261">
        <v>1674.82</v>
      </c>
      <c r="DS10" s="261">
        <v>1829.5509999999999</v>
      </c>
      <c r="DT10" s="262">
        <v>3010.2959999999998</v>
      </c>
      <c r="DU10" s="260">
        <v>1531.1369999999999</v>
      </c>
      <c r="DV10" s="261">
        <v>1703.5060000000001</v>
      </c>
      <c r="DW10" s="261">
        <v>2134.0079999999998</v>
      </c>
      <c r="DX10" s="261">
        <v>1416.0309999999999</v>
      </c>
      <c r="DY10" s="261">
        <v>1407.251</v>
      </c>
      <c r="DZ10" s="261">
        <v>1649.3579999999999</v>
      </c>
      <c r="EA10" s="261">
        <v>2109.2939999999999</v>
      </c>
      <c r="EB10" s="261">
        <v>1169.8219999999999</v>
      </c>
      <c r="EC10" s="261">
        <v>2078.337</v>
      </c>
      <c r="ED10" s="261">
        <v>2987.5059999999999</v>
      </c>
      <c r="EE10" s="261">
        <v>1739.9390000000001</v>
      </c>
      <c r="EF10" s="262">
        <v>1691.953</v>
      </c>
      <c r="EG10" s="260">
        <v>1527.3530000000001</v>
      </c>
      <c r="EH10" s="261">
        <v>2405.3029999999999</v>
      </c>
      <c r="EI10" s="261">
        <v>905.75400000000002</v>
      </c>
      <c r="EJ10" s="261">
        <v>2700.4969999999998</v>
      </c>
      <c r="EK10" s="261">
        <v>1559.739</v>
      </c>
      <c r="EL10" s="261">
        <v>2361.9499999999998</v>
      </c>
      <c r="EM10" s="261">
        <v>2182.2469999999998</v>
      </c>
      <c r="EN10" s="261">
        <v>2081.607</v>
      </c>
      <c r="EO10" s="261">
        <v>2340.511</v>
      </c>
      <c r="EP10" s="261">
        <v>1655.3820000000001</v>
      </c>
      <c r="EQ10" s="261">
        <v>2754.8180000000002</v>
      </c>
      <c r="ER10" s="262">
        <v>1949.8889999999999</v>
      </c>
      <c r="ES10" s="260">
        <v>1804.068</v>
      </c>
      <c r="ET10" s="261">
        <v>967.44500000000005</v>
      </c>
      <c r="EU10" s="261">
        <v>1878.8520000000001</v>
      </c>
      <c r="EV10" s="261">
        <v>1790.432</v>
      </c>
      <c r="EW10" s="261">
        <v>2117.7069999999999</v>
      </c>
      <c r="EX10" s="261">
        <v>1371.5650000000001</v>
      </c>
      <c r="EY10" s="261">
        <v>2928.6309999999999</v>
      </c>
      <c r="EZ10" s="261">
        <v>2761.48</v>
      </c>
      <c r="FA10" s="261">
        <v>1908.6579999999999</v>
      </c>
      <c r="FB10" s="261">
        <v>1731.998</v>
      </c>
      <c r="FC10" s="263">
        <v>1985.943</v>
      </c>
      <c r="FD10" s="262">
        <v>2091.0520000000001</v>
      </c>
      <c r="FE10" s="260">
        <v>1162.105</v>
      </c>
      <c r="FF10" s="263">
        <v>2154.6930000000002</v>
      </c>
      <c r="FG10" s="263">
        <v>1720.644</v>
      </c>
      <c r="FH10" s="263">
        <v>1412.8879999999999</v>
      </c>
      <c r="FI10" s="263">
        <v>1919.155</v>
      </c>
      <c r="FJ10" s="263">
        <v>2883.4609999999998</v>
      </c>
      <c r="FK10" s="263">
        <v>2394.7809999999999</v>
      </c>
      <c r="FL10" s="263">
        <v>1218.8630000000001</v>
      </c>
      <c r="FM10" s="263">
        <v>2263.1759999999999</v>
      </c>
      <c r="FN10" s="263">
        <v>1678.883</v>
      </c>
      <c r="FO10" s="263">
        <v>1907.1780000000001</v>
      </c>
      <c r="FP10" s="262">
        <v>3122.4949999999999</v>
      </c>
      <c r="FQ10" s="260">
        <v>1208.0740000000001</v>
      </c>
      <c r="FR10" s="263">
        <v>2094.1799999999998</v>
      </c>
      <c r="FS10" s="263">
        <v>1620.9359999999999</v>
      </c>
      <c r="FT10" s="263">
        <v>3306.19</v>
      </c>
      <c r="FU10" s="263">
        <v>1832.5550000000001</v>
      </c>
      <c r="FV10" s="263">
        <v>2228.9760000000001</v>
      </c>
      <c r="FW10" s="263">
        <v>2557.712</v>
      </c>
      <c r="FX10" s="263">
        <v>1822.115</v>
      </c>
      <c r="FY10" s="263">
        <v>2357.8380000000002</v>
      </c>
      <c r="FZ10" s="263">
        <v>1539.203</v>
      </c>
      <c r="GA10" s="263">
        <v>2512.181</v>
      </c>
      <c r="GB10" s="262">
        <v>2070.2370000000001</v>
      </c>
      <c r="GC10" s="260">
        <v>2728.4059999999999</v>
      </c>
      <c r="GD10" s="263">
        <v>2002.539</v>
      </c>
      <c r="GE10" s="263">
        <v>3061.3339999999998</v>
      </c>
      <c r="GF10" s="263">
        <v>2118.4189999999999</v>
      </c>
      <c r="GG10" s="263">
        <v>1851.3409999999999</v>
      </c>
      <c r="GH10" s="263">
        <v>1449.462</v>
      </c>
      <c r="GI10" s="263">
        <v>2220.2809999999999</v>
      </c>
      <c r="GJ10" s="263">
        <v>2232.578</v>
      </c>
      <c r="GK10" s="263">
        <v>3412.6469999999999</v>
      </c>
      <c r="GL10" s="263">
        <v>2000.049</v>
      </c>
      <c r="GM10" s="263">
        <v>2743.5740000000001</v>
      </c>
      <c r="GN10" s="262">
        <v>1743.347</v>
      </c>
      <c r="GO10" s="260">
        <v>2882.4470000000001</v>
      </c>
      <c r="GP10" s="263">
        <v>1674.538</v>
      </c>
      <c r="GQ10" s="263">
        <v>2278.9180000000001</v>
      </c>
      <c r="GR10" s="263">
        <v>3016.8850000000002</v>
      </c>
      <c r="GS10" s="263">
        <v>1997.3430000000001</v>
      </c>
      <c r="GT10" s="263">
        <v>1945.058</v>
      </c>
      <c r="GU10" s="263">
        <v>2687.665</v>
      </c>
      <c r="GV10" s="263">
        <v>2826.2339999999999</v>
      </c>
      <c r="GW10" s="263">
        <v>1864.806</v>
      </c>
      <c r="GX10" s="263">
        <v>3228.6889999999999</v>
      </c>
      <c r="GY10" s="263">
        <v>2310.2939999999999</v>
      </c>
      <c r="GZ10" s="262">
        <v>2560.6660000000002</v>
      </c>
      <c r="HA10" s="260">
        <v>2451.3989999999999</v>
      </c>
      <c r="HB10" s="263">
        <v>2232.5819999999999</v>
      </c>
      <c r="HC10" s="263">
        <v>2118.0279999999998</v>
      </c>
      <c r="HD10" s="263">
        <v>2910.2449999999999</v>
      </c>
      <c r="HE10" s="263">
        <v>2544.4560000000001</v>
      </c>
      <c r="HF10" s="263">
        <v>3080.5250000000001</v>
      </c>
      <c r="HG10" s="263">
        <v>2026.8710000000001</v>
      </c>
      <c r="HH10" s="263">
        <v>2614.2660000000001</v>
      </c>
      <c r="HI10" s="263">
        <v>2891.9009999999998</v>
      </c>
      <c r="HJ10" s="263">
        <v>3042.3829999999998</v>
      </c>
      <c r="HK10" s="263">
        <v>2464.788</v>
      </c>
      <c r="HL10" s="262">
        <v>3248.4110000000001</v>
      </c>
      <c r="HM10" s="260">
        <v>2502.2440000000001</v>
      </c>
      <c r="HN10" s="263">
        <v>2078.6410000000001</v>
      </c>
      <c r="HO10" s="263">
        <v>2330.8890000000001</v>
      </c>
      <c r="HP10" s="263">
        <v>2717.127</v>
      </c>
      <c r="HQ10" s="263">
        <v>2975.9769999999999</v>
      </c>
      <c r="HR10" s="263">
        <v>2128.683</v>
      </c>
      <c r="HS10" s="263">
        <v>2733.6529999999998</v>
      </c>
      <c r="HT10" s="263">
        <v>2359.2080000000001</v>
      </c>
      <c r="HU10" s="263">
        <v>2852.384</v>
      </c>
      <c r="HV10" s="263">
        <v>2067.4160000000002</v>
      </c>
      <c r="HW10" s="263">
        <v>3453.2089999999998</v>
      </c>
      <c r="HX10" s="260">
        <v>2947.0360000000001</v>
      </c>
      <c r="HY10" s="261">
        <v>2012.114</v>
      </c>
      <c r="HZ10" s="261">
        <v>2908.623</v>
      </c>
      <c r="IA10" s="261">
        <v>2581.1660000000002</v>
      </c>
      <c r="IB10" s="261">
        <v>3524.28</v>
      </c>
      <c r="IC10" s="261">
        <v>2108.723</v>
      </c>
      <c r="ID10" s="261">
        <v>2421.5859999999998</v>
      </c>
      <c r="IE10" s="261">
        <v>2830.8780000000002</v>
      </c>
      <c r="IF10" s="261">
        <v>2813.366</v>
      </c>
      <c r="IG10" s="261">
        <v>2193.71</v>
      </c>
      <c r="IH10" s="261">
        <v>3733.08</v>
      </c>
      <c r="II10" s="261">
        <v>3764.4360000000001</v>
      </c>
      <c r="IJ10" s="261">
        <v>3673.056</v>
      </c>
      <c r="IK10" s="261">
        <v>1850.634</v>
      </c>
      <c r="IL10" s="261">
        <v>2731.4029999999998</v>
      </c>
      <c r="IM10" s="261">
        <v>2220.2660000000001</v>
      </c>
      <c r="IN10" s="261">
        <v>1880.1220000000001</v>
      </c>
      <c r="IO10" s="261">
        <v>4176.7079999999996</v>
      </c>
      <c r="IP10" s="261">
        <v>2913.7939999999999</v>
      </c>
      <c r="IQ10" s="261">
        <v>4556.7190000000001</v>
      </c>
      <c r="IR10" s="261">
        <v>3319.4580000000001</v>
      </c>
      <c r="IS10" s="261">
        <v>2536.8420000000001</v>
      </c>
      <c r="IT10" s="261">
        <v>4344.5420000000004</v>
      </c>
      <c r="IU10" s="261">
        <v>1741.155</v>
      </c>
      <c r="IV10" s="261">
        <v>3926.357</v>
      </c>
      <c r="IW10" s="260">
        <v>3091.0239999999999</v>
      </c>
      <c r="IX10" s="270">
        <v>3321.8620000000001</v>
      </c>
      <c r="IY10" s="270">
        <v>6046.7190000000001</v>
      </c>
      <c r="IZ10" s="270">
        <v>4202.6549999999997</v>
      </c>
      <c r="JA10" s="270">
        <v>2919.998</v>
      </c>
      <c r="JB10" s="270">
        <v>5285.8530000000001</v>
      </c>
      <c r="JC10" s="270">
        <v>4485.3999999999996</v>
      </c>
      <c r="JD10" s="270">
        <v>4764.5</v>
      </c>
      <c r="JE10" s="270">
        <v>2994.9</v>
      </c>
      <c r="JF10" s="270">
        <v>4215.5</v>
      </c>
      <c r="JG10" s="270">
        <v>4129</v>
      </c>
      <c r="JH10" s="271">
        <v>4270.0309999999999</v>
      </c>
      <c r="JI10" s="270">
        <v>3000.8249999999998</v>
      </c>
      <c r="JJ10" s="270">
        <v>3431.5990000000002</v>
      </c>
      <c r="JK10" s="270">
        <v>3023.8620000000001</v>
      </c>
      <c r="JL10" s="270">
        <v>6366.7479999999996</v>
      </c>
      <c r="JM10" s="270">
        <v>3391.991</v>
      </c>
      <c r="JN10" s="270">
        <v>3872.1729999999998</v>
      </c>
      <c r="JO10" s="270">
        <v>2845.4850000000001</v>
      </c>
      <c r="JP10" s="270">
        <v>2777.4929999999999</v>
      </c>
      <c r="JQ10" s="270">
        <v>2699.9389999999999</v>
      </c>
      <c r="JR10" s="270">
        <v>5927.63</v>
      </c>
      <c r="JS10" s="270">
        <v>3091.6909999999998</v>
      </c>
      <c r="JT10" s="271">
        <v>5049.59</v>
      </c>
      <c r="JU10" s="239"/>
      <c r="JV10" s="266">
        <f t="shared" si="0"/>
        <v>63.327771112960534</v>
      </c>
      <c r="JW10" s="272">
        <f t="shared" si="1"/>
        <v>18.256518512394877</v>
      </c>
      <c r="JY10" s="268"/>
      <c r="JZ10" s="269"/>
      <c r="KC10" s="243"/>
    </row>
    <row r="11" spans="2:289" s="12" customFormat="1">
      <c r="B11" s="274">
        <v>5</v>
      </c>
      <c r="C11" s="237"/>
      <c r="D11" s="275" t="s">
        <v>3</v>
      </c>
      <c r="E11" s="276">
        <v>1.849</v>
      </c>
      <c r="F11" s="277">
        <v>5.5259999999999998</v>
      </c>
      <c r="G11" s="277">
        <v>7.3609999999999998</v>
      </c>
      <c r="H11" s="277">
        <v>1.175</v>
      </c>
      <c r="I11" s="277">
        <v>0</v>
      </c>
      <c r="J11" s="277">
        <v>88.626000000000005</v>
      </c>
      <c r="K11" s="277">
        <v>0</v>
      </c>
      <c r="L11" s="277">
        <v>41.573</v>
      </c>
      <c r="M11" s="277">
        <v>0</v>
      </c>
      <c r="N11" s="277">
        <v>46.372</v>
      </c>
      <c r="O11" s="277">
        <v>1.0389999999999999</v>
      </c>
      <c r="P11" s="278">
        <v>0.81399999999999995</v>
      </c>
      <c r="Q11" s="276">
        <v>0</v>
      </c>
      <c r="R11" s="277">
        <v>0</v>
      </c>
      <c r="S11" s="277">
        <v>1.583</v>
      </c>
      <c r="T11" s="277">
        <v>0</v>
      </c>
      <c r="U11" s="277">
        <v>0</v>
      </c>
      <c r="V11" s="277">
        <v>0</v>
      </c>
      <c r="W11" s="277">
        <v>0</v>
      </c>
      <c r="X11" s="277">
        <v>0</v>
      </c>
      <c r="Y11" s="277">
        <v>0</v>
      </c>
      <c r="Z11" s="277">
        <v>0</v>
      </c>
      <c r="AA11" s="277">
        <v>0</v>
      </c>
      <c r="AB11" s="278">
        <v>0</v>
      </c>
      <c r="AC11" s="276">
        <v>0</v>
      </c>
      <c r="AD11" s="277">
        <v>0</v>
      </c>
      <c r="AE11" s="277">
        <v>0</v>
      </c>
      <c r="AF11" s="277">
        <v>7.6999999999999999E-2</v>
      </c>
      <c r="AG11" s="277">
        <v>0</v>
      </c>
      <c r="AH11" s="277">
        <v>0</v>
      </c>
      <c r="AI11" s="277">
        <v>0</v>
      </c>
      <c r="AJ11" s="277">
        <v>0.41299999999999998</v>
      </c>
      <c r="AK11" s="277">
        <v>12.632</v>
      </c>
      <c r="AL11" s="277">
        <v>0</v>
      </c>
      <c r="AM11" s="277">
        <v>0</v>
      </c>
      <c r="AN11" s="277">
        <v>0</v>
      </c>
      <c r="AO11" s="276">
        <v>0.54700000000000004</v>
      </c>
      <c r="AP11" s="277">
        <v>0.05</v>
      </c>
      <c r="AQ11" s="277">
        <v>0</v>
      </c>
      <c r="AR11" s="277">
        <v>0</v>
      </c>
      <c r="AS11" s="277">
        <v>0</v>
      </c>
      <c r="AT11" s="277">
        <v>0.80300000000000005</v>
      </c>
      <c r="AU11" s="277">
        <v>0</v>
      </c>
      <c r="AV11" s="277">
        <v>13.086</v>
      </c>
      <c r="AW11" s="277">
        <v>1.014</v>
      </c>
      <c r="AX11" s="277">
        <v>4.5949999999999998</v>
      </c>
      <c r="AY11" s="277">
        <v>8.2000000000000003E-2</v>
      </c>
      <c r="AZ11" s="278">
        <v>6.3159999999999998</v>
      </c>
      <c r="BA11" s="277">
        <v>0</v>
      </c>
      <c r="BB11" s="277">
        <v>0</v>
      </c>
      <c r="BC11" s="277">
        <v>0</v>
      </c>
      <c r="BD11" s="277">
        <v>0</v>
      </c>
      <c r="BE11" s="277">
        <v>0</v>
      </c>
      <c r="BF11" s="277">
        <v>0</v>
      </c>
      <c r="BG11" s="277">
        <v>0</v>
      </c>
      <c r="BH11" s="277">
        <v>9.6300000000000008</v>
      </c>
      <c r="BI11" s="277">
        <v>5.8000000000000003E-2</v>
      </c>
      <c r="BJ11" s="277">
        <v>0.158</v>
      </c>
      <c r="BK11" s="277">
        <v>0.158</v>
      </c>
      <c r="BL11" s="278">
        <v>0</v>
      </c>
      <c r="BM11" s="276">
        <v>0</v>
      </c>
      <c r="BN11" s="277">
        <v>0</v>
      </c>
      <c r="BO11" s="277">
        <v>0.23400000000000001</v>
      </c>
      <c r="BP11" s="277">
        <v>0</v>
      </c>
      <c r="BQ11" s="277">
        <v>0</v>
      </c>
      <c r="BR11" s="277">
        <v>4.3999999999999997E-2</v>
      </c>
      <c r="BS11" s="277">
        <v>0.215</v>
      </c>
      <c r="BT11" s="277">
        <v>7.1999999999999995E-2</v>
      </c>
      <c r="BU11" s="277">
        <v>3.7770000000000001</v>
      </c>
      <c r="BV11" s="277">
        <v>0</v>
      </c>
      <c r="BW11" s="277">
        <v>6.0330000000000004</v>
      </c>
      <c r="BX11" s="278">
        <v>0.104</v>
      </c>
      <c r="BY11" s="276">
        <v>0</v>
      </c>
      <c r="BZ11" s="277">
        <v>13.053000000000001</v>
      </c>
      <c r="CA11" s="277">
        <v>0.97299999999999998</v>
      </c>
      <c r="CB11" s="277">
        <v>6.4379999999999997</v>
      </c>
      <c r="CC11" s="277">
        <v>4.1059999999999999</v>
      </c>
      <c r="CD11" s="277">
        <v>10.746</v>
      </c>
      <c r="CE11" s="277">
        <v>11.938000000000001</v>
      </c>
      <c r="CF11" s="277">
        <v>25.507999999999999</v>
      </c>
      <c r="CG11" s="277">
        <v>0</v>
      </c>
      <c r="CH11" s="277">
        <v>13.212</v>
      </c>
      <c r="CI11" s="277">
        <v>13.233000000000001</v>
      </c>
      <c r="CJ11" s="278">
        <v>2.6139999999999999</v>
      </c>
      <c r="CK11" s="276">
        <v>79.061999999999998</v>
      </c>
      <c r="CL11" s="277">
        <v>83.456999999999994</v>
      </c>
      <c r="CM11" s="277">
        <v>74.284000000000006</v>
      </c>
      <c r="CN11" s="277">
        <v>2.6539999999999999</v>
      </c>
      <c r="CO11" s="277">
        <v>247.03</v>
      </c>
      <c r="CP11" s="277">
        <v>18.135999999999999</v>
      </c>
      <c r="CQ11" s="277">
        <v>20.637</v>
      </c>
      <c r="CR11" s="277">
        <v>0</v>
      </c>
      <c r="CS11" s="277">
        <v>16.113</v>
      </c>
      <c r="CT11" s="277">
        <v>19.509</v>
      </c>
      <c r="CU11" s="277">
        <v>15.452999999999999</v>
      </c>
      <c r="CV11" s="278">
        <v>29.465</v>
      </c>
      <c r="CW11" s="276">
        <v>23.173999999999999</v>
      </c>
      <c r="CX11" s="277">
        <v>0</v>
      </c>
      <c r="CY11" s="277">
        <v>11.962</v>
      </c>
      <c r="CZ11" s="277">
        <v>18.748000000000001</v>
      </c>
      <c r="DA11" s="277">
        <v>0</v>
      </c>
      <c r="DB11" s="277">
        <v>153.61500000000001</v>
      </c>
      <c r="DC11" s="277">
        <v>9.49</v>
      </c>
      <c r="DD11" s="277">
        <v>0</v>
      </c>
      <c r="DE11" s="277">
        <v>0</v>
      </c>
      <c r="DF11" s="277">
        <v>0</v>
      </c>
      <c r="DG11" s="277">
        <v>3.4000000000000002E-2</v>
      </c>
      <c r="DH11" s="278">
        <v>5.5119999999999996</v>
      </c>
      <c r="DI11" s="276">
        <v>0</v>
      </c>
      <c r="DJ11" s="277">
        <v>0</v>
      </c>
      <c r="DK11" s="277">
        <v>4.4480000000000004</v>
      </c>
      <c r="DL11" s="277">
        <v>0.96899999999999997</v>
      </c>
      <c r="DM11" s="277">
        <v>0</v>
      </c>
      <c r="DN11" s="277">
        <v>0</v>
      </c>
      <c r="DO11" s="277">
        <v>0</v>
      </c>
      <c r="DP11" s="277">
        <v>0</v>
      </c>
      <c r="DQ11" s="277">
        <v>2.1999999999999999E-2</v>
      </c>
      <c r="DR11" s="277">
        <v>0.72499999999999998</v>
      </c>
      <c r="DS11" s="277">
        <v>5.415</v>
      </c>
      <c r="DT11" s="278">
        <v>5.8029999999999999</v>
      </c>
      <c r="DU11" s="276">
        <v>0</v>
      </c>
      <c r="DV11" s="277">
        <v>0</v>
      </c>
      <c r="DW11" s="277">
        <v>0</v>
      </c>
      <c r="DX11" s="277">
        <v>1.2729999999999999</v>
      </c>
      <c r="DY11" s="277">
        <v>75.369</v>
      </c>
      <c r="DZ11" s="277">
        <v>0</v>
      </c>
      <c r="EA11" s="277">
        <v>0</v>
      </c>
      <c r="EB11" s="277">
        <v>0</v>
      </c>
      <c r="EC11" s="277">
        <v>0</v>
      </c>
      <c r="ED11" s="277">
        <v>0</v>
      </c>
      <c r="EE11" s="277">
        <v>0.36599999999999999</v>
      </c>
      <c r="EF11" s="278">
        <v>0.36199999999999999</v>
      </c>
      <c r="EG11" s="276">
        <v>0</v>
      </c>
      <c r="EH11" s="277">
        <v>2.7090000000000001</v>
      </c>
      <c r="EI11" s="277">
        <v>0</v>
      </c>
      <c r="EJ11" s="277">
        <v>8.3070000000000004</v>
      </c>
      <c r="EK11" s="277">
        <v>1.849</v>
      </c>
      <c r="EL11" s="277">
        <v>0</v>
      </c>
      <c r="EM11" s="277">
        <v>4.327</v>
      </c>
      <c r="EN11" s="277">
        <v>0.121</v>
      </c>
      <c r="EO11" s="277">
        <v>6.4660000000000002</v>
      </c>
      <c r="EP11" s="277">
        <v>0.32900000000000001</v>
      </c>
      <c r="EQ11" s="277">
        <v>4.843</v>
      </c>
      <c r="ER11" s="278">
        <v>0.22600000000000001</v>
      </c>
      <c r="ES11" s="276">
        <v>4.8460000000000001</v>
      </c>
      <c r="ET11" s="277">
        <v>5.4290000000000003</v>
      </c>
      <c r="EU11" s="277">
        <v>6.194</v>
      </c>
      <c r="EV11" s="277">
        <v>0</v>
      </c>
      <c r="EW11" s="277">
        <v>3.1560000000000001</v>
      </c>
      <c r="EX11" s="277">
        <v>97.34</v>
      </c>
      <c r="EY11" s="277">
        <v>2.8029999999999999</v>
      </c>
      <c r="EZ11" s="277">
        <v>2.6850000000000001</v>
      </c>
      <c r="FA11" s="277">
        <v>5.1710000000000003</v>
      </c>
      <c r="FB11" s="277">
        <v>5.9290000000000003</v>
      </c>
      <c r="FC11" s="279">
        <v>3.8450000000000002</v>
      </c>
      <c r="FD11" s="278">
        <v>4.0289999999999999</v>
      </c>
      <c r="FE11" s="276">
        <v>0</v>
      </c>
      <c r="FF11" s="279">
        <v>3.532</v>
      </c>
      <c r="FG11" s="279">
        <v>2.0249999999999999</v>
      </c>
      <c r="FH11" s="279">
        <v>5.9249999999999998</v>
      </c>
      <c r="FI11" s="279">
        <v>0</v>
      </c>
      <c r="FJ11" s="279">
        <v>5.2830000000000004</v>
      </c>
      <c r="FK11" s="279">
        <v>5.6000000000000001E-2</v>
      </c>
      <c r="FL11" s="279">
        <v>7.8760000000000003</v>
      </c>
      <c r="FM11" s="279">
        <v>1.869</v>
      </c>
      <c r="FN11" s="279">
        <v>9.5830000000000002</v>
      </c>
      <c r="FO11" s="279">
        <v>4.9279999999999999</v>
      </c>
      <c r="FP11" s="278">
        <v>21.759</v>
      </c>
      <c r="FQ11" s="276">
        <v>0</v>
      </c>
      <c r="FR11" s="279">
        <v>8.7889999999999997</v>
      </c>
      <c r="FS11" s="279">
        <v>1.6319999999999999</v>
      </c>
      <c r="FT11" s="279">
        <v>10.952999999999999</v>
      </c>
      <c r="FU11" s="279">
        <v>4.2370000000000001</v>
      </c>
      <c r="FV11" s="279">
        <v>13.042</v>
      </c>
      <c r="FW11" s="279">
        <v>0</v>
      </c>
      <c r="FX11" s="279">
        <v>2.5790000000000002</v>
      </c>
      <c r="FY11" s="279">
        <v>2.097</v>
      </c>
      <c r="FZ11" s="279">
        <v>0</v>
      </c>
      <c r="GA11" s="279">
        <v>37.893999999999998</v>
      </c>
      <c r="GB11" s="278">
        <v>6.8159999999999998</v>
      </c>
      <c r="GC11" s="276">
        <v>171.14500000000001</v>
      </c>
      <c r="GD11" s="279">
        <v>2.1030000000000002</v>
      </c>
      <c r="GE11" s="279">
        <v>3.3439999999999999</v>
      </c>
      <c r="GF11" s="279">
        <v>1.071</v>
      </c>
      <c r="GG11" s="279">
        <v>4.7690000000000001</v>
      </c>
      <c r="GH11" s="279">
        <v>21.085999999999999</v>
      </c>
      <c r="GI11" s="279">
        <v>0.80500000000000005</v>
      </c>
      <c r="GJ11" s="279">
        <v>2.992</v>
      </c>
      <c r="GK11" s="279">
        <v>9.7000000000000003E-2</v>
      </c>
      <c r="GL11" s="279">
        <v>4.8000000000000001E-2</v>
      </c>
      <c r="GM11" s="279">
        <v>3.6110000000000002</v>
      </c>
      <c r="GN11" s="278">
        <v>0</v>
      </c>
      <c r="GO11" s="276">
        <v>0</v>
      </c>
      <c r="GP11" s="279">
        <v>0.72899999999999998</v>
      </c>
      <c r="GQ11" s="279">
        <v>0.85199999999999998</v>
      </c>
      <c r="GR11" s="279">
        <v>1.25</v>
      </c>
      <c r="GS11" s="279">
        <v>0</v>
      </c>
      <c r="GT11" s="279">
        <v>0.45600000000000002</v>
      </c>
      <c r="GU11" s="279">
        <v>17.385999999999999</v>
      </c>
      <c r="GV11" s="279">
        <v>0.82199999999999995</v>
      </c>
      <c r="GW11" s="279">
        <v>10.776</v>
      </c>
      <c r="GX11" s="279">
        <v>0.38800000000000001</v>
      </c>
      <c r="GY11" s="279">
        <v>1.3029999999999999</v>
      </c>
      <c r="GZ11" s="278">
        <v>21.937000000000001</v>
      </c>
      <c r="HA11" s="276">
        <v>0</v>
      </c>
      <c r="HB11" s="279">
        <v>0</v>
      </c>
      <c r="HC11" s="279">
        <v>9.7910000000000004</v>
      </c>
      <c r="HD11" s="279">
        <v>12.696999999999999</v>
      </c>
      <c r="HE11" s="279">
        <v>1.044</v>
      </c>
      <c r="HF11" s="279">
        <v>0.47299999999999998</v>
      </c>
      <c r="HG11" s="279">
        <v>0</v>
      </c>
      <c r="HH11" s="279">
        <v>0.18</v>
      </c>
      <c r="HI11" s="279">
        <v>15.114000000000001</v>
      </c>
      <c r="HJ11" s="279">
        <v>0.16300000000000001</v>
      </c>
      <c r="HK11" s="279">
        <v>0</v>
      </c>
      <c r="HL11" s="278">
        <v>0.64</v>
      </c>
      <c r="HM11" s="276">
        <v>0</v>
      </c>
      <c r="HN11" s="279">
        <v>0</v>
      </c>
      <c r="HO11" s="279">
        <v>5.1050000000000004</v>
      </c>
      <c r="HP11" s="279">
        <v>0</v>
      </c>
      <c r="HQ11" s="279">
        <v>0</v>
      </c>
      <c r="HR11" s="279">
        <v>0</v>
      </c>
      <c r="HS11" s="279">
        <v>0</v>
      </c>
      <c r="HT11" s="279">
        <v>3.7839999999999998</v>
      </c>
      <c r="HU11" s="279">
        <v>0</v>
      </c>
      <c r="HV11" s="279">
        <v>3.633</v>
      </c>
      <c r="HW11" s="279">
        <v>0</v>
      </c>
      <c r="HX11" s="276">
        <v>0</v>
      </c>
      <c r="HY11" s="277">
        <v>0</v>
      </c>
      <c r="HZ11" s="277">
        <v>2.742</v>
      </c>
      <c r="IA11" s="277">
        <v>0</v>
      </c>
      <c r="IB11" s="277">
        <v>0</v>
      </c>
      <c r="IC11" s="277">
        <v>0</v>
      </c>
      <c r="ID11" s="277">
        <v>1.7250000000000001</v>
      </c>
      <c r="IE11" s="277">
        <v>0</v>
      </c>
      <c r="IF11" s="277">
        <v>0</v>
      </c>
      <c r="IG11" s="277">
        <v>1.982</v>
      </c>
      <c r="IH11" s="277">
        <v>1.286</v>
      </c>
      <c r="II11" s="277">
        <v>0</v>
      </c>
      <c r="IJ11" s="277">
        <v>0</v>
      </c>
      <c r="IK11" s="277">
        <v>0</v>
      </c>
      <c r="IL11" s="277">
        <v>0</v>
      </c>
      <c r="IM11" s="277">
        <v>3.7890000000000001</v>
      </c>
      <c r="IN11" s="277">
        <v>0</v>
      </c>
      <c r="IO11" s="277">
        <v>0</v>
      </c>
      <c r="IP11" s="277">
        <v>0</v>
      </c>
      <c r="IQ11" s="277">
        <v>0</v>
      </c>
      <c r="IR11" s="277">
        <v>0</v>
      </c>
      <c r="IS11" s="277">
        <v>3.2719999999999998</v>
      </c>
      <c r="IT11" s="277">
        <v>0.15</v>
      </c>
      <c r="IU11" s="277">
        <v>1.524</v>
      </c>
      <c r="IV11" s="277">
        <v>0</v>
      </c>
      <c r="IW11" s="276">
        <v>2.0720000000000001</v>
      </c>
      <c r="IX11" s="270">
        <v>1.1919999999999999</v>
      </c>
      <c r="IY11" s="270">
        <v>0</v>
      </c>
      <c r="IZ11" s="270">
        <v>0</v>
      </c>
      <c r="JA11" s="270">
        <v>0</v>
      </c>
      <c r="JB11" s="270">
        <v>0</v>
      </c>
      <c r="JC11" s="270">
        <v>1.8</v>
      </c>
      <c r="JD11" s="270">
        <v>1.6</v>
      </c>
      <c r="JE11" s="270">
        <v>0.9</v>
      </c>
      <c r="JF11" s="270">
        <v>0</v>
      </c>
      <c r="JG11" s="270">
        <v>4.3250000000000002</v>
      </c>
      <c r="JH11" s="271">
        <v>1.5960000000000001</v>
      </c>
      <c r="JI11" s="270">
        <v>1.8180000000000001</v>
      </c>
      <c r="JJ11" s="270">
        <v>0</v>
      </c>
      <c r="JK11" s="270">
        <v>0</v>
      </c>
      <c r="JL11" s="270">
        <v>2.9319999999999999</v>
      </c>
      <c r="JM11" s="270">
        <v>0.08</v>
      </c>
      <c r="JN11" s="270">
        <v>0</v>
      </c>
      <c r="JO11" s="270">
        <v>3.032</v>
      </c>
      <c r="JP11" s="270">
        <v>0</v>
      </c>
      <c r="JQ11" s="270">
        <v>0</v>
      </c>
      <c r="JR11" s="270">
        <v>14.297000000000001</v>
      </c>
      <c r="JS11" s="270">
        <v>0</v>
      </c>
      <c r="JT11" s="271">
        <v>0</v>
      </c>
      <c r="JV11" s="266">
        <f t="shared" si="0"/>
        <v>0</v>
      </c>
      <c r="JW11" s="272">
        <f t="shared" si="1"/>
        <v>-100</v>
      </c>
      <c r="JX11" s="239"/>
      <c r="JY11" s="268"/>
      <c r="JZ11" s="269"/>
      <c r="KC11" s="243"/>
    </row>
    <row r="12" spans="2:289" s="12" customFormat="1">
      <c r="B12" s="274">
        <v>6</v>
      </c>
      <c r="C12" s="237"/>
      <c r="D12" s="275" t="s">
        <v>4</v>
      </c>
      <c r="E12" s="276">
        <v>2.0680000000000001</v>
      </c>
      <c r="F12" s="277">
        <v>1.1870000000000001</v>
      </c>
      <c r="G12" s="277">
        <v>1.1950000000000001</v>
      </c>
      <c r="H12" s="277">
        <v>0</v>
      </c>
      <c r="I12" s="277">
        <v>4.2969999999999997</v>
      </c>
      <c r="J12" s="277">
        <v>1.8069999999999999</v>
      </c>
      <c r="K12" s="277">
        <v>1.091</v>
      </c>
      <c r="L12" s="277">
        <v>0</v>
      </c>
      <c r="M12" s="277">
        <v>0.79500000000000004</v>
      </c>
      <c r="N12" s="277">
        <v>0.33500000000000002</v>
      </c>
      <c r="O12" s="277">
        <v>0.27100000000000002</v>
      </c>
      <c r="P12" s="278">
        <v>4.1059999999999999</v>
      </c>
      <c r="Q12" s="276">
        <v>2.6989999999999998</v>
      </c>
      <c r="R12" s="277">
        <v>7.452</v>
      </c>
      <c r="S12" s="277">
        <v>0.46800000000000003</v>
      </c>
      <c r="T12" s="277">
        <v>3.7869999999999999</v>
      </c>
      <c r="U12" s="277">
        <v>8.0749999999999993</v>
      </c>
      <c r="V12" s="277">
        <v>1.4079999999999999</v>
      </c>
      <c r="W12" s="277">
        <v>2.7040000000000002</v>
      </c>
      <c r="X12" s="277">
        <v>4.6959999999999997</v>
      </c>
      <c r="Y12" s="277">
        <v>2.5489999999999999</v>
      </c>
      <c r="Z12" s="277">
        <v>2.1640000000000001</v>
      </c>
      <c r="AA12" s="277">
        <v>1.24</v>
      </c>
      <c r="AB12" s="278">
        <v>6.375</v>
      </c>
      <c r="AC12" s="276">
        <v>3.0070000000000001</v>
      </c>
      <c r="AD12" s="277">
        <v>3.2490000000000001</v>
      </c>
      <c r="AE12" s="277">
        <v>2.3919999999999999</v>
      </c>
      <c r="AF12" s="277">
        <v>1.194</v>
      </c>
      <c r="AG12" s="277">
        <v>6.4320000000000004</v>
      </c>
      <c r="AH12" s="277">
        <v>1.4319999999999999</v>
      </c>
      <c r="AI12" s="277">
        <v>1.6890000000000001</v>
      </c>
      <c r="AJ12" s="277">
        <v>1.9179999999999999</v>
      </c>
      <c r="AK12" s="277">
        <v>1.548</v>
      </c>
      <c r="AL12" s="277">
        <v>0.38</v>
      </c>
      <c r="AM12" s="277">
        <v>0.39400000000000002</v>
      </c>
      <c r="AN12" s="277">
        <v>1.587</v>
      </c>
      <c r="AO12" s="276">
        <v>3.1680000000000001</v>
      </c>
      <c r="AP12" s="277">
        <v>2.0880000000000001</v>
      </c>
      <c r="AQ12" s="277">
        <v>0</v>
      </c>
      <c r="AR12" s="277">
        <v>5.2809999999999997</v>
      </c>
      <c r="AS12" s="277">
        <v>4.2670000000000003</v>
      </c>
      <c r="AT12" s="277">
        <v>1.4039999999999999</v>
      </c>
      <c r="AU12" s="277">
        <v>1.3180000000000001</v>
      </c>
      <c r="AV12" s="277">
        <v>1.51</v>
      </c>
      <c r="AW12" s="277">
        <v>1.5589999999999999</v>
      </c>
      <c r="AX12" s="277">
        <v>0</v>
      </c>
      <c r="AY12" s="277">
        <v>0.41699999999999998</v>
      </c>
      <c r="AZ12" s="278">
        <v>4.069</v>
      </c>
      <c r="BA12" s="277">
        <v>0.66200000000000003</v>
      </c>
      <c r="BB12" s="277">
        <v>4.2750000000000004</v>
      </c>
      <c r="BC12" s="277">
        <v>2.1059999999999999</v>
      </c>
      <c r="BD12" s="277">
        <v>1.4450000000000001</v>
      </c>
      <c r="BE12" s="277">
        <v>9.5909999999999993</v>
      </c>
      <c r="BF12" s="277">
        <v>3.1320000000000001</v>
      </c>
      <c r="BG12" s="277">
        <v>5.43</v>
      </c>
      <c r="BH12" s="277">
        <v>2.8039999999999998</v>
      </c>
      <c r="BI12" s="277">
        <v>3.7189999999999999</v>
      </c>
      <c r="BJ12" s="277">
        <v>2.7109999999999999</v>
      </c>
      <c r="BK12" s="277">
        <v>2.0979999999999999</v>
      </c>
      <c r="BL12" s="278">
        <v>1.821</v>
      </c>
      <c r="BM12" s="276">
        <v>0</v>
      </c>
      <c r="BN12" s="277">
        <v>3.415</v>
      </c>
      <c r="BO12" s="277">
        <v>5.0599999999999996</v>
      </c>
      <c r="BP12" s="277">
        <v>2.9</v>
      </c>
      <c r="BQ12" s="277">
        <v>3.653</v>
      </c>
      <c r="BR12" s="277">
        <v>2.5089999999999999</v>
      </c>
      <c r="BS12" s="277">
        <v>8.85</v>
      </c>
      <c r="BT12" s="277">
        <v>4.282</v>
      </c>
      <c r="BU12" s="277">
        <v>4.056</v>
      </c>
      <c r="BV12" s="277">
        <v>2.8969999999999998</v>
      </c>
      <c r="BW12" s="277">
        <v>4.9130000000000003</v>
      </c>
      <c r="BX12" s="278">
        <v>5.2649999999999997</v>
      </c>
      <c r="BY12" s="276">
        <v>6.5229999999999997</v>
      </c>
      <c r="BZ12" s="277">
        <v>6.1509999999999998</v>
      </c>
      <c r="CA12" s="277">
        <v>4.827</v>
      </c>
      <c r="CB12" s="277">
        <v>2.2679999999999998</v>
      </c>
      <c r="CC12" s="277">
        <v>4.4669999999999996</v>
      </c>
      <c r="CD12" s="277">
        <v>5.923</v>
      </c>
      <c r="CE12" s="277">
        <v>4.0570000000000004</v>
      </c>
      <c r="CF12" s="277">
        <v>8.452</v>
      </c>
      <c r="CG12" s="277">
        <v>4.9509999999999996</v>
      </c>
      <c r="CH12" s="277">
        <v>5.423</v>
      </c>
      <c r="CI12" s="277">
        <v>4.1479999999999997</v>
      </c>
      <c r="CJ12" s="278">
        <v>1.073</v>
      </c>
      <c r="CK12" s="276">
        <v>12.154999999999999</v>
      </c>
      <c r="CL12" s="277">
        <v>4.6669999999999998</v>
      </c>
      <c r="CM12" s="277">
        <v>3.2010000000000001</v>
      </c>
      <c r="CN12" s="277">
        <v>3.9929999999999999</v>
      </c>
      <c r="CO12" s="277">
        <v>8.5220000000000002</v>
      </c>
      <c r="CP12" s="277">
        <v>5.0270000000000001</v>
      </c>
      <c r="CQ12" s="277">
        <v>1.8779999999999999</v>
      </c>
      <c r="CR12" s="277">
        <v>3.7309999999999999</v>
      </c>
      <c r="CS12" s="277">
        <v>2.198</v>
      </c>
      <c r="CT12" s="277">
        <v>1.8320000000000001</v>
      </c>
      <c r="CU12" s="277">
        <v>2.117</v>
      </c>
      <c r="CV12" s="278">
        <v>0.55900000000000005</v>
      </c>
      <c r="CW12" s="276">
        <v>3.605</v>
      </c>
      <c r="CX12" s="277">
        <v>1.611</v>
      </c>
      <c r="CY12" s="277">
        <v>1.0489999999999999</v>
      </c>
      <c r="CZ12" s="277">
        <v>2.657</v>
      </c>
      <c r="DA12" s="277">
        <v>7.681</v>
      </c>
      <c r="DB12" s="277">
        <v>1.802</v>
      </c>
      <c r="DC12" s="277">
        <v>3.1269999999999998</v>
      </c>
      <c r="DD12" s="277">
        <v>3.2719999999999998</v>
      </c>
      <c r="DE12" s="277">
        <v>2.8519999999999999</v>
      </c>
      <c r="DF12" s="277">
        <v>0.96699999999999997</v>
      </c>
      <c r="DG12" s="277">
        <v>1.67</v>
      </c>
      <c r="DH12" s="278">
        <v>0.68100000000000005</v>
      </c>
      <c r="DI12" s="276">
        <v>3.6480000000000001</v>
      </c>
      <c r="DJ12" s="277">
        <v>4.7679999999999998</v>
      </c>
      <c r="DK12" s="277">
        <v>3.3359999999999999</v>
      </c>
      <c r="DL12" s="277">
        <v>1.508</v>
      </c>
      <c r="DM12" s="277">
        <v>8.5039999999999996</v>
      </c>
      <c r="DN12" s="277">
        <v>1.9610000000000001</v>
      </c>
      <c r="DO12" s="277">
        <v>10.638</v>
      </c>
      <c r="DP12" s="277">
        <v>4.2489999999999997</v>
      </c>
      <c r="DQ12" s="277">
        <v>2.5499999999999998</v>
      </c>
      <c r="DR12" s="277">
        <v>0</v>
      </c>
      <c r="DS12" s="277">
        <v>1.954</v>
      </c>
      <c r="DT12" s="278">
        <v>2.39</v>
      </c>
      <c r="DU12" s="276">
        <v>2.766</v>
      </c>
      <c r="DV12" s="277">
        <v>2.798</v>
      </c>
      <c r="DW12" s="277">
        <v>0.93200000000000005</v>
      </c>
      <c r="DX12" s="277">
        <v>1.161</v>
      </c>
      <c r="DY12" s="277">
        <v>4.0579999999999998</v>
      </c>
      <c r="DZ12" s="277">
        <v>13.055999999999999</v>
      </c>
      <c r="EA12" s="277">
        <v>0.97799999999999998</v>
      </c>
      <c r="EB12" s="277">
        <v>1.3859999999999999</v>
      </c>
      <c r="EC12" s="277">
        <v>2.5779999999999998</v>
      </c>
      <c r="ED12" s="277">
        <v>2.6</v>
      </c>
      <c r="EE12" s="277">
        <v>1.226</v>
      </c>
      <c r="EF12" s="278">
        <v>3.0950000000000002</v>
      </c>
      <c r="EG12" s="276">
        <v>6.8289999999999997</v>
      </c>
      <c r="EH12" s="277">
        <v>1.591</v>
      </c>
      <c r="EI12" s="277">
        <v>3.4710000000000001</v>
      </c>
      <c r="EJ12" s="277">
        <v>3.379</v>
      </c>
      <c r="EK12" s="277">
        <v>16.745000000000001</v>
      </c>
      <c r="EL12" s="277">
        <v>1.292</v>
      </c>
      <c r="EM12" s="277">
        <v>4.1740000000000004</v>
      </c>
      <c r="EN12" s="277">
        <v>0.871</v>
      </c>
      <c r="EO12" s="277">
        <v>2.165</v>
      </c>
      <c r="EP12" s="277">
        <v>1.2789999999999999</v>
      </c>
      <c r="EQ12" s="277">
        <v>4.8550000000000004</v>
      </c>
      <c r="ER12" s="278">
        <v>6.0339999999999998</v>
      </c>
      <c r="ES12" s="276">
        <v>2.9159999999999999</v>
      </c>
      <c r="ET12" s="277">
        <v>6.077</v>
      </c>
      <c r="EU12" s="277">
        <v>1.905</v>
      </c>
      <c r="EV12" s="277">
        <v>4.92</v>
      </c>
      <c r="EW12" s="277">
        <v>10.119999999999999</v>
      </c>
      <c r="EX12" s="277">
        <v>0.83599999999999997</v>
      </c>
      <c r="EY12" s="277">
        <v>1.3049999999999999</v>
      </c>
      <c r="EZ12" s="277">
        <v>1.2390000000000001</v>
      </c>
      <c r="FA12" s="277">
        <v>2.7309999999999999</v>
      </c>
      <c r="FB12" s="277">
        <v>9.6259999999999994</v>
      </c>
      <c r="FC12" s="279">
        <v>1.5389999999999999</v>
      </c>
      <c r="FD12" s="278">
        <v>4.133</v>
      </c>
      <c r="FE12" s="276">
        <v>1.3340000000000001</v>
      </c>
      <c r="FF12" s="279">
        <v>3.2829999999999999</v>
      </c>
      <c r="FG12" s="279">
        <v>1.204</v>
      </c>
      <c r="FH12" s="279">
        <v>0</v>
      </c>
      <c r="FI12" s="279">
        <v>4.7960000000000003</v>
      </c>
      <c r="FJ12" s="279">
        <v>0.79700000000000004</v>
      </c>
      <c r="FK12" s="279">
        <v>4.0049999999999999</v>
      </c>
      <c r="FL12" s="279">
        <v>2.4689999999999999</v>
      </c>
      <c r="FM12" s="279">
        <v>1.421</v>
      </c>
      <c r="FN12" s="279">
        <v>1.47</v>
      </c>
      <c r="FO12" s="279">
        <v>5.5209999999999999</v>
      </c>
      <c r="FP12" s="278">
        <v>7.0780000000000003</v>
      </c>
      <c r="FQ12" s="276">
        <v>2.1000000000000001E-2</v>
      </c>
      <c r="FR12" s="279">
        <v>1.484</v>
      </c>
      <c r="FS12" s="279">
        <v>1.609</v>
      </c>
      <c r="FT12" s="279">
        <v>4</v>
      </c>
      <c r="FU12" s="279">
        <v>12.048</v>
      </c>
      <c r="FV12" s="279">
        <v>38.552</v>
      </c>
      <c r="FW12" s="279">
        <v>1.8919999999999999</v>
      </c>
      <c r="FX12" s="279">
        <v>2.7149999999999999</v>
      </c>
      <c r="FY12" s="279">
        <v>1.2310000000000001</v>
      </c>
      <c r="FZ12" s="279">
        <v>1.018</v>
      </c>
      <c r="GA12" s="279">
        <v>52.04</v>
      </c>
      <c r="GB12" s="278">
        <v>8.8580000000000005</v>
      </c>
      <c r="GC12" s="276">
        <v>0</v>
      </c>
      <c r="GD12" s="279">
        <v>1.7949999999999999</v>
      </c>
      <c r="GE12" s="279">
        <v>0.94199999999999995</v>
      </c>
      <c r="GF12" s="279">
        <v>6.4550000000000001</v>
      </c>
      <c r="GG12" s="279">
        <v>4.4409999999999998</v>
      </c>
      <c r="GH12" s="279">
        <v>0.76800000000000002</v>
      </c>
      <c r="GI12" s="279">
        <v>1.0780000000000001</v>
      </c>
      <c r="GJ12" s="279">
        <v>16.030999999999999</v>
      </c>
      <c r="GK12" s="279">
        <v>7.48</v>
      </c>
      <c r="GL12" s="279">
        <v>1.9670000000000001</v>
      </c>
      <c r="GM12" s="279">
        <v>1.2709999999999999</v>
      </c>
      <c r="GN12" s="278">
        <v>3.4790000000000001</v>
      </c>
      <c r="GO12" s="276">
        <v>1.042</v>
      </c>
      <c r="GP12" s="279">
        <v>0</v>
      </c>
      <c r="GQ12" s="279">
        <v>2.2890000000000001</v>
      </c>
      <c r="GR12" s="279">
        <v>0.97099999999999997</v>
      </c>
      <c r="GS12" s="279">
        <v>2.48</v>
      </c>
      <c r="GT12" s="279">
        <v>1.1910000000000001</v>
      </c>
      <c r="GU12" s="279">
        <v>120.419</v>
      </c>
      <c r="GV12" s="279">
        <v>2.0550000000000002</v>
      </c>
      <c r="GW12" s="279">
        <v>1.325</v>
      </c>
      <c r="GX12" s="279">
        <v>1.681</v>
      </c>
      <c r="GY12" s="279">
        <v>1.534</v>
      </c>
      <c r="GZ12" s="278">
        <v>1.893</v>
      </c>
      <c r="HA12" s="276">
        <v>1.125</v>
      </c>
      <c r="HB12" s="279">
        <v>29.088000000000001</v>
      </c>
      <c r="HC12" s="279">
        <v>1.111</v>
      </c>
      <c r="HD12" s="279">
        <v>0</v>
      </c>
      <c r="HE12" s="279">
        <v>2.5779999999999998</v>
      </c>
      <c r="HF12" s="279">
        <v>0</v>
      </c>
      <c r="HG12" s="279">
        <v>0</v>
      </c>
      <c r="HH12" s="279">
        <v>2.2149999999999999</v>
      </c>
      <c r="HI12" s="279">
        <v>1.0349999999999999</v>
      </c>
      <c r="HJ12" s="279">
        <v>0</v>
      </c>
      <c r="HK12" s="279">
        <v>0</v>
      </c>
      <c r="HL12" s="278">
        <v>0</v>
      </c>
      <c r="HM12" s="276">
        <v>0</v>
      </c>
      <c r="HN12" s="279">
        <v>0</v>
      </c>
      <c r="HO12" s="279">
        <v>0</v>
      </c>
      <c r="HP12" s="279">
        <v>0</v>
      </c>
      <c r="HQ12" s="279">
        <v>0</v>
      </c>
      <c r="HR12" s="279">
        <v>0</v>
      </c>
      <c r="HS12" s="279">
        <v>0</v>
      </c>
      <c r="HT12" s="279">
        <v>0</v>
      </c>
      <c r="HU12" s="279">
        <v>0</v>
      </c>
      <c r="HV12" s="279">
        <v>0</v>
      </c>
      <c r="HW12" s="279">
        <v>0</v>
      </c>
      <c r="HX12" s="276">
        <v>0</v>
      </c>
      <c r="HY12" s="277">
        <v>0</v>
      </c>
      <c r="HZ12" s="277">
        <v>0</v>
      </c>
      <c r="IA12" s="277">
        <v>0</v>
      </c>
      <c r="IB12" s="277">
        <v>0</v>
      </c>
      <c r="IC12" s="277">
        <v>0</v>
      </c>
      <c r="ID12" s="277">
        <v>0</v>
      </c>
      <c r="IE12" s="277">
        <v>0</v>
      </c>
      <c r="IF12" s="277">
        <v>0.63900000000000001</v>
      </c>
      <c r="IG12" s="277">
        <v>0</v>
      </c>
      <c r="IH12" s="277">
        <v>0</v>
      </c>
      <c r="II12" s="277">
        <v>0</v>
      </c>
      <c r="IJ12" s="277">
        <v>0</v>
      </c>
      <c r="IK12" s="277">
        <v>0.436</v>
      </c>
      <c r="IL12" s="277">
        <v>0</v>
      </c>
      <c r="IM12" s="277">
        <v>0</v>
      </c>
      <c r="IN12" s="277">
        <v>0.13300000000000001</v>
      </c>
      <c r="IO12" s="277">
        <v>0</v>
      </c>
      <c r="IP12" s="277">
        <v>0</v>
      </c>
      <c r="IQ12" s="277">
        <v>0</v>
      </c>
      <c r="IR12" s="277">
        <v>0</v>
      </c>
      <c r="IS12" s="277">
        <v>0</v>
      </c>
      <c r="IT12" s="277">
        <v>4.9119999999999999</v>
      </c>
      <c r="IU12" s="277">
        <v>0</v>
      </c>
      <c r="IV12" s="277">
        <v>16.969000000000001</v>
      </c>
      <c r="IW12" s="276">
        <v>0</v>
      </c>
      <c r="IX12" s="270">
        <v>0</v>
      </c>
      <c r="IY12" s="270">
        <v>0.13200000000000001</v>
      </c>
      <c r="IZ12" s="270">
        <v>0</v>
      </c>
      <c r="JA12" s="270">
        <v>0</v>
      </c>
      <c r="JB12" s="270">
        <v>14.191000000000001</v>
      </c>
      <c r="JC12" s="270">
        <v>36.9</v>
      </c>
      <c r="JD12" s="270">
        <v>36.9</v>
      </c>
      <c r="JE12" s="270">
        <v>0</v>
      </c>
      <c r="JF12" s="270">
        <v>1.8</v>
      </c>
      <c r="JG12" s="270">
        <v>5.8040000000000003</v>
      </c>
      <c r="JH12" s="271">
        <v>10.695</v>
      </c>
      <c r="JI12" s="270">
        <v>1.1000000000000001</v>
      </c>
      <c r="JJ12" s="270">
        <v>20.501000000000001</v>
      </c>
      <c r="JK12" s="270">
        <v>0</v>
      </c>
      <c r="JL12" s="270">
        <v>0.6</v>
      </c>
      <c r="JM12" s="270">
        <v>15.36</v>
      </c>
      <c r="JN12" s="270">
        <v>17.443000000000001</v>
      </c>
      <c r="JO12" s="270">
        <v>19.105</v>
      </c>
      <c r="JP12" s="270">
        <v>18.931999999999999</v>
      </c>
      <c r="JQ12" s="270">
        <v>26.010999999999999</v>
      </c>
      <c r="JR12" s="270">
        <v>1.7000000000000001E-2</v>
      </c>
      <c r="JS12" s="270">
        <v>17.122</v>
      </c>
      <c r="JT12" s="271">
        <v>101.248</v>
      </c>
      <c r="JU12" s="239"/>
      <c r="JV12" s="266">
        <f t="shared" si="0"/>
        <v>491.33278822567456</v>
      </c>
      <c r="JW12" s="272">
        <f t="shared" si="1"/>
        <v>846.68536699392246</v>
      </c>
      <c r="JY12" s="268"/>
      <c r="JZ12" s="269"/>
      <c r="KC12" s="243"/>
    </row>
    <row r="13" spans="2:289" s="12" customFormat="1">
      <c r="B13" s="257">
        <v>7</v>
      </c>
      <c r="C13" s="258"/>
      <c r="D13" s="259" t="s">
        <v>5</v>
      </c>
      <c r="E13" s="260">
        <v>308.10599999999999</v>
      </c>
      <c r="F13" s="261">
        <v>212.255</v>
      </c>
      <c r="G13" s="261">
        <v>258.06400000000002</v>
      </c>
      <c r="H13" s="261">
        <v>315.57499999999999</v>
      </c>
      <c r="I13" s="261">
        <v>356.03800000000001</v>
      </c>
      <c r="J13" s="261">
        <v>292.42500000000001</v>
      </c>
      <c r="K13" s="261">
        <v>275.02100000000002</v>
      </c>
      <c r="L13" s="261">
        <v>326.90800000000002</v>
      </c>
      <c r="M13" s="261">
        <v>270.286</v>
      </c>
      <c r="N13" s="261">
        <v>362.988</v>
      </c>
      <c r="O13" s="261">
        <v>222.27699999999999</v>
      </c>
      <c r="P13" s="262">
        <v>216.72200000000001</v>
      </c>
      <c r="Q13" s="260">
        <v>436.78199999999998</v>
      </c>
      <c r="R13" s="261">
        <v>371.88900000000001</v>
      </c>
      <c r="S13" s="261">
        <v>174.06399999999999</v>
      </c>
      <c r="T13" s="261">
        <v>374.61900000000003</v>
      </c>
      <c r="U13" s="261">
        <v>402.613</v>
      </c>
      <c r="V13" s="261">
        <v>394.25900000000001</v>
      </c>
      <c r="W13" s="261">
        <v>346.58800000000002</v>
      </c>
      <c r="X13" s="261">
        <v>288.39600000000002</v>
      </c>
      <c r="Y13" s="261">
        <v>302.14600000000002</v>
      </c>
      <c r="Z13" s="261">
        <v>303.15899999999999</v>
      </c>
      <c r="AA13" s="261">
        <v>399.36599999999999</v>
      </c>
      <c r="AB13" s="262">
        <v>482.3</v>
      </c>
      <c r="AC13" s="260">
        <v>321.22300000000001</v>
      </c>
      <c r="AD13" s="261">
        <v>417.34500000000003</v>
      </c>
      <c r="AE13" s="261">
        <v>374.23899999999998</v>
      </c>
      <c r="AF13" s="261">
        <v>487.88</v>
      </c>
      <c r="AG13" s="261">
        <v>472.48099999999999</v>
      </c>
      <c r="AH13" s="261">
        <v>480.98899999999998</v>
      </c>
      <c r="AI13" s="261">
        <v>310.93299999999999</v>
      </c>
      <c r="AJ13" s="261">
        <v>286.55599999999998</v>
      </c>
      <c r="AK13" s="261">
        <v>518.89200000000005</v>
      </c>
      <c r="AL13" s="261">
        <v>344.76799999999997</v>
      </c>
      <c r="AM13" s="261">
        <v>321.17599999999999</v>
      </c>
      <c r="AN13" s="261">
        <v>506.173</v>
      </c>
      <c r="AO13" s="260">
        <v>301.90300000000002</v>
      </c>
      <c r="AP13" s="261">
        <v>379.32299999999998</v>
      </c>
      <c r="AQ13" s="261">
        <v>389.90600000000001</v>
      </c>
      <c r="AR13" s="261">
        <v>328.714</v>
      </c>
      <c r="AS13" s="261">
        <v>391.55700000000002</v>
      </c>
      <c r="AT13" s="261">
        <v>371.887</v>
      </c>
      <c r="AU13" s="261">
        <v>323.613</v>
      </c>
      <c r="AV13" s="261">
        <v>400.637</v>
      </c>
      <c r="AW13" s="261">
        <v>392.78699999999998</v>
      </c>
      <c r="AX13" s="261">
        <v>361.94</v>
      </c>
      <c r="AY13" s="261">
        <v>227.35499999999999</v>
      </c>
      <c r="AZ13" s="262">
        <v>318.10700000000003</v>
      </c>
      <c r="BA13" s="261">
        <v>583.18299999999999</v>
      </c>
      <c r="BB13" s="261">
        <v>403.44900000000001</v>
      </c>
      <c r="BC13" s="261">
        <v>322.48599999999999</v>
      </c>
      <c r="BD13" s="261">
        <v>239.66800000000001</v>
      </c>
      <c r="BE13" s="261">
        <v>325.339</v>
      </c>
      <c r="BF13" s="261">
        <v>407.78300000000002</v>
      </c>
      <c r="BG13" s="261">
        <v>323.315</v>
      </c>
      <c r="BH13" s="261">
        <v>363.55700000000002</v>
      </c>
      <c r="BI13" s="261">
        <v>434.72899999999998</v>
      </c>
      <c r="BJ13" s="261">
        <v>411.892</v>
      </c>
      <c r="BK13" s="261">
        <v>308.27300000000002</v>
      </c>
      <c r="BL13" s="262">
        <v>431.149</v>
      </c>
      <c r="BM13" s="260">
        <v>342.15199999999999</v>
      </c>
      <c r="BN13" s="261">
        <v>494.34300000000002</v>
      </c>
      <c r="BO13" s="261">
        <v>451.00400000000002</v>
      </c>
      <c r="BP13" s="261">
        <v>364.392</v>
      </c>
      <c r="BQ13" s="261">
        <v>524.721</v>
      </c>
      <c r="BR13" s="261">
        <v>537.99900000000002</v>
      </c>
      <c r="BS13" s="261">
        <v>528.13900000000001</v>
      </c>
      <c r="BT13" s="261">
        <v>627.85500000000002</v>
      </c>
      <c r="BU13" s="261">
        <v>309.911</v>
      </c>
      <c r="BV13" s="261">
        <v>434.471</v>
      </c>
      <c r="BW13" s="261">
        <v>497.30799999999999</v>
      </c>
      <c r="BX13" s="262">
        <v>492.99200000000002</v>
      </c>
      <c r="BY13" s="260">
        <v>532.15800000000002</v>
      </c>
      <c r="BZ13" s="261">
        <v>549.23400000000004</v>
      </c>
      <c r="CA13" s="261">
        <v>469.34100000000001</v>
      </c>
      <c r="CB13" s="261">
        <v>437.48399999999998</v>
      </c>
      <c r="CC13" s="261">
        <v>519.19000000000005</v>
      </c>
      <c r="CD13" s="261">
        <v>411.83</v>
      </c>
      <c r="CE13" s="261">
        <v>416.75200000000001</v>
      </c>
      <c r="CF13" s="261">
        <v>418.66199999999998</v>
      </c>
      <c r="CG13" s="261">
        <v>447.52199999999999</v>
      </c>
      <c r="CH13" s="261">
        <v>420.44799999999998</v>
      </c>
      <c r="CI13" s="261">
        <v>425.60599999999999</v>
      </c>
      <c r="CJ13" s="262">
        <v>504.90600000000001</v>
      </c>
      <c r="CK13" s="260">
        <v>449.33800000000002</v>
      </c>
      <c r="CL13" s="261">
        <v>442.964</v>
      </c>
      <c r="CM13" s="261">
        <v>504.97899999999998</v>
      </c>
      <c r="CN13" s="261">
        <v>343.71699999999998</v>
      </c>
      <c r="CO13" s="261">
        <v>453.45400000000001</v>
      </c>
      <c r="CP13" s="261">
        <v>533.98699999999997</v>
      </c>
      <c r="CQ13" s="261">
        <v>494.13200000000001</v>
      </c>
      <c r="CR13" s="261">
        <v>624.72799999999995</v>
      </c>
      <c r="CS13" s="261">
        <v>429.363</v>
      </c>
      <c r="CT13" s="261">
        <v>719.37900000000002</v>
      </c>
      <c r="CU13" s="261">
        <v>506.94600000000003</v>
      </c>
      <c r="CV13" s="262">
        <v>647.72699999999998</v>
      </c>
      <c r="CW13" s="260">
        <v>492.19400000000002</v>
      </c>
      <c r="CX13" s="261">
        <v>470.39499999999998</v>
      </c>
      <c r="CY13" s="261">
        <v>457.10199999999998</v>
      </c>
      <c r="CZ13" s="261">
        <v>548.69299999999998</v>
      </c>
      <c r="DA13" s="261">
        <v>459.23899999999998</v>
      </c>
      <c r="DB13" s="261">
        <v>536.83399999999995</v>
      </c>
      <c r="DC13" s="261">
        <v>500.95499999999998</v>
      </c>
      <c r="DD13" s="261">
        <v>822.38599999999997</v>
      </c>
      <c r="DE13" s="261">
        <v>656.07100000000003</v>
      </c>
      <c r="DF13" s="261">
        <v>550.02</v>
      </c>
      <c r="DG13" s="261">
        <v>594.57000000000005</v>
      </c>
      <c r="DH13" s="262">
        <v>590.99699999999996</v>
      </c>
      <c r="DI13" s="260">
        <v>646.46500000000003</v>
      </c>
      <c r="DJ13" s="261">
        <v>599.23</v>
      </c>
      <c r="DK13" s="261">
        <v>579.49800000000005</v>
      </c>
      <c r="DL13" s="261">
        <v>678.12800000000004</v>
      </c>
      <c r="DM13" s="261">
        <v>786.73299999999995</v>
      </c>
      <c r="DN13" s="261">
        <v>466.69499999999999</v>
      </c>
      <c r="DO13" s="261">
        <v>587.82899999999995</v>
      </c>
      <c r="DP13" s="261">
        <v>521.66800000000001</v>
      </c>
      <c r="DQ13" s="261">
        <v>463.37599999999998</v>
      </c>
      <c r="DR13" s="261">
        <v>538.40599999999995</v>
      </c>
      <c r="DS13" s="261">
        <v>393.892</v>
      </c>
      <c r="DT13" s="262">
        <v>700.55200000000002</v>
      </c>
      <c r="DU13" s="260">
        <v>737.01099999999997</v>
      </c>
      <c r="DV13" s="261">
        <v>340.30599999999998</v>
      </c>
      <c r="DW13" s="261">
        <v>452.971</v>
      </c>
      <c r="DX13" s="261">
        <v>521.84500000000003</v>
      </c>
      <c r="DY13" s="261">
        <v>651.11300000000006</v>
      </c>
      <c r="DZ13" s="261">
        <v>374.04300000000001</v>
      </c>
      <c r="EA13" s="261">
        <v>588.928</v>
      </c>
      <c r="EB13" s="261">
        <v>678.05399999999997</v>
      </c>
      <c r="EC13" s="261">
        <v>579.33600000000001</v>
      </c>
      <c r="ED13" s="261">
        <v>566.32100000000003</v>
      </c>
      <c r="EE13" s="261">
        <v>523.14</v>
      </c>
      <c r="EF13" s="262">
        <v>498.56799999999998</v>
      </c>
      <c r="EG13" s="260">
        <v>911.33100000000002</v>
      </c>
      <c r="EH13" s="261">
        <v>743.06</v>
      </c>
      <c r="EI13" s="261">
        <v>484.19499999999999</v>
      </c>
      <c r="EJ13" s="261">
        <v>1080.7159999999999</v>
      </c>
      <c r="EK13" s="261">
        <v>314.93299999999999</v>
      </c>
      <c r="EL13" s="261">
        <v>825.43700000000001</v>
      </c>
      <c r="EM13" s="261">
        <v>620.95899999999995</v>
      </c>
      <c r="EN13" s="261">
        <v>591.69299999999998</v>
      </c>
      <c r="EO13" s="261">
        <v>562.83500000000004</v>
      </c>
      <c r="EP13" s="261">
        <v>749.72699999999998</v>
      </c>
      <c r="EQ13" s="261">
        <v>589.40599999999995</v>
      </c>
      <c r="ER13" s="262">
        <v>902.21199999999999</v>
      </c>
      <c r="ES13" s="260">
        <v>535.93600000000004</v>
      </c>
      <c r="ET13" s="261">
        <v>496.36399999999998</v>
      </c>
      <c r="EU13" s="261">
        <v>795.40599999999995</v>
      </c>
      <c r="EV13" s="261">
        <v>687.07500000000005</v>
      </c>
      <c r="EW13" s="261">
        <v>643.93600000000004</v>
      </c>
      <c r="EX13" s="261">
        <v>460.54399999999998</v>
      </c>
      <c r="EY13" s="261">
        <v>629.51199999999994</v>
      </c>
      <c r="EZ13" s="261">
        <v>988.57500000000005</v>
      </c>
      <c r="FA13" s="261">
        <v>518.73400000000004</v>
      </c>
      <c r="FB13" s="261">
        <v>432.91500000000002</v>
      </c>
      <c r="FC13" s="263">
        <v>627.10199999999998</v>
      </c>
      <c r="FD13" s="262">
        <v>723.61599999999999</v>
      </c>
      <c r="FE13" s="260">
        <v>837.23500000000001</v>
      </c>
      <c r="FF13" s="263">
        <v>443.12299999999999</v>
      </c>
      <c r="FG13" s="263">
        <v>782.41499999999996</v>
      </c>
      <c r="FH13" s="263">
        <v>681.34400000000005</v>
      </c>
      <c r="FI13" s="263">
        <v>731.71199999999999</v>
      </c>
      <c r="FJ13" s="263">
        <v>582.43200000000002</v>
      </c>
      <c r="FK13" s="263">
        <v>771.98699999999997</v>
      </c>
      <c r="FL13" s="263">
        <v>782.36500000000001</v>
      </c>
      <c r="FM13" s="263">
        <v>693.31500000000005</v>
      </c>
      <c r="FN13" s="263">
        <v>757.74300000000005</v>
      </c>
      <c r="FO13" s="263">
        <v>766.63</v>
      </c>
      <c r="FP13" s="262">
        <v>982.95100000000002</v>
      </c>
      <c r="FQ13" s="260">
        <v>677.97900000000004</v>
      </c>
      <c r="FR13" s="263">
        <v>738.95699999999999</v>
      </c>
      <c r="FS13" s="263">
        <v>881.42600000000004</v>
      </c>
      <c r="FT13" s="263">
        <v>772.18</v>
      </c>
      <c r="FU13" s="263">
        <v>922.56200000000001</v>
      </c>
      <c r="FV13" s="263">
        <v>924.25</v>
      </c>
      <c r="FW13" s="263">
        <v>907.923</v>
      </c>
      <c r="FX13" s="263">
        <v>840.779</v>
      </c>
      <c r="FY13" s="263">
        <v>898.62599999999998</v>
      </c>
      <c r="FZ13" s="263">
        <v>853.79499999999996</v>
      </c>
      <c r="GA13" s="263">
        <v>626.07299999999998</v>
      </c>
      <c r="GB13" s="262">
        <v>958.16899999999998</v>
      </c>
      <c r="GC13" s="260">
        <v>1089.4390000000001</v>
      </c>
      <c r="GD13" s="263">
        <v>607.01300000000003</v>
      </c>
      <c r="GE13" s="263">
        <v>610.13699999999994</v>
      </c>
      <c r="GF13" s="263">
        <v>619.20299999999997</v>
      </c>
      <c r="GG13" s="263">
        <v>1062.595</v>
      </c>
      <c r="GH13" s="263">
        <v>784.56100000000004</v>
      </c>
      <c r="GI13" s="263">
        <v>920.70799999999997</v>
      </c>
      <c r="GJ13" s="263">
        <v>999.75599999999997</v>
      </c>
      <c r="GK13" s="263">
        <v>730.08600000000001</v>
      </c>
      <c r="GL13" s="263">
        <v>796.03300000000002</v>
      </c>
      <c r="GM13" s="263">
        <v>822.30200000000002</v>
      </c>
      <c r="GN13" s="262">
        <v>867.23800000000006</v>
      </c>
      <c r="GO13" s="260">
        <v>616.33900000000006</v>
      </c>
      <c r="GP13" s="263">
        <v>557.851</v>
      </c>
      <c r="GQ13" s="263">
        <v>1036.4079999999999</v>
      </c>
      <c r="GR13" s="263">
        <v>845.44500000000005</v>
      </c>
      <c r="GS13" s="263">
        <v>848.78499999999997</v>
      </c>
      <c r="GT13" s="263">
        <v>637.63800000000003</v>
      </c>
      <c r="GU13" s="263">
        <v>797.32799999999997</v>
      </c>
      <c r="GV13" s="263">
        <v>931.20100000000002</v>
      </c>
      <c r="GW13" s="263">
        <v>726.56100000000004</v>
      </c>
      <c r="GX13" s="263">
        <v>574.80799999999999</v>
      </c>
      <c r="GY13" s="263">
        <v>763.51400000000001</v>
      </c>
      <c r="GZ13" s="262">
        <v>913.25400000000002</v>
      </c>
      <c r="HA13" s="260">
        <v>690.60400000000004</v>
      </c>
      <c r="HB13" s="263">
        <v>917.32799999999997</v>
      </c>
      <c r="HC13" s="263">
        <v>655.899</v>
      </c>
      <c r="HD13" s="263">
        <v>938.46</v>
      </c>
      <c r="HE13" s="263">
        <v>793.39200000000005</v>
      </c>
      <c r="HF13" s="263">
        <v>778.40899999999999</v>
      </c>
      <c r="HG13" s="263">
        <v>538.86</v>
      </c>
      <c r="HH13" s="263">
        <v>854.58199999999999</v>
      </c>
      <c r="HI13" s="263">
        <v>769.07399999999996</v>
      </c>
      <c r="HJ13" s="263">
        <v>747.84</v>
      </c>
      <c r="HK13" s="263">
        <v>753.37800000000004</v>
      </c>
      <c r="HL13" s="262">
        <v>1035.6790000000001</v>
      </c>
      <c r="HM13" s="260">
        <v>616.87800000000004</v>
      </c>
      <c r="HN13" s="263">
        <v>765.65099999999995</v>
      </c>
      <c r="HO13" s="263">
        <v>741.14300000000003</v>
      </c>
      <c r="HP13" s="263">
        <v>457.43900000000002</v>
      </c>
      <c r="HQ13" s="263">
        <v>688.91600000000005</v>
      </c>
      <c r="HR13" s="263">
        <v>726.21900000000005</v>
      </c>
      <c r="HS13" s="263">
        <v>754.96600000000001</v>
      </c>
      <c r="HT13" s="263">
        <v>552.947</v>
      </c>
      <c r="HU13" s="263">
        <v>691.94</v>
      </c>
      <c r="HV13" s="263">
        <v>715.178</v>
      </c>
      <c r="HW13" s="263">
        <v>588.04</v>
      </c>
      <c r="HX13" s="260">
        <v>852.16899999999998</v>
      </c>
      <c r="HY13" s="261">
        <v>540.85299999999995</v>
      </c>
      <c r="HZ13" s="261">
        <v>1041.259</v>
      </c>
      <c r="IA13" s="261">
        <v>1036.357</v>
      </c>
      <c r="IB13" s="261">
        <v>917.90099999999995</v>
      </c>
      <c r="IC13" s="261">
        <v>620.55899999999997</v>
      </c>
      <c r="ID13" s="261">
        <v>514.25699999999995</v>
      </c>
      <c r="IE13" s="261">
        <v>761.99199999999996</v>
      </c>
      <c r="IF13" s="261">
        <v>702.49900000000002</v>
      </c>
      <c r="IG13" s="261">
        <v>715.88</v>
      </c>
      <c r="IH13" s="261">
        <v>790.84299999999996</v>
      </c>
      <c r="II13" s="261">
        <v>804.16</v>
      </c>
      <c r="IJ13" s="261">
        <v>1137.5630000000001</v>
      </c>
      <c r="IK13" s="261">
        <v>934.16200000000003</v>
      </c>
      <c r="IL13" s="261">
        <v>848.97299999999996</v>
      </c>
      <c r="IM13" s="261">
        <v>827.572</v>
      </c>
      <c r="IN13" s="261">
        <v>499.24599999999998</v>
      </c>
      <c r="IO13" s="261">
        <v>1131.2159999999999</v>
      </c>
      <c r="IP13" s="261">
        <v>945.28399999999999</v>
      </c>
      <c r="IQ13" s="261">
        <v>590.73500000000001</v>
      </c>
      <c r="IR13" s="261">
        <v>639.03800000000001</v>
      </c>
      <c r="IS13" s="261">
        <v>922.81799999999998</v>
      </c>
      <c r="IT13" s="261">
        <v>831.72799999999995</v>
      </c>
      <c r="IU13" s="261">
        <v>534.59299999999996</v>
      </c>
      <c r="IV13" s="261">
        <v>1371.491</v>
      </c>
      <c r="IW13" s="260">
        <v>1160.3800000000001</v>
      </c>
      <c r="IX13" s="270">
        <v>1031.559</v>
      </c>
      <c r="IY13" s="270">
        <v>1345.3889999999999</v>
      </c>
      <c r="IZ13" s="270">
        <v>1343.5730000000001</v>
      </c>
      <c r="JA13" s="270">
        <v>905.29600000000005</v>
      </c>
      <c r="JB13" s="270">
        <v>960.26700000000005</v>
      </c>
      <c r="JC13" s="270">
        <v>1295.5999999999999</v>
      </c>
      <c r="JD13" s="270">
        <v>1621</v>
      </c>
      <c r="JE13" s="270">
        <v>878.4</v>
      </c>
      <c r="JF13" s="270">
        <v>1017.5</v>
      </c>
      <c r="JG13" s="270">
        <v>1468.3869999999999</v>
      </c>
      <c r="JH13" s="271">
        <v>1128.075</v>
      </c>
      <c r="JI13" s="270">
        <v>812.14300000000003</v>
      </c>
      <c r="JJ13" s="270">
        <v>1120.845</v>
      </c>
      <c r="JK13" s="270">
        <v>1033.2349999999999</v>
      </c>
      <c r="JL13" s="270">
        <v>1157.2270000000001</v>
      </c>
      <c r="JM13" s="270">
        <v>1193.1020000000001</v>
      </c>
      <c r="JN13" s="270">
        <v>882.28399999999999</v>
      </c>
      <c r="JO13" s="270">
        <v>994.99800000000005</v>
      </c>
      <c r="JP13" s="270">
        <v>635.62699999999995</v>
      </c>
      <c r="JQ13" s="270">
        <v>668.08399999999995</v>
      </c>
      <c r="JR13" s="270">
        <v>1399.713</v>
      </c>
      <c r="JS13" s="270">
        <v>704.59900000000005</v>
      </c>
      <c r="JT13" s="271">
        <v>726.79899999999998</v>
      </c>
      <c r="JU13" s="239"/>
      <c r="JV13" s="266">
        <f t="shared" si="0"/>
        <v>3.1507282865856894</v>
      </c>
      <c r="JW13" s="272">
        <f t="shared" si="1"/>
        <v>-35.571748332336057</v>
      </c>
      <c r="JY13" s="268"/>
      <c r="JZ13" s="269"/>
      <c r="KC13" s="243"/>
    </row>
    <row r="14" spans="2:289" s="12" customFormat="1">
      <c r="B14" s="274">
        <v>8</v>
      </c>
      <c r="C14" s="237"/>
      <c r="D14" s="275" t="s">
        <v>6</v>
      </c>
      <c r="E14" s="276">
        <v>51.539000000000001</v>
      </c>
      <c r="F14" s="277">
        <v>119.19799999999999</v>
      </c>
      <c r="G14" s="277">
        <v>87.394999999999996</v>
      </c>
      <c r="H14" s="277">
        <v>158.26599999999999</v>
      </c>
      <c r="I14" s="277">
        <v>129.315</v>
      </c>
      <c r="J14" s="277">
        <v>99.873999999999995</v>
      </c>
      <c r="K14" s="277">
        <v>133.417</v>
      </c>
      <c r="L14" s="277">
        <v>180.411</v>
      </c>
      <c r="M14" s="277">
        <v>73.534000000000006</v>
      </c>
      <c r="N14" s="277">
        <v>137.24600000000001</v>
      </c>
      <c r="O14" s="277">
        <v>159.346</v>
      </c>
      <c r="P14" s="278">
        <v>121.395</v>
      </c>
      <c r="Q14" s="276">
        <v>112.381</v>
      </c>
      <c r="R14" s="277">
        <v>74.599000000000004</v>
      </c>
      <c r="S14" s="277">
        <v>133.94300000000001</v>
      </c>
      <c r="T14" s="277">
        <v>142.67500000000001</v>
      </c>
      <c r="U14" s="277">
        <v>124.986</v>
      </c>
      <c r="V14" s="277">
        <v>95.822999999999993</v>
      </c>
      <c r="W14" s="277">
        <v>230.04900000000001</v>
      </c>
      <c r="X14" s="277">
        <v>255.32300000000001</v>
      </c>
      <c r="Y14" s="277">
        <v>153.631</v>
      </c>
      <c r="Z14" s="277">
        <v>83.896000000000001</v>
      </c>
      <c r="AA14" s="277">
        <v>104.571</v>
      </c>
      <c r="AB14" s="278">
        <v>155.03399999999999</v>
      </c>
      <c r="AC14" s="276">
        <v>51.767000000000003</v>
      </c>
      <c r="AD14" s="277">
        <v>138.65799999999999</v>
      </c>
      <c r="AE14" s="277">
        <v>162.34299999999999</v>
      </c>
      <c r="AF14" s="277">
        <v>186.86699999999999</v>
      </c>
      <c r="AG14" s="277">
        <v>155.27000000000001</v>
      </c>
      <c r="AH14" s="277">
        <v>142.18100000000001</v>
      </c>
      <c r="AI14" s="277">
        <v>229.70400000000001</v>
      </c>
      <c r="AJ14" s="277">
        <v>183.37100000000001</v>
      </c>
      <c r="AK14" s="277">
        <v>133.297</v>
      </c>
      <c r="AL14" s="277">
        <v>89.100999999999999</v>
      </c>
      <c r="AM14" s="277">
        <v>563.04200000000003</v>
      </c>
      <c r="AN14" s="277">
        <v>521.72199999999998</v>
      </c>
      <c r="AO14" s="276">
        <v>69.513999999999996</v>
      </c>
      <c r="AP14" s="277">
        <v>521.58199999999999</v>
      </c>
      <c r="AQ14" s="277">
        <v>88.498000000000005</v>
      </c>
      <c r="AR14" s="277">
        <v>88.421000000000006</v>
      </c>
      <c r="AS14" s="277">
        <v>190.11199999999999</v>
      </c>
      <c r="AT14" s="277">
        <v>86.346999999999994</v>
      </c>
      <c r="AU14" s="277">
        <v>74.488</v>
      </c>
      <c r="AV14" s="277">
        <v>229.262</v>
      </c>
      <c r="AW14" s="277">
        <v>107.089</v>
      </c>
      <c r="AX14" s="277">
        <v>137.1</v>
      </c>
      <c r="AY14" s="277">
        <v>89.51</v>
      </c>
      <c r="AZ14" s="278">
        <v>67.597999999999999</v>
      </c>
      <c r="BA14" s="277">
        <v>49.505000000000003</v>
      </c>
      <c r="BB14" s="277">
        <v>36.863999999999997</v>
      </c>
      <c r="BC14" s="277">
        <v>112.639</v>
      </c>
      <c r="BD14" s="277">
        <v>103.60599999999999</v>
      </c>
      <c r="BE14" s="277">
        <v>94.542000000000002</v>
      </c>
      <c r="BF14" s="277">
        <v>152.19499999999999</v>
      </c>
      <c r="BG14" s="277">
        <v>137.13</v>
      </c>
      <c r="BH14" s="277">
        <v>98.884</v>
      </c>
      <c r="BI14" s="277">
        <v>169.95599999999999</v>
      </c>
      <c r="BJ14" s="277">
        <v>191.92400000000001</v>
      </c>
      <c r="BK14" s="277">
        <v>117.134</v>
      </c>
      <c r="BL14" s="278">
        <v>103.167</v>
      </c>
      <c r="BM14" s="276">
        <v>55.323</v>
      </c>
      <c r="BN14" s="277">
        <v>114.998</v>
      </c>
      <c r="BO14" s="277">
        <v>84.471999999999994</v>
      </c>
      <c r="BP14" s="277">
        <v>84.921000000000006</v>
      </c>
      <c r="BQ14" s="277">
        <v>157.77799999999999</v>
      </c>
      <c r="BR14" s="277">
        <v>166.636</v>
      </c>
      <c r="BS14" s="277">
        <v>160.07499999999999</v>
      </c>
      <c r="BT14" s="277">
        <v>255.81200000000001</v>
      </c>
      <c r="BU14" s="277">
        <v>83.978999999999999</v>
      </c>
      <c r="BV14" s="277">
        <v>212.31100000000001</v>
      </c>
      <c r="BW14" s="277">
        <v>185.94300000000001</v>
      </c>
      <c r="BX14" s="278">
        <v>159.41900000000001</v>
      </c>
      <c r="BY14" s="276">
        <v>98.195999999999998</v>
      </c>
      <c r="BZ14" s="277">
        <v>124.494</v>
      </c>
      <c r="CA14" s="277">
        <v>134.26</v>
      </c>
      <c r="CB14" s="277">
        <v>163.28899999999999</v>
      </c>
      <c r="CC14" s="277">
        <v>124.429</v>
      </c>
      <c r="CD14" s="277">
        <v>112.22799999999999</v>
      </c>
      <c r="CE14" s="277">
        <v>150.416</v>
      </c>
      <c r="CF14" s="277">
        <v>150.685</v>
      </c>
      <c r="CG14" s="277">
        <v>198.11199999999999</v>
      </c>
      <c r="CH14" s="277">
        <v>143.60499999999999</v>
      </c>
      <c r="CI14" s="277">
        <v>187.45099999999999</v>
      </c>
      <c r="CJ14" s="278">
        <v>270.50099999999998</v>
      </c>
      <c r="CK14" s="276">
        <v>71.216999999999999</v>
      </c>
      <c r="CL14" s="277">
        <v>122.08799999999999</v>
      </c>
      <c r="CM14" s="277">
        <v>141.74199999999999</v>
      </c>
      <c r="CN14" s="277">
        <v>231.08</v>
      </c>
      <c r="CO14" s="277">
        <v>168.80099999999999</v>
      </c>
      <c r="CP14" s="277">
        <v>164.28399999999999</v>
      </c>
      <c r="CQ14" s="277">
        <v>153.762</v>
      </c>
      <c r="CR14" s="277">
        <v>159.85400000000001</v>
      </c>
      <c r="CS14" s="277">
        <v>130.19900000000001</v>
      </c>
      <c r="CT14" s="277">
        <v>223.37200000000001</v>
      </c>
      <c r="CU14" s="277">
        <v>139.28700000000001</v>
      </c>
      <c r="CV14" s="278">
        <v>160.91399999999999</v>
      </c>
      <c r="CW14" s="276">
        <v>164.68100000000001</v>
      </c>
      <c r="CX14" s="277">
        <v>139.07300000000001</v>
      </c>
      <c r="CY14" s="277">
        <v>107.116</v>
      </c>
      <c r="CZ14" s="277">
        <v>126.012</v>
      </c>
      <c r="DA14" s="277">
        <v>216.65299999999999</v>
      </c>
      <c r="DB14" s="277">
        <v>158.471</v>
      </c>
      <c r="DC14" s="277">
        <v>118.318</v>
      </c>
      <c r="DD14" s="277">
        <v>205.81</v>
      </c>
      <c r="DE14" s="277">
        <v>171.91300000000001</v>
      </c>
      <c r="DF14" s="277">
        <v>214.12100000000001</v>
      </c>
      <c r="DG14" s="277">
        <v>114.616</v>
      </c>
      <c r="DH14" s="278">
        <v>160.37299999999999</v>
      </c>
      <c r="DI14" s="276">
        <v>69.878</v>
      </c>
      <c r="DJ14" s="277">
        <v>157.87200000000001</v>
      </c>
      <c r="DK14" s="277">
        <v>107.827</v>
      </c>
      <c r="DL14" s="277">
        <v>189.983</v>
      </c>
      <c r="DM14" s="277">
        <v>176.274</v>
      </c>
      <c r="DN14" s="277">
        <v>225.934</v>
      </c>
      <c r="DO14" s="277">
        <v>139.333</v>
      </c>
      <c r="DP14" s="277">
        <v>218.56</v>
      </c>
      <c r="DQ14" s="277">
        <v>128.65299999999999</v>
      </c>
      <c r="DR14" s="277">
        <v>142.595</v>
      </c>
      <c r="DS14" s="277">
        <v>138.80699999999999</v>
      </c>
      <c r="DT14" s="278">
        <v>198.809</v>
      </c>
      <c r="DU14" s="276">
        <v>46.862000000000002</v>
      </c>
      <c r="DV14" s="277">
        <v>101.05500000000001</v>
      </c>
      <c r="DW14" s="277">
        <v>68.963999999999999</v>
      </c>
      <c r="DX14" s="277">
        <v>181.03200000000001</v>
      </c>
      <c r="DY14" s="277">
        <v>167.26400000000001</v>
      </c>
      <c r="DZ14" s="277">
        <v>95.313000000000002</v>
      </c>
      <c r="EA14" s="277">
        <v>176.084</v>
      </c>
      <c r="EB14" s="277">
        <v>193.75700000000001</v>
      </c>
      <c r="EC14" s="277">
        <v>156.18</v>
      </c>
      <c r="ED14" s="277">
        <v>237.131</v>
      </c>
      <c r="EE14" s="277">
        <v>213.83199999999999</v>
      </c>
      <c r="EF14" s="278">
        <v>123.958</v>
      </c>
      <c r="EG14" s="276">
        <v>167.36099999999999</v>
      </c>
      <c r="EH14" s="277">
        <v>170.50399999999999</v>
      </c>
      <c r="EI14" s="277">
        <v>245.06899999999999</v>
      </c>
      <c r="EJ14" s="277">
        <v>184.67699999999999</v>
      </c>
      <c r="EK14" s="277">
        <v>254.292</v>
      </c>
      <c r="EL14" s="277">
        <v>301.01299999999998</v>
      </c>
      <c r="EM14" s="277">
        <v>215.542</v>
      </c>
      <c r="EN14" s="277">
        <v>281.67099999999999</v>
      </c>
      <c r="EO14" s="277">
        <v>254.68299999999999</v>
      </c>
      <c r="EP14" s="277">
        <v>294.29300000000001</v>
      </c>
      <c r="EQ14" s="277">
        <v>361.32</v>
      </c>
      <c r="ER14" s="278">
        <v>315.053</v>
      </c>
      <c r="ES14" s="276">
        <v>230.327</v>
      </c>
      <c r="ET14" s="277">
        <v>146.52099999999999</v>
      </c>
      <c r="EU14" s="277">
        <v>258.57400000000001</v>
      </c>
      <c r="EV14" s="277">
        <v>230.44</v>
      </c>
      <c r="EW14" s="277">
        <v>318.62400000000002</v>
      </c>
      <c r="EX14" s="277">
        <v>239.30199999999999</v>
      </c>
      <c r="EY14" s="277">
        <v>247.45599999999999</v>
      </c>
      <c r="EZ14" s="277">
        <v>431.69600000000003</v>
      </c>
      <c r="FA14" s="277">
        <v>263.43099999999998</v>
      </c>
      <c r="FB14" s="277">
        <v>189.988</v>
      </c>
      <c r="FC14" s="279">
        <v>284.35199999999998</v>
      </c>
      <c r="FD14" s="278">
        <v>242.06399999999999</v>
      </c>
      <c r="FE14" s="276">
        <v>221.37700000000001</v>
      </c>
      <c r="FF14" s="279">
        <v>153.654</v>
      </c>
      <c r="FG14" s="279">
        <v>207.303</v>
      </c>
      <c r="FH14" s="279">
        <v>193.953</v>
      </c>
      <c r="FI14" s="279">
        <v>361.91199999999998</v>
      </c>
      <c r="FJ14" s="279">
        <v>242.751</v>
      </c>
      <c r="FK14" s="279">
        <v>290.697</v>
      </c>
      <c r="FL14" s="279">
        <v>224.96600000000001</v>
      </c>
      <c r="FM14" s="279">
        <v>331.315</v>
      </c>
      <c r="FN14" s="279">
        <v>252.29300000000001</v>
      </c>
      <c r="FO14" s="279">
        <v>281.27800000000002</v>
      </c>
      <c r="FP14" s="278">
        <v>342.14699999999999</v>
      </c>
      <c r="FQ14" s="276">
        <v>184.494</v>
      </c>
      <c r="FR14" s="279">
        <v>244.22300000000001</v>
      </c>
      <c r="FS14" s="279">
        <v>399.87700000000001</v>
      </c>
      <c r="FT14" s="279">
        <v>223.21899999999999</v>
      </c>
      <c r="FU14" s="279">
        <v>275.57400000000001</v>
      </c>
      <c r="FV14" s="279">
        <v>243.73699999999999</v>
      </c>
      <c r="FW14" s="279">
        <v>341.964</v>
      </c>
      <c r="FX14" s="279">
        <v>379.59899999999999</v>
      </c>
      <c r="FY14" s="279">
        <v>318.608</v>
      </c>
      <c r="FZ14" s="279">
        <v>303.52199999999999</v>
      </c>
      <c r="GA14" s="279">
        <v>259.476</v>
      </c>
      <c r="GB14" s="278">
        <v>396.22</v>
      </c>
      <c r="GC14" s="276">
        <v>195.11500000000001</v>
      </c>
      <c r="GD14" s="279">
        <v>212.696</v>
      </c>
      <c r="GE14" s="279">
        <v>339.096</v>
      </c>
      <c r="GF14" s="279">
        <v>279.58800000000002</v>
      </c>
      <c r="GG14" s="279">
        <v>336.47699999999998</v>
      </c>
      <c r="GH14" s="279">
        <v>273.67500000000001</v>
      </c>
      <c r="GI14" s="279">
        <v>388.06599999999997</v>
      </c>
      <c r="GJ14" s="279">
        <v>367.99400000000003</v>
      </c>
      <c r="GK14" s="279">
        <v>412.16800000000001</v>
      </c>
      <c r="GL14" s="279">
        <v>350.89800000000002</v>
      </c>
      <c r="GM14" s="279">
        <v>415.21800000000002</v>
      </c>
      <c r="GN14" s="278">
        <v>314.75200000000001</v>
      </c>
      <c r="GO14" s="276">
        <v>246.386</v>
      </c>
      <c r="GP14" s="279">
        <v>219.94300000000001</v>
      </c>
      <c r="GQ14" s="279">
        <v>379.351</v>
      </c>
      <c r="GR14" s="279">
        <v>283.245</v>
      </c>
      <c r="GS14" s="279">
        <v>369.16300000000001</v>
      </c>
      <c r="GT14" s="279">
        <v>280.02300000000002</v>
      </c>
      <c r="GU14" s="279">
        <v>330.92399999999998</v>
      </c>
      <c r="GV14" s="279">
        <v>529.27700000000004</v>
      </c>
      <c r="GW14" s="279">
        <v>307.21499999999997</v>
      </c>
      <c r="GX14" s="279">
        <v>379.84100000000001</v>
      </c>
      <c r="GY14" s="279">
        <v>328.63600000000002</v>
      </c>
      <c r="GZ14" s="278">
        <v>320.17500000000001</v>
      </c>
      <c r="HA14" s="276">
        <v>239.96</v>
      </c>
      <c r="HB14" s="279">
        <v>173.262</v>
      </c>
      <c r="HC14" s="279">
        <v>309.238</v>
      </c>
      <c r="HD14" s="279">
        <v>243.453</v>
      </c>
      <c r="HE14" s="279">
        <v>284.25099999999998</v>
      </c>
      <c r="HF14" s="279">
        <v>292.15699999999998</v>
      </c>
      <c r="HG14" s="279">
        <v>291.14999999999998</v>
      </c>
      <c r="HH14" s="279">
        <v>394.64499999999998</v>
      </c>
      <c r="HI14" s="279">
        <v>275.65699999999998</v>
      </c>
      <c r="HJ14" s="279">
        <v>403.70800000000003</v>
      </c>
      <c r="HK14" s="279">
        <v>355.28399999999999</v>
      </c>
      <c r="HL14" s="278">
        <v>460.40899999999999</v>
      </c>
      <c r="HM14" s="276">
        <v>77.897000000000006</v>
      </c>
      <c r="HN14" s="279">
        <v>233.91300000000001</v>
      </c>
      <c r="HO14" s="279">
        <v>348.01900000000001</v>
      </c>
      <c r="HP14" s="279">
        <v>212.49100000000001</v>
      </c>
      <c r="HQ14" s="279">
        <v>195.863</v>
      </c>
      <c r="HR14" s="279">
        <v>219.88200000000001</v>
      </c>
      <c r="HS14" s="279">
        <v>342.86</v>
      </c>
      <c r="HT14" s="279">
        <v>322.18299999999999</v>
      </c>
      <c r="HU14" s="279">
        <v>308.702</v>
      </c>
      <c r="HV14" s="279">
        <v>261.733</v>
      </c>
      <c r="HW14" s="279">
        <v>298.84300000000002</v>
      </c>
      <c r="HX14" s="276">
        <v>429.12099999999998</v>
      </c>
      <c r="HY14" s="277">
        <v>403.42500000000001</v>
      </c>
      <c r="HZ14" s="277">
        <v>303.52100000000002</v>
      </c>
      <c r="IA14" s="277">
        <v>355.863</v>
      </c>
      <c r="IB14" s="277">
        <v>309.11799999999999</v>
      </c>
      <c r="IC14" s="277">
        <v>310.83199999999999</v>
      </c>
      <c r="ID14" s="277">
        <v>329.60599999999999</v>
      </c>
      <c r="IE14" s="277">
        <v>253.529</v>
      </c>
      <c r="IF14" s="277">
        <v>532.72299999999996</v>
      </c>
      <c r="IG14" s="277">
        <v>472.96600000000001</v>
      </c>
      <c r="IH14" s="277">
        <v>399.83300000000003</v>
      </c>
      <c r="II14" s="277">
        <v>490.95499999999998</v>
      </c>
      <c r="IJ14" s="277">
        <v>454.28699999999998</v>
      </c>
      <c r="IK14" s="277">
        <v>226.10900000000001</v>
      </c>
      <c r="IL14" s="277">
        <v>210.36799999999999</v>
      </c>
      <c r="IM14" s="277">
        <v>382.63299999999998</v>
      </c>
      <c r="IN14" s="277">
        <v>264.58300000000003</v>
      </c>
      <c r="IO14" s="277">
        <v>330.13499999999999</v>
      </c>
      <c r="IP14" s="277">
        <v>405.15199999999999</v>
      </c>
      <c r="IQ14" s="277">
        <v>191.18299999999999</v>
      </c>
      <c r="IR14" s="277">
        <v>275.89400000000001</v>
      </c>
      <c r="IS14" s="277">
        <v>302.83</v>
      </c>
      <c r="IT14" s="277">
        <v>402.25799999999998</v>
      </c>
      <c r="IU14" s="277">
        <v>368.95800000000003</v>
      </c>
      <c r="IV14" s="277">
        <v>392.24599999999998</v>
      </c>
      <c r="IW14" s="276">
        <v>202.71799999999999</v>
      </c>
      <c r="IX14" s="270">
        <v>308.19799999999998</v>
      </c>
      <c r="IY14" s="270">
        <v>473.68700000000001</v>
      </c>
      <c r="IZ14" s="270">
        <v>410.83499999999998</v>
      </c>
      <c r="JA14" s="270">
        <v>367.19799999999998</v>
      </c>
      <c r="JB14" s="270">
        <v>404.43</v>
      </c>
      <c r="JC14" s="270">
        <v>597.5</v>
      </c>
      <c r="JD14" s="270">
        <v>362.5</v>
      </c>
      <c r="JE14" s="270">
        <v>382.3</v>
      </c>
      <c r="JF14" s="270">
        <v>448.2</v>
      </c>
      <c r="JG14" s="270">
        <v>437.88099999999997</v>
      </c>
      <c r="JH14" s="271">
        <v>585.36699999999996</v>
      </c>
      <c r="JI14" s="270">
        <v>393.108</v>
      </c>
      <c r="JJ14" s="270">
        <v>447.50900000000001</v>
      </c>
      <c r="JK14" s="270">
        <v>355.56900000000002</v>
      </c>
      <c r="JL14" s="270">
        <v>519.20799999999997</v>
      </c>
      <c r="JM14" s="270">
        <v>542.04300000000001</v>
      </c>
      <c r="JN14" s="270">
        <v>452.58300000000003</v>
      </c>
      <c r="JO14" s="270">
        <v>581.44299999999998</v>
      </c>
      <c r="JP14" s="270">
        <v>468.79399999999998</v>
      </c>
      <c r="JQ14" s="270">
        <v>459.48399999999998</v>
      </c>
      <c r="JR14" s="270">
        <v>517.52200000000005</v>
      </c>
      <c r="JS14" s="270">
        <v>465.613</v>
      </c>
      <c r="JT14" s="271">
        <v>609.202</v>
      </c>
      <c r="JU14" s="239"/>
      <c r="JV14" s="266">
        <f t="shared" si="0"/>
        <v>30.838700809470538</v>
      </c>
      <c r="JW14" s="272">
        <f t="shared" si="1"/>
        <v>4.0718045260494762</v>
      </c>
      <c r="JX14" s="239"/>
      <c r="JY14" s="268"/>
      <c r="JZ14" s="269"/>
      <c r="KC14" s="243"/>
    </row>
    <row r="15" spans="2:289" s="12" customFormat="1">
      <c r="B15" s="274">
        <v>9</v>
      </c>
      <c r="C15" s="237"/>
      <c r="D15" s="275" t="s">
        <v>7</v>
      </c>
      <c r="E15" s="276">
        <v>76.308000000000007</v>
      </c>
      <c r="F15" s="277">
        <v>109.395</v>
      </c>
      <c r="G15" s="277">
        <v>44.232999999999997</v>
      </c>
      <c r="H15" s="277">
        <v>90.049000000000007</v>
      </c>
      <c r="I15" s="277">
        <v>139.67099999999999</v>
      </c>
      <c r="J15" s="277">
        <v>92.74</v>
      </c>
      <c r="K15" s="277">
        <v>61.295999999999999</v>
      </c>
      <c r="L15" s="277">
        <v>148.54900000000001</v>
      </c>
      <c r="M15" s="277">
        <v>225.392</v>
      </c>
      <c r="N15" s="277">
        <v>69.3</v>
      </c>
      <c r="O15" s="277">
        <v>97.662999999999997</v>
      </c>
      <c r="P15" s="278">
        <v>45.116999999999997</v>
      </c>
      <c r="Q15" s="276">
        <v>100.756</v>
      </c>
      <c r="R15" s="277">
        <v>127.85599999999999</v>
      </c>
      <c r="S15" s="277">
        <v>38.21</v>
      </c>
      <c r="T15" s="277">
        <v>74.003</v>
      </c>
      <c r="U15" s="277">
        <v>150.041</v>
      </c>
      <c r="V15" s="277">
        <v>41.152000000000001</v>
      </c>
      <c r="W15" s="277">
        <v>132.61699999999999</v>
      </c>
      <c r="X15" s="277">
        <v>34.848999999999997</v>
      </c>
      <c r="Y15" s="277">
        <v>133.16399999999999</v>
      </c>
      <c r="Z15" s="277">
        <v>107.76600000000001</v>
      </c>
      <c r="AA15" s="277">
        <v>104.70699999999999</v>
      </c>
      <c r="AB15" s="278">
        <v>96.210999999999999</v>
      </c>
      <c r="AC15" s="276">
        <v>29.439</v>
      </c>
      <c r="AD15" s="277">
        <v>70.415999999999997</v>
      </c>
      <c r="AE15" s="277">
        <v>145.65199999999999</v>
      </c>
      <c r="AF15" s="277">
        <v>74.013000000000005</v>
      </c>
      <c r="AG15" s="277">
        <v>32.951000000000001</v>
      </c>
      <c r="AH15" s="277">
        <v>32.505000000000003</v>
      </c>
      <c r="AI15" s="277">
        <v>104.82899999999999</v>
      </c>
      <c r="AJ15" s="277">
        <v>106.877</v>
      </c>
      <c r="AK15" s="277">
        <v>85.134</v>
      </c>
      <c r="AL15" s="277">
        <v>97.683000000000007</v>
      </c>
      <c r="AM15" s="277">
        <v>79.786000000000001</v>
      </c>
      <c r="AN15" s="277">
        <v>156.85300000000001</v>
      </c>
      <c r="AO15" s="276">
        <v>123.598</v>
      </c>
      <c r="AP15" s="277">
        <v>93.936999999999998</v>
      </c>
      <c r="AQ15" s="277">
        <v>81.093000000000004</v>
      </c>
      <c r="AR15" s="277">
        <v>78.501000000000005</v>
      </c>
      <c r="AS15" s="277">
        <v>175.815</v>
      </c>
      <c r="AT15" s="277">
        <v>147.94399999999999</v>
      </c>
      <c r="AU15" s="277">
        <v>96.48</v>
      </c>
      <c r="AV15" s="277">
        <v>128.83500000000001</v>
      </c>
      <c r="AW15" s="277">
        <v>97.501000000000005</v>
      </c>
      <c r="AX15" s="277">
        <v>179.607</v>
      </c>
      <c r="AY15" s="277">
        <v>96.210999999999999</v>
      </c>
      <c r="AZ15" s="278">
        <v>110.575</v>
      </c>
      <c r="BA15" s="277">
        <v>164.96700000000001</v>
      </c>
      <c r="BB15" s="277">
        <v>135.916</v>
      </c>
      <c r="BC15" s="277">
        <v>123.455</v>
      </c>
      <c r="BD15" s="277">
        <v>93.47</v>
      </c>
      <c r="BE15" s="277">
        <v>79.061000000000007</v>
      </c>
      <c r="BF15" s="277">
        <v>128.9</v>
      </c>
      <c r="BG15" s="277">
        <v>242.90799999999999</v>
      </c>
      <c r="BH15" s="277">
        <v>10.942</v>
      </c>
      <c r="BI15" s="277">
        <v>110.893</v>
      </c>
      <c r="BJ15" s="277">
        <v>114.98</v>
      </c>
      <c r="BK15" s="277">
        <v>180.72200000000001</v>
      </c>
      <c r="BL15" s="278">
        <v>92.587999999999994</v>
      </c>
      <c r="BM15" s="276">
        <v>164.58500000000001</v>
      </c>
      <c r="BN15" s="277">
        <v>39.591999999999999</v>
      </c>
      <c r="BO15" s="277">
        <v>139.53100000000001</v>
      </c>
      <c r="BP15" s="277">
        <v>87.998999999999995</v>
      </c>
      <c r="BQ15" s="277">
        <v>121.786</v>
      </c>
      <c r="BR15" s="277">
        <v>160.399</v>
      </c>
      <c r="BS15" s="277">
        <v>122.566</v>
      </c>
      <c r="BT15" s="277">
        <v>218.90100000000001</v>
      </c>
      <c r="BU15" s="277">
        <v>283.79599999999999</v>
      </c>
      <c r="BV15" s="277">
        <v>140.541</v>
      </c>
      <c r="BW15" s="277">
        <v>87.069000000000003</v>
      </c>
      <c r="BX15" s="278">
        <v>134.381</v>
      </c>
      <c r="BY15" s="276">
        <v>122.715</v>
      </c>
      <c r="BZ15" s="277">
        <v>127.349</v>
      </c>
      <c r="CA15" s="277">
        <v>59.746000000000002</v>
      </c>
      <c r="CB15" s="277">
        <v>157.81100000000001</v>
      </c>
      <c r="CC15" s="277">
        <v>82.45</v>
      </c>
      <c r="CD15" s="277">
        <v>108.658</v>
      </c>
      <c r="CE15" s="277">
        <v>105.658</v>
      </c>
      <c r="CF15" s="277">
        <v>277.71199999999999</v>
      </c>
      <c r="CG15" s="277">
        <v>120.04900000000001</v>
      </c>
      <c r="CH15" s="277">
        <v>90.575999999999993</v>
      </c>
      <c r="CI15" s="277">
        <v>169.54300000000001</v>
      </c>
      <c r="CJ15" s="278">
        <v>197.42400000000001</v>
      </c>
      <c r="CK15" s="276">
        <v>355.05500000000001</v>
      </c>
      <c r="CL15" s="277">
        <v>46.366</v>
      </c>
      <c r="CM15" s="277">
        <v>204.06800000000001</v>
      </c>
      <c r="CN15" s="277">
        <v>42.124000000000002</v>
      </c>
      <c r="CO15" s="277">
        <v>82.403999999999996</v>
      </c>
      <c r="CP15" s="277">
        <v>160.62700000000001</v>
      </c>
      <c r="CQ15" s="277">
        <v>123.48099999999999</v>
      </c>
      <c r="CR15" s="277">
        <v>261.714</v>
      </c>
      <c r="CS15" s="277">
        <v>232.893</v>
      </c>
      <c r="CT15" s="277">
        <v>272.75299999999999</v>
      </c>
      <c r="CU15" s="277">
        <v>184.94399999999999</v>
      </c>
      <c r="CV15" s="278">
        <v>122.895</v>
      </c>
      <c r="CW15" s="276">
        <v>102.068</v>
      </c>
      <c r="CX15" s="277">
        <v>89.052000000000007</v>
      </c>
      <c r="CY15" s="277">
        <v>134.19999999999999</v>
      </c>
      <c r="CZ15" s="277">
        <v>140.02000000000001</v>
      </c>
      <c r="DA15" s="277">
        <v>156.32300000000001</v>
      </c>
      <c r="DB15" s="277">
        <v>149.93600000000001</v>
      </c>
      <c r="DC15" s="277">
        <v>128.65600000000001</v>
      </c>
      <c r="DD15" s="277">
        <v>99.885999999999996</v>
      </c>
      <c r="DE15" s="277">
        <v>226.53700000000001</v>
      </c>
      <c r="DF15" s="277">
        <v>169.86799999999999</v>
      </c>
      <c r="DG15" s="277">
        <v>190.70099999999999</v>
      </c>
      <c r="DH15" s="278">
        <v>287.97699999999998</v>
      </c>
      <c r="DI15" s="276">
        <v>71.361999999999995</v>
      </c>
      <c r="DJ15" s="277">
        <v>115.79600000000001</v>
      </c>
      <c r="DK15" s="277">
        <v>136.23599999999999</v>
      </c>
      <c r="DL15" s="277">
        <v>148.54300000000001</v>
      </c>
      <c r="DM15" s="277">
        <v>285.56299999999999</v>
      </c>
      <c r="DN15" s="277">
        <v>153.27500000000001</v>
      </c>
      <c r="DO15" s="277">
        <v>142.15700000000001</v>
      </c>
      <c r="DP15" s="277">
        <v>152.661</v>
      </c>
      <c r="DQ15" s="277">
        <v>105.04900000000001</v>
      </c>
      <c r="DR15" s="277">
        <v>51.064999999999998</v>
      </c>
      <c r="DS15" s="277">
        <v>266.20699999999999</v>
      </c>
      <c r="DT15" s="278">
        <v>180.214</v>
      </c>
      <c r="DU15" s="276">
        <v>50.689</v>
      </c>
      <c r="DV15" s="277">
        <v>130.84899999999999</v>
      </c>
      <c r="DW15" s="277">
        <v>222.672</v>
      </c>
      <c r="DX15" s="277">
        <v>189.27</v>
      </c>
      <c r="DY15" s="277">
        <v>164.35499999999999</v>
      </c>
      <c r="DZ15" s="277">
        <v>121.048</v>
      </c>
      <c r="EA15" s="277">
        <v>146.38999999999999</v>
      </c>
      <c r="EB15" s="277">
        <v>106.16800000000001</v>
      </c>
      <c r="EC15" s="277">
        <v>140.006</v>
      </c>
      <c r="ED15" s="277">
        <v>342.60199999999998</v>
      </c>
      <c r="EE15" s="277">
        <v>200.59399999999999</v>
      </c>
      <c r="EF15" s="278">
        <v>213.94</v>
      </c>
      <c r="EG15" s="276">
        <v>246.49199999999999</v>
      </c>
      <c r="EH15" s="277">
        <v>140.845</v>
      </c>
      <c r="EI15" s="277">
        <v>165.40199999999999</v>
      </c>
      <c r="EJ15" s="277">
        <v>229.50299999999999</v>
      </c>
      <c r="EK15" s="277">
        <v>94.667000000000002</v>
      </c>
      <c r="EL15" s="277">
        <v>207.28200000000001</v>
      </c>
      <c r="EM15" s="277">
        <v>67.049000000000007</v>
      </c>
      <c r="EN15" s="277">
        <v>262.47000000000003</v>
      </c>
      <c r="EO15" s="277">
        <v>260.46499999999997</v>
      </c>
      <c r="EP15" s="277">
        <v>148.28899999999999</v>
      </c>
      <c r="EQ15" s="277">
        <v>213.49799999999999</v>
      </c>
      <c r="ER15" s="278">
        <v>170.99600000000001</v>
      </c>
      <c r="ES15" s="276">
        <v>146.13900000000001</v>
      </c>
      <c r="ET15" s="277">
        <v>108.74299999999999</v>
      </c>
      <c r="EU15" s="277">
        <v>103.699</v>
      </c>
      <c r="EV15" s="277">
        <v>190.84899999999999</v>
      </c>
      <c r="EW15" s="277">
        <v>117.68</v>
      </c>
      <c r="EX15" s="277">
        <v>176.89599999999999</v>
      </c>
      <c r="EY15" s="277">
        <v>154.65799999999999</v>
      </c>
      <c r="EZ15" s="277">
        <v>254.02699999999999</v>
      </c>
      <c r="FA15" s="277">
        <v>206.501</v>
      </c>
      <c r="FB15" s="277">
        <v>245.465</v>
      </c>
      <c r="FC15" s="279">
        <v>126.81399999999999</v>
      </c>
      <c r="FD15" s="278">
        <v>272.54399999999998</v>
      </c>
      <c r="FE15" s="276">
        <v>48.875999999999998</v>
      </c>
      <c r="FF15" s="279">
        <v>147.608</v>
      </c>
      <c r="FG15" s="279">
        <v>203.012</v>
      </c>
      <c r="FH15" s="279">
        <v>204.023</v>
      </c>
      <c r="FI15" s="279">
        <v>132.31200000000001</v>
      </c>
      <c r="FJ15" s="279">
        <v>237.387</v>
      </c>
      <c r="FK15" s="279">
        <v>239.22</v>
      </c>
      <c r="FL15" s="279">
        <v>138.19800000000001</v>
      </c>
      <c r="FM15" s="279">
        <v>180.06</v>
      </c>
      <c r="FN15" s="279">
        <v>289.83499999999998</v>
      </c>
      <c r="FO15" s="279">
        <v>257.584</v>
      </c>
      <c r="FP15" s="278">
        <v>184.74</v>
      </c>
      <c r="FQ15" s="276">
        <v>156.32900000000001</v>
      </c>
      <c r="FR15" s="279">
        <v>237.88900000000001</v>
      </c>
      <c r="FS15" s="279">
        <v>211.14</v>
      </c>
      <c r="FT15" s="279">
        <v>76.768000000000001</v>
      </c>
      <c r="FU15" s="279">
        <v>119.82</v>
      </c>
      <c r="FV15" s="279">
        <v>159.88399999999999</v>
      </c>
      <c r="FW15" s="279">
        <v>181.857</v>
      </c>
      <c r="FX15" s="279">
        <v>393.95499999999998</v>
      </c>
      <c r="FY15" s="279">
        <v>303.68799999999999</v>
      </c>
      <c r="FZ15" s="279">
        <v>405.06400000000002</v>
      </c>
      <c r="GA15" s="279">
        <v>297.97500000000002</v>
      </c>
      <c r="GB15" s="278">
        <v>175.023</v>
      </c>
      <c r="GC15" s="276">
        <v>99.918999999999997</v>
      </c>
      <c r="GD15" s="279">
        <v>266.41500000000002</v>
      </c>
      <c r="GE15" s="279">
        <v>188.595</v>
      </c>
      <c r="GF15" s="279">
        <v>95.361000000000004</v>
      </c>
      <c r="GG15" s="279">
        <v>138.94900000000001</v>
      </c>
      <c r="GH15" s="279">
        <v>283.18400000000003</v>
      </c>
      <c r="GI15" s="279">
        <v>137.197</v>
      </c>
      <c r="GJ15" s="279">
        <v>349.56</v>
      </c>
      <c r="GK15" s="279">
        <v>105.262</v>
      </c>
      <c r="GL15" s="279">
        <v>123.68</v>
      </c>
      <c r="GM15" s="279">
        <v>261.06200000000001</v>
      </c>
      <c r="GN15" s="278">
        <v>206.041</v>
      </c>
      <c r="GO15" s="276">
        <v>278.11500000000001</v>
      </c>
      <c r="GP15" s="279">
        <v>329.834</v>
      </c>
      <c r="GQ15" s="279">
        <v>194.63499999999999</v>
      </c>
      <c r="GR15" s="279">
        <v>138.22200000000001</v>
      </c>
      <c r="GS15" s="279">
        <v>397.82</v>
      </c>
      <c r="GT15" s="279">
        <v>60.377000000000002</v>
      </c>
      <c r="GU15" s="279">
        <v>451.12700000000001</v>
      </c>
      <c r="GV15" s="279">
        <v>155.16999999999999</v>
      </c>
      <c r="GW15" s="279">
        <v>138.065</v>
      </c>
      <c r="GX15" s="279">
        <v>476.81099999999998</v>
      </c>
      <c r="GY15" s="279">
        <v>174.398</v>
      </c>
      <c r="GZ15" s="278">
        <v>335.75900000000001</v>
      </c>
      <c r="HA15" s="276">
        <v>164.345</v>
      </c>
      <c r="HB15" s="279">
        <v>67.234999999999999</v>
      </c>
      <c r="HC15" s="279">
        <v>348.38299999999998</v>
      </c>
      <c r="HD15" s="279">
        <v>120.29900000000001</v>
      </c>
      <c r="HE15" s="279">
        <v>104.152</v>
      </c>
      <c r="HF15" s="279">
        <v>211.75700000000001</v>
      </c>
      <c r="HG15" s="279">
        <v>110.68600000000001</v>
      </c>
      <c r="HH15" s="279">
        <v>200.57900000000001</v>
      </c>
      <c r="HI15" s="279">
        <v>301.04399999999998</v>
      </c>
      <c r="HJ15" s="279">
        <v>173.83600000000001</v>
      </c>
      <c r="HK15" s="279">
        <v>169.41800000000001</v>
      </c>
      <c r="HL15" s="278">
        <v>192.66200000000001</v>
      </c>
      <c r="HM15" s="276">
        <v>173.28899999999999</v>
      </c>
      <c r="HN15" s="279">
        <v>270.471</v>
      </c>
      <c r="HO15" s="279">
        <v>96.41</v>
      </c>
      <c r="HP15" s="279">
        <v>206.077</v>
      </c>
      <c r="HQ15" s="279">
        <v>149.137</v>
      </c>
      <c r="HR15" s="279">
        <v>73.332999999999998</v>
      </c>
      <c r="HS15" s="279">
        <v>207.48599999999999</v>
      </c>
      <c r="HT15" s="279">
        <v>136.80600000000001</v>
      </c>
      <c r="HU15" s="279">
        <v>313.95100000000002</v>
      </c>
      <c r="HV15" s="279">
        <v>224.608</v>
      </c>
      <c r="HW15" s="279">
        <v>199.50399999999999</v>
      </c>
      <c r="HX15" s="276">
        <v>297.923</v>
      </c>
      <c r="HY15" s="277">
        <v>131.61799999999999</v>
      </c>
      <c r="HZ15" s="277">
        <v>112.68600000000001</v>
      </c>
      <c r="IA15" s="277">
        <v>547.93600000000004</v>
      </c>
      <c r="IB15" s="277">
        <v>84.46</v>
      </c>
      <c r="IC15" s="277">
        <v>103.89700000000001</v>
      </c>
      <c r="ID15" s="277">
        <v>316.51400000000001</v>
      </c>
      <c r="IE15" s="277">
        <v>28.131</v>
      </c>
      <c r="IF15" s="277">
        <v>50.947000000000003</v>
      </c>
      <c r="IG15" s="277">
        <v>372.98899999999998</v>
      </c>
      <c r="IH15" s="277">
        <v>172.977</v>
      </c>
      <c r="II15" s="277">
        <v>116.39400000000001</v>
      </c>
      <c r="IJ15" s="277">
        <v>314.02100000000002</v>
      </c>
      <c r="IK15" s="277">
        <v>71.174999999999997</v>
      </c>
      <c r="IL15" s="277">
        <v>329.99700000000001</v>
      </c>
      <c r="IM15" s="277">
        <v>82.626999999999995</v>
      </c>
      <c r="IN15" s="277">
        <v>153.59200000000001</v>
      </c>
      <c r="IO15" s="277">
        <v>224.30199999999999</v>
      </c>
      <c r="IP15" s="277">
        <v>383.01900000000001</v>
      </c>
      <c r="IQ15" s="277">
        <v>101.598</v>
      </c>
      <c r="IR15" s="277">
        <v>237.47300000000001</v>
      </c>
      <c r="IS15" s="277">
        <v>411.47399999999999</v>
      </c>
      <c r="IT15" s="277">
        <v>52.624000000000002</v>
      </c>
      <c r="IU15" s="277">
        <v>456.46499999999997</v>
      </c>
      <c r="IV15" s="277">
        <v>189.05</v>
      </c>
      <c r="IW15" s="276">
        <v>223.614</v>
      </c>
      <c r="IX15" s="270">
        <v>284.88400000000001</v>
      </c>
      <c r="IY15" s="270">
        <v>314.59699999999998</v>
      </c>
      <c r="IZ15" s="270">
        <v>259.61900000000003</v>
      </c>
      <c r="JA15" s="270">
        <v>198.86</v>
      </c>
      <c r="JB15" s="270">
        <v>173.572</v>
      </c>
      <c r="JC15" s="270">
        <v>280.7</v>
      </c>
      <c r="JD15" s="270">
        <v>230.4</v>
      </c>
      <c r="JE15" s="270">
        <v>100.1</v>
      </c>
      <c r="JF15" s="270">
        <v>261.60000000000002</v>
      </c>
      <c r="JG15" s="270">
        <v>138.637</v>
      </c>
      <c r="JH15" s="271">
        <v>493.28699999999998</v>
      </c>
      <c r="JI15" s="270">
        <v>295.19</v>
      </c>
      <c r="JJ15" s="270">
        <v>46.521999999999998</v>
      </c>
      <c r="JK15" s="270">
        <v>256.71100000000001</v>
      </c>
      <c r="JL15" s="270">
        <v>189.22200000000001</v>
      </c>
      <c r="JM15" s="270">
        <v>318.31900000000002</v>
      </c>
      <c r="JN15" s="270">
        <v>97.933000000000007</v>
      </c>
      <c r="JO15" s="270">
        <v>89.796999999999997</v>
      </c>
      <c r="JP15" s="270">
        <v>354.06700000000001</v>
      </c>
      <c r="JQ15" s="270">
        <v>105.164</v>
      </c>
      <c r="JR15" s="270">
        <v>84.736000000000004</v>
      </c>
      <c r="JS15" s="270">
        <v>255.136</v>
      </c>
      <c r="JT15" s="271">
        <v>372.97800000000001</v>
      </c>
      <c r="JU15" s="239"/>
      <c r="JV15" s="266">
        <f t="shared" si="0"/>
        <v>46.187915464693333</v>
      </c>
      <c r="JW15" s="272">
        <f t="shared" si="1"/>
        <v>-24.389250071459415</v>
      </c>
      <c r="JY15" s="268"/>
      <c r="JZ15" s="269"/>
      <c r="KC15" s="243"/>
    </row>
    <row r="16" spans="2:289" s="12" customFormat="1">
      <c r="B16" s="257">
        <v>10</v>
      </c>
      <c r="C16" s="258"/>
      <c r="D16" s="259" t="s">
        <v>8</v>
      </c>
      <c r="E16" s="260">
        <v>683.476</v>
      </c>
      <c r="F16" s="261">
        <v>504.74700000000001</v>
      </c>
      <c r="G16" s="261">
        <v>470.07299999999998</v>
      </c>
      <c r="H16" s="261">
        <v>572.16499999999996</v>
      </c>
      <c r="I16" s="261">
        <v>757.74199999999996</v>
      </c>
      <c r="J16" s="261">
        <v>699.64200000000005</v>
      </c>
      <c r="K16" s="261">
        <v>418.423</v>
      </c>
      <c r="L16" s="261">
        <v>483.39</v>
      </c>
      <c r="M16" s="261">
        <v>405.22</v>
      </c>
      <c r="N16" s="261">
        <v>776.53899999999999</v>
      </c>
      <c r="O16" s="261">
        <v>806.92200000000003</v>
      </c>
      <c r="P16" s="262">
        <v>100.75</v>
      </c>
      <c r="Q16" s="260">
        <v>1264.586</v>
      </c>
      <c r="R16" s="261">
        <v>440.38200000000001</v>
      </c>
      <c r="S16" s="261">
        <v>68.268000000000001</v>
      </c>
      <c r="T16" s="261">
        <v>473.91</v>
      </c>
      <c r="U16" s="261">
        <v>483.76</v>
      </c>
      <c r="V16" s="261">
        <v>270.89</v>
      </c>
      <c r="W16" s="261">
        <v>866.327</v>
      </c>
      <c r="X16" s="261">
        <v>776.76</v>
      </c>
      <c r="Y16" s="261">
        <v>314.20800000000003</v>
      </c>
      <c r="Z16" s="261">
        <v>688.61400000000003</v>
      </c>
      <c r="AA16" s="261">
        <v>397.26100000000002</v>
      </c>
      <c r="AB16" s="262">
        <v>771.846</v>
      </c>
      <c r="AC16" s="260">
        <v>594.94000000000005</v>
      </c>
      <c r="AD16" s="261">
        <v>764.28599999999994</v>
      </c>
      <c r="AE16" s="261">
        <v>714.25</v>
      </c>
      <c r="AF16" s="261">
        <v>560.78499999999997</v>
      </c>
      <c r="AG16" s="261">
        <v>1248.317</v>
      </c>
      <c r="AH16" s="261">
        <v>775.52700000000004</v>
      </c>
      <c r="AI16" s="261">
        <v>346.51299999999998</v>
      </c>
      <c r="AJ16" s="261">
        <v>1204.6569999999999</v>
      </c>
      <c r="AK16" s="261">
        <v>1171.04</v>
      </c>
      <c r="AL16" s="261">
        <v>717.29100000000005</v>
      </c>
      <c r="AM16" s="261">
        <v>711.54899999999998</v>
      </c>
      <c r="AN16" s="261">
        <v>87.076999999999998</v>
      </c>
      <c r="AO16" s="260">
        <v>687.11800000000005</v>
      </c>
      <c r="AP16" s="261">
        <v>872.52200000000005</v>
      </c>
      <c r="AQ16" s="261">
        <v>428.39</v>
      </c>
      <c r="AR16" s="261">
        <v>1060.145</v>
      </c>
      <c r="AS16" s="261">
        <v>605.26599999999996</v>
      </c>
      <c r="AT16" s="261">
        <v>444.01900000000001</v>
      </c>
      <c r="AU16" s="261">
        <v>933.01900000000001</v>
      </c>
      <c r="AV16" s="261">
        <v>1022.3150000000001</v>
      </c>
      <c r="AW16" s="261">
        <v>693.39700000000005</v>
      </c>
      <c r="AX16" s="261">
        <v>489.35500000000002</v>
      </c>
      <c r="AY16" s="261">
        <v>452.66500000000002</v>
      </c>
      <c r="AZ16" s="262">
        <v>489.99200000000002</v>
      </c>
      <c r="BA16" s="261">
        <v>344.59300000000002</v>
      </c>
      <c r="BB16" s="261">
        <v>922.51099999999997</v>
      </c>
      <c r="BC16" s="261">
        <v>632.37699999999995</v>
      </c>
      <c r="BD16" s="261">
        <v>782.66200000000003</v>
      </c>
      <c r="BE16" s="261">
        <v>887.524</v>
      </c>
      <c r="BF16" s="261">
        <v>709.72299999999996</v>
      </c>
      <c r="BG16" s="261">
        <v>932.06899999999996</v>
      </c>
      <c r="BH16" s="261">
        <v>870.02200000000005</v>
      </c>
      <c r="BI16" s="261">
        <v>505.59800000000001</v>
      </c>
      <c r="BJ16" s="261">
        <v>567.48</v>
      </c>
      <c r="BK16" s="261">
        <v>889.18600000000004</v>
      </c>
      <c r="BL16" s="262">
        <v>830.22299999999996</v>
      </c>
      <c r="BM16" s="260">
        <v>962.1</v>
      </c>
      <c r="BN16" s="261">
        <v>541.00199999999995</v>
      </c>
      <c r="BO16" s="261">
        <v>388.58600000000001</v>
      </c>
      <c r="BP16" s="261">
        <v>330.577</v>
      </c>
      <c r="BQ16" s="261">
        <v>647.46100000000001</v>
      </c>
      <c r="BR16" s="261">
        <v>762.32600000000002</v>
      </c>
      <c r="BS16" s="261">
        <v>758.99099999999999</v>
      </c>
      <c r="BT16" s="261">
        <v>852.65599999999995</v>
      </c>
      <c r="BU16" s="261">
        <v>1728.4960000000001</v>
      </c>
      <c r="BV16" s="261">
        <v>451.42899999999997</v>
      </c>
      <c r="BW16" s="261">
        <v>602.87900000000002</v>
      </c>
      <c r="BX16" s="262">
        <v>1130.932</v>
      </c>
      <c r="BY16" s="260">
        <v>253.53399999999999</v>
      </c>
      <c r="BZ16" s="261">
        <v>519.87099999999998</v>
      </c>
      <c r="CA16" s="261">
        <v>264.13200000000001</v>
      </c>
      <c r="CB16" s="261">
        <v>879.62400000000002</v>
      </c>
      <c r="CC16" s="261">
        <v>564.65200000000004</v>
      </c>
      <c r="CD16" s="261">
        <v>1192.9870000000001</v>
      </c>
      <c r="CE16" s="261">
        <v>929.298</v>
      </c>
      <c r="CF16" s="261">
        <v>1902.2729999999999</v>
      </c>
      <c r="CG16" s="261">
        <v>1063.1120000000001</v>
      </c>
      <c r="CH16" s="261">
        <v>1808.2329999999999</v>
      </c>
      <c r="CI16" s="261">
        <v>375.048</v>
      </c>
      <c r="CJ16" s="262">
        <v>1031.886</v>
      </c>
      <c r="CK16" s="260">
        <v>925.09500000000003</v>
      </c>
      <c r="CL16" s="261">
        <v>1365.2380000000001</v>
      </c>
      <c r="CM16" s="261">
        <v>5.3520000000000003</v>
      </c>
      <c r="CN16" s="261">
        <v>1338.7070000000001</v>
      </c>
      <c r="CO16" s="261">
        <v>402.52800000000002</v>
      </c>
      <c r="CP16" s="261">
        <v>2035.845</v>
      </c>
      <c r="CQ16" s="261">
        <v>2271.7159999999999</v>
      </c>
      <c r="CR16" s="261">
        <v>1801.9090000000001</v>
      </c>
      <c r="CS16" s="261">
        <v>294.89999999999998</v>
      </c>
      <c r="CT16" s="261">
        <v>646.93499999999995</v>
      </c>
      <c r="CU16" s="261">
        <v>989.476</v>
      </c>
      <c r="CV16" s="262">
        <v>913.94899999999996</v>
      </c>
      <c r="CW16" s="260">
        <v>911.54</v>
      </c>
      <c r="CX16" s="261">
        <v>613.33799999999997</v>
      </c>
      <c r="CY16" s="261">
        <v>21.759</v>
      </c>
      <c r="CZ16" s="261">
        <v>561.85500000000002</v>
      </c>
      <c r="DA16" s="261">
        <v>413.72699999999998</v>
      </c>
      <c r="DB16" s="261">
        <v>682.83100000000002</v>
      </c>
      <c r="DC16" s="261">
        <v>560.52499999999998</v>
      </c>
      <c r="DD16" s="261">
        <v>1444.9179999999999</v>
      </c>
      <c r="DE16" s="261">
        <v>1127.605</v>
      </c>
      <c r="DF16" s="261">
        <v>1059.2629999999999</v>
      </c>
      <c r="DG16" s="261">
        <v>802.84</v>
      </c>
      <c r="DH16" s="262">
        <v>1354.2560000000001</v>
      </c>
      <c r="DI16" s="260">
        <v>700.28200000000004</v>
      </c>
      <c r="DJ16" s="261">
        <v>340.92899999999997</v>
      </c>
      <c r="DK16" s="261">
        <v>783.846</v>
      </c>
      <c r="DL16" s="261">
        <v>630.24599999999998</v>
      </c>
      <c r="DM16" s="261">
        <v>177.50200000000001</v>
      </c>
      <c r="DN16" s="261">
        <v>396.03800000000001</v>
      </c>
      <c r="DO16" s="261">
        <v>947.15700000000004</v>
      </c>
      <c r="DP16" s="261">
        <v>1203.8140000000001</v>
      </c>
      <c r="DQ16" s="261">
        <v>395.899</v>
      </c>
      <c r="DR16" s="261">
        <v>1082.4100000000001</v>
      </c>
      <c r="DS16" s="261">
        <v>351.62400000000002</v>
      </c>
      <c r="DT16" s="262">
        <v>1408.87</v>
      </c>
      <c r="DU16" s="260">
        <v>1213.963</v>
      </c>
      <c r="DV16" s="261">
        <v>1783.653</v>
      </c>
      <c r="DW16" s="261">
        <v>412.53100000000001</v>
      </c>
      <c r="DX16" s="261">
        <v>1430.3710000000001</v>
      </c>
      <c r="DY16" s="261">
        <v>226.834</v>
      </c>
      <c r="DZ16" s="261">
        <v>951.524</v>
      </c>
      <c r="EA16" s="261">
        <v>1786.258</v>
      </c>
      <c r="EB16" s="261">
        <v>1090.5350000000001</v>
      </c>
      <c r="EC16" s="261">
        <v>1281.5409999999999</v>
      </c>
      <c r="ED16" s="261">
        <v>1739.5509999999999</v>
      </c>
      <c r="EE16" s="261">
        <v>1301.2860000000001</v>
      </c>
      <c r="EF16" s="262">
        <v>68.305999999999997</v>
      </c>
      <c r="EG16" s="260">
        <v>435.09899999999999</v>
      </c>
      <c r="EH16" s="261">
        <v>2018.999</v>
      </c>
      <c r="EI16" s="261">
        <v>582.06899999999996</v>
      </c>
      <c r="EJ16" s="261">
        <v>2146.5129999999999</v>
      </c>
      <c r="EK16" s="261">
        <v>619.50300000000004</v>
      </c>
      <c r="EL16" s="261">
        <v>943.45699999999999</v>
      </c>
      <c r="EM16" s="261">
        <v>1966.4359999999999</v>
      </c>
      <c r="EN16" s="261">
        <v>1357.1780000000001</v>
      </c>
      <c r="EO16" s="261">
        <v>1554.4179999999999</v>
      </c>
      <c r="EP16" s="261">
        <v>698.61300000000006</v>
      </c>
      <c r="EQ16" s="261">
        <v>2229.527</v>
      </c>
      <c r="ER16" s="262">
        <v>279.78500000000003</v>
      </c>
      <c r="ES16" s="260">
        <v>946.33600000000001</v>
      </c>
      <c r="ET16" s="261">
        <v>308.32499999999999</v>
      </c>
      <c r="EU16" s="261">
        <v>160.16499999999999</v>
      </c>
      <c r="EV16" s="261">
        <v>791.80700000000002</v>
      </c>
      <c r="EW16" s="261">
        <v>452.55399999999997</v>
      </c>
      <c r="EX16" s="261">
        <v>1332.3579999999999</v>
      </c>
      <c r="EY16" s="261">
        <v>763.22299999999996</v>
      </c>
      <c r="EZ16" s="261">
        <v>1531.973</v>
      </c>
      <c r="FA16" s="261">
        <v>688.14800000000002</v>
      </c>
      <c r="FB16" s="261">
        <v>1207.7180000000001</v>
      </c>
      <c r="FC16" s="263">
        <v>1145.5709999999999</v>
      </c>
      <c r="FD16" s="262">
        <v>835.40300000000002</v>
      </c>
      <c r="FE16" s="260">
        <v>1076.0260000000001</v>
      </c>
      <c r="FF16" s="263">
        <v>506.82400000000001</v>
      </c>
      <c r="FG16" s="263">
        <v>1061.1389999999999</v>
      </c>
      <c r="FH16" s="263">
        <v>1074.174</v>
      </c>
      <c r="FI16" s="263">
        <v>1245.578</v>
      </c>
      <c r="FJ16" s="263">
        <v>2091.7489999999998</v>
      </c>
      <c r="FK16" s="263">
        <v>1075.866</v>
      </c>
      <c r="FL16" s="263">
        <v>805.93399999999997</v>
      </c>
      <c r="FM16" s="263">
        <v>1445.644</v>
      </c>
      <c r="FN16" s="263">
        <v>1361.4010000000001</v>
      </c>
      <c r="FO16" s="263">
        <v>1487.866</v>
      </c>
      <c r="FP16" s="262">
        <v>1214.817</v>
      </c>
      <c r="FQ16" s="260">
        <v>1629.7249999999999</v>
      </c>
      <c r="FR16" s="263">
        <v>1418.4680000000001</v>
      </c>
      <c r="FS16" s="263">
        <v>904.37199999999996</v>
      </c>
      <c r="FT16" s="263">
        <v>1217.761</v>
      </c>
      <c r="FU16" s="263">
        <v>1640.0419999999999</v>
      </c>
      <c r="FV16" s="263">
        <v>375.14</v>
      </c>
      <c r="FW16" s="263">
        <v>934.45100000000002</v>
      </c>
      <c r="FX16" s="263">
        <v>1092.1600000000001</v>
      </c>
      <c r="FY16" s="263">
        <v>2259.14</v>
      </c>
      <c r="FZ16" s="263">
        <v>1216.9159999999999</v>
      </c>
      <c r="GA16" s="263">
        <v>2578.2260000000001</v>
      </c>
      <c r="GB16" s="262">
        <v>941.16700000000003</v>
      </c>
      <c r="GC16" s="260">
        <v>142.99299999999999</v>
      </c>
      <c r="GD16" s="263">
        <v>862.54100000000005</v>
      </c>
      <c r="GE16" s="263">
        <v>727.36</v>
      </c>
      <c r="GF16" s="263">
        <v>382.13600000000002</v>
      </c>
      <c r="GG16" s="263">
        <v>688.077</v>
      </c>
      <c r="GH16" s="263">
        <v>1145.364</v>
      </c>
      <c r="GI16" s="263">
        <v>363.392</v>
      </c>
      <c r="GJ16" s="263">
        <v>770.79700000000003</v>
      </c>
      <c r="GK16" s="263">
        <v>1864.33</v>
      </c>
      <c r="GL16" s="263">
        <v>1009.508</v>
      </c>
      <c r="GM16" s="263">
        <v>1921.069</v>
      </c>
      <c r="GN16" s="262">
        <v>568.35</v>
      </c>
      <c r="GO16" s="260">
        <v>1090.645</v>
      </c>
      <c r="GP16" s="263">
        <v>1005.0359999999999</v>
      </c>
      <c r="GQ16" s="263">
        <v>906.33699999999999</v>
      </c>
      <c r="GR16" s="263">
        <v>724.86400000000003</v>
      </c>
      <c r="GS16" s="263">
        <v>1628.825</v>
      </c>
      <c r="GT16" s="263">
        <v>1684.4849999999999</v>
      </c>
      <c r="GU16" s="263">
        <v>1249.95</v>
      </c>
      <c r="GV16" s="263">
        <v>1700.2529999999999</v>
      </c>
      <c r="GW16" s="263">
        <v>1153.2929999999999</v>
      </c>
      <c r="GX16" s="263">
        <v>1890.3520000000001</v>
      </c>
      <c r="GY16" s="263">
        <v>2029.405</v>
      </c>
      <c r="GZ16" s="262">
        <v>1549.8219999999999</v>
      </c>
      <c r="HA16" s="260">
        <v>706.45399999999995</v>
      </c>
      <c r="HB16" s="263">
        <v>875.29399999999998</v>
      </c>
      <c r="HC16" s="263">
        <v>1313.319</v>
      </c>
      <c r="HD16" s="263">
        <v>267.779</v>
      </c>
      <c r="HE16" s="263">
        <v>1218.433</v>
      </c>
      <c r="HF16" s="263">
        <v>508.56400000000002</v>
      </c>
      <c r="HG16" s="263">
        <v>882.15499999999997</v>
      </c>
      <c r="HH16" s="263">
        <v>1015.941</v>
      </c>
      <c r="HI16" s="263">
        <v>1447.8440000000001</v>
      </c>
      <c r="HJ16" s="263">
        <v>1461.5229999999999</v>
      </c>
      <c r="HK16" s="263">
        <v>893.05899999999997</v>
      </c>
      <c r="HL16" s="262">
        <v>893.596</v>
      </c>
      <c r="HM16" s="260">
        <v>981.83500000000004</v>
      </c>
      <c r="HN16" s="263">
        <v>1274.6849999999999</v>
      </c>
      <c r="HO16" s="263">
        <v>1245.7049999999999</v>
      </c>
      <c r="HP16" s="263">
        <v>591.99599999999998</v>
      </c>
      <c r="HQ16" s="263">
        <v>144.21100000000001</v>
      </c>
      <c r="HR16" s="263">
        <v>1946.297</v>
      </c>
      <c r="HS16" s="263">
        <v>3393.877</v>
      </c>
      <c r="HT16" s="263">
        <v>1310.3430000000001</v>
      </c>
      <c r="HU16" s="263">
        <v>1565.8150000000001</v>
      </c>
      <c r="HV16" s="263">
        <v>1146.2449999999999</v>
      </c>
      <c r="HW16" s="263">
        <v>222.876</v>
      </c>
      <c r="HX16" s="260">
        <v>1357.81</v>
      </c>
      <c r="HY16" s="261">
        <v>682.31600000000003</v>
      </c>
      <c r="HZ16" s="261">
        <v>649.26800000000003</v>
      </c>
      <c r="IA16" s="261">
        <v>447.46300000000002</v>
      </c>
      <c r="IB16" s="261">
        <v>1670.711</v>
      </c>
      <c r="IC16" s="261">
        <v>1797.0309999999999</v>
      </c>
      <c r="ID16" s="261">
        <v>1041.1410000000001</v>
      </c>
      <c r="IE16" s="261">
        <v>879.149</v>
      </c>
      <c r="IF16" s="261">
        <v>420.59800000000001</v>
      </c>
      <c r="IG16" s="261">
        <v>656.48</v>
      </c>
      <c r="IH16" s="261">
        <v>537.72400000000005</v>
      </c>
      <c r="II16" s="261">
        <v>1541.8610000000001</v>
      </c>
      <c r="IJ16" s="261">
        <v>1264.74</v>
      </c>
      <c r="IK16" s="261">
        <v>1171.0940000000001</v>
      </c>
      <c r="IL16" s="261">
        <v>1353.106</v>
      </c>
      <c r="IM16" s="261">
        <v>2209.3139999999999</v>
      </c>
      <c r="IN16" s="261">
        <v>2209.1489999999999</v>
      </c>
      <c r="IO16" s="261">
        <v>1426.0160000000001</v>
      </c>
      <c r="IP16" s="261">
        <v>2106.9580000000001</v>
      </c>
      <c r="IQ16" s="261">
        <v>1302.0260000000001</v>
      </c>
      <c r="IR16" s="261">
        <v>782.452</v>
      </c>
      <c r="IS16" s="261">
        <v>1613.566</v>
      </c>
      <c r="IT16" s="261">
        <v>2210.665</v>
      </c>
      <c r="IU16" s="261">
        <v>1710.979</v>
      </c>
      <c r="IV16" s="261">
        <v>900.91899999999998</v>
      </c>
      <c r="IW16" s="260">
        <v>1563.952</v>
      </c>
      <c r="IX16" s="270">
        <v>1663.5630000000001</v>
      </c>
      <c r="IY16" s="270">
        <v>704.13300000000004</v>
      </c>
      <c r="IZ16" s="270">
        <v>263.06599999999997</v>
      </c>
      <c r="JA16" s="270">
        <v>710.58199999999999</v>
      </c>
      <c r="JB16" s="270">
        <v>2467.2179999999998</v>
      </c>
      <c r="JC16" s="270">
        <v>147.30000000000001</v>
      </c>
      <c r="JD16" s="270">
        <v>2432.6</v>
      </c>
      <c r="JE16" s="270">
        <v>106.8</v>
      </c>
      <c r="JF16" s="270">
        <v>1783.3</v>
      </c>
      <c r="JG16" s="270">
        <v>1583.115</v>
      </c>
      <c r="JH16" s="271">
        <v>1106.672</v>
      </c>
      <c r="JI16" s="270">
        <v>2985.7860000000001</v>
      </c>
      <c r="JJ16" s="270">
        <v>2436.7179999999998</v>
      </c>
      <c r="JK16" s="270">
        <v>1570.671</v>
      </c>
      <c r="JL16" s="270">
        <v>1376.579</v>
      </c>
      <c r="JM16" s="270">
        <v>3451.3919999999998</v>
      </c>
      <c r="JN16" s="270">
        <v>571.71100000000001</v>
      </c>
      <c r="JO16" s="270">
        <v>637.02300000000002</v>
      </c>
      <c r="JP16" s="270">
        <v>476.43799999999999</v>
      </c>
      <c r="JQ16" s="270">
        <v>583.50199999999995</v>
      </c>
      <c r="JR16" s="270">
        <v>1234.546</v>
      </c>
      <c r="JS16" s="270">
        <v>1094.085</v>
      </c>
      <c r="JT16" s="271">
        <v>2096.6089999999999</v>
      </c>
      <c r="JU16" s="239"/>
      <c r="JV16" s="266">
        <f t="shared" si="0"/>
        <v>91.631271793324998</v>
      </c>
      <c r="JW16" s="272">
        <f t="shared" si="1"/>
        <v>89.451707461650784</v>
      </c>
      <c r="JY16" s="268"/>
      <c r="JZ16" s="269"/>
      <c r="KC16" s="243"/>
    </row>
    <row r="17" spans="2:289" s="12" customFormat="1">
      <c r="B17" s="257">
        <v>11</v>
      </c>
      <c r="C17" s="258"/>
      <c r="D17" s="259" t="s">
        <v>9</v>
      </c>
      <c r="E17" s="260">
        <v>571.37400000000002</v>
      </c>
      <c r="F17" s="261">
        <v>684.58199999999999</v>
      </c>
      <c r="G17" s="261">
        <v>442.767</v>
      </c>
      <c r="H17" s="261">
        <v>1218.0619999999999</v>
      </c>
      <c r="I17" s="261">
        <v>737.649</v>
      </c>
      <c r="J17" s="261">
        <v>435.13499999999999</v>
      </c>
      <c r="K17" s="261">
        <v>386.166</v>
      </c>
      <c r="L17" s="261">
        <v>510.35700000000003</v>
      </c>
      <c r="M17" s="261">
        <v>753.00300000000004</v>
      </c>
      <c r="N17" s="261">
        <v>829.71199999999999</v>
      </c>
      <c r="O17" s="261">
        <v>402.45600000000002</v>
      </c>
      <c r="P17" s="262">
        <v>612.77599999999995</v>
      </c>
      <c r="Q17" s="260">
        <v>1071.5540000000001</v>
      </c>
      <c r="R17" s="261">
        <v>719.60500000000002</v>
      </c>
      <c r="S17" s="261">
        <v>995.56799999999998</v>
      </c>
      <c r="T17" s="261">
        <v>389.55200000000002</v>
      </c>
      <c r="U17" s="261">
        <v>725.23199999999997</v>
      </c>
      <c r="V17" s="261">
        <v>911.97900000000004</v>
      </c>
      <c r="W17" s="261">
        <v>617.43399999999997</v>
      </c>
      <c r="X17" s="261">
        <v>667.351</v>
      </c>
      <c r="Y17" s="261">
        <v>684.31299999999999</v>
      </c>
      <c r="Z17" s="261">
        <v>972.26099999999997</v>
      </c>
      <c r="AA17" s="261">
        <v>544.54999999999995</v>
      </c>
      <c r="AB17" s="262">
        <v>935.87199999999996</v>
      </c>
      <c r="AC17" s="260">
        <v>602.16600000000005</v>
      </c>
      <c r="AD17" s="261">
        <v>957.30399999999997</v>
      </c>
      <c r="AE17" s="261">
        <v>515.255</v>
      </c>
      <c r="AF17" s="261">
        <v>1080.066</v>
      </c>
      <c r="AG17" s="261">
        <v>539.42399999999998</v>
      </c>
      <c r="AH17" s="261">
        <v>546.42999999999995</v>
      </c>
      <c r="AI17" s="261">
        <v>978.34299999999996</v>
      </c>
      <c r="AJ17" s="261">
        <v>665.78700000000003</v>
      </c>
      <c r="AK17" s="261">
        <v>863.85400000000004</v>
      </c>
      <c r="AL17" s="261">
        <v>809.41099999999994</v>
      </c>
      <c r="AM17" s="261">
        <v>1244.029</v>
      </c>
      <c r="AN17" s="261">
        <v>814.33900000000006</v>
      </c>
      <c r="AO17" s="260">
        <v>347.97899999999998</v>
      </c>
      <c r="AP17" s="261">
        <v>1015.897</v>
      </c>
      <c r="AQ17" s="261">
        <v>834.45399999999995</v>
      </c>
      <c r="AR17" s="261">
        <v>630.69000000000005</v>
      </c>
      <c r="AS17" s="261">
        <v>449.97199999999998</v>
      </c>
      <c r="AT17" s="261">
        <v>574.79499999999996</v>
      </c>
      <c r="AU17" s="261">
        <v>511.64800000000002</v>
      </c>
      <c r="AV17" s="261">
        <v>1571.69</v>
      </c>
      <c r="AW17" s="261">
        <v>633.95399999999995</v>
      </c>
      <c r="AX17" s="261">
        <v>449.1</v>
      </c>
      <c r="AY17" s="261">
        <v>945.52599999999995</v>
      </c>
      <c r="AZ17" s="262">
        <v>685.92499999999995</v>
      </c>
      <c r="BA17" s="261">
        <v>943.85199999999998</v>
      </c>
      <c r="BB17" s="261">
        <v>565.25800000000004</v>
      </c>
      <c r="BC17" s="261">
        <v>650.846</v>
      </c>
      <c r="BD17" s="261">
        <v>435.97199999999998</v>
      </c>
      <c r="BE17" s="261">
        <v>810.49800000000005</v>
      </c>
      <c r="BF17" s="261">
        <v>745.61699999999996</v>
      </c>
      <c r="BG17" s="261">
        <v>684.87599999999998</v>
      </c>
      <c r="BH17" s="261">
        <v>1113.403</v>
      </c>
      <c r="BI17" s="261">
        <v>815.346</v>
      </c>
      <c r="BJ17" s="261">
        <v>901.73800000000006</v>
      </c>
      <c r="BK17" s="261">
        <v>719.73</v>
      </c>
      <c r="BL17" s="262">
        <v>955.45100000000002</v>
      </c>
      <c r="BM17" s="260">
        <v>882.29</v>
      </c>
      <c r="BN17" s="261">
        <v>876.49599999999998</v>
      </c>
      <c r="BO17" s="261">
        <v>1273.4780000000001</v>
      </c>
      <c r="BP17" s="261">
        <v>868.84100000000001</v>
      </c>
      <c r="BQ17" s="261">
        <v>1320.0129999999999</v>
      </c>
      <c r="BR17" s="261">
        <v>779.91300000000001</v>
      </c>
      <c r="BS17" s="261">
        <v>732.88099999999997</v>
      </c>
      <c r="BT17" s="261">
        <v>1554.9749999999999</v>
      </c>
      <c r="BU17" s="261">
        <v>1255.133</v>
      </c>
      <c r="BV17" s="261">
        <v>1150.001</v>
      </c>
      <c r="BW17" s="261">
        <v>679.01099999999997</v>
      </c>
      <c r="BX17" s="262">
        <v>694.56100000000004</v>
      </c>
      <c r="BY17" s="260">
        <v>1335.0920000000001</v>
      </c>
      <c r="BZ17" s="261">
        <v>684.30600000000004</v>
      </c>
      <c r="CA17" s="261">
        <v>1477.107</v>
      </c>
      <c r="CB17" s="261">
        <v>1670.693</v>
      </c>
      <c r="CC17" s="261">
        <v>1069.6279999999999</v>
      </c>
      <c r="CD17" s="261">
        <v>1400.3810000000001</v>
      </c>
      <c r="CE17" s="261">
        <v>1538.7909999999999</v>
      </c>
      <c r="CF17" s="261">
        <v>2423.0619999999999</v>
      </c>
      <c r="CG17" s="261">
        <v>2003.89</v>
      </c>
      <c r="CH17" s="261">
        <v>1157.2370000000001</v>
      </c>
      <c r="CI17" s="261">
        <v>913.53099999999995</v>
      </c>
      <c r="CJ17" s="262">
        <v>1907.1489999999999</v>
      </c>
      <c r="CK17" s="260">
        <v>1164.1690000000001</v>
      </c>
      <c r="CL17" s="261">
        <v>1045.461</v>
      </c>
      <c r="CM17" s="261">
        <v>1323.6769999999999</v>
      </c>
      <c r="CN17" s="261">
        <v>1235.0509999999999</v>
      </c>
      <c r="CO17" s="261">
        <v>1264.251</v>
      </c>
      <c r="CP17" s="261">
        <v>1262.7660000000001</v>
      </c>
      <c r="CQ17" s="261">
        <v>771.17700000000002</v>
      </c>
      <c r="CR17" s="261">
        <v>1125.482</v>
      </c>
      <c r="CS17" s="261">
        <v>765.94200000000001</v>
      </c>
      <c r="CT17" s="261">
        <v>1708.6</v>
      </c>
      <c r="CU17" s="261">
        <v>1468.741</v>
      </c>
      <c r="CV17" s="262">
        <v>1410.721</v>
      </c>
      <c r="CW17" s="260">
        <v>1007.4690000000001</v>
      </c>
      <c r="CX17" s="261">
        <v>788.59</v>
      </c>
      <c r="CY17" s="261">
        <v>1209.453</v>
      </c>
      <c r="CZ17" s="261">
        <v>819.77200000000005</v>
      </c>
      <c r="DA17" s="261">
        <v>974.74699999999996</v>
      </c>
      <c r="DB17" s="261">
        <v>903.72299999999996</v>
      </c>
      <c r="DC17" s="261">
        <v>969.43399999999997</v>
      </c>
      <c r="DD17" s="261">
        <v>1289.499</v>
      </c>
      <c r="DE17" s="261">
        <v>1096.3340000000001</v>
      </c>
      <c r="DF17" s="261">
        <v>884.79200000000003</v>
      </c>
      <c r="DG17" s="261">
        <v>1474.6189999999999</v>
      </c>
      <c r="DH17" s="262">
        <v>1262.944</v>
      </c>
      <c r="DI17" s="260">
        <v>1273.912</v>
      </c>
      <c r="DJ17" s="261">
        <v>1485.56</v>
      </c>
      <c r="DK17" s="261">
        <v>1342.2929999999999</v>
      </c>
      <c r="DL17" s="261">
        <v>716.94799999999998</v>
      </c>
      <c r="DM17" s="261">
        <v>1354.559</v>
      </c>
      <c r="DN17" s="261">
        <v>1101.9000000000001</v>
      </c>
      <c r="DO17" s="261">
        <v>1104.0050000000001</v>
      </c>
      <c r="DP17" s="261">
        <v>1201.8340000000001</v>
      </c>
      <c r="DQ17" s="261">
        <v>1210.5630000000001</v>
      </c>
      <c r="DR17" s="261">
        <v>1694.0920000000001</v>
      </c>
      <c r="DS17" s="261">
        <v>1545.32</v>
      </c>
      <c r="DT17" s="262">
        <v>2149.7779999999998</v>
      </c>
      <c r="DU17" s="260">
        <v>1547.4970000000001</v>
      </c>
      <c r="DV17" s="261">
        <v>824.58900000000006</v>
      </c>
      <c r="DW17" s="261">
        <v>704.94299999999998</v>
      </c>
      <c r="DX17" s="261">
        <v>1168.6079999999999</v>
      </c>
      <c r="DY17" s="261">
        <v>984.85</v>
      </c>
      <c r="DZ17" s="261">
        <v>1121.7460000000001</v>
      </c>
      <c r="EA17" s="261">
        <v>1386.2239999999999</v>
      </c>
      <c r="EB17" s="261">
        <v>1539.6590000000001</v>
      </c>
      <c r="EC17" s="261">
        <v>1467.249</v>
      </c>
      <c r="ED17" s="261">
        <v>1046.8119999999999</v>
      </c>
      <c r="EE17" s="261">
        <v>1419.2470000000001</v>
      </c>
      <c r="EF17" s="262">
        <v>644.23</v>
      </c>
      <c r="EG17" s="260">
        <v>1326.3779999999999</v>
      </c>
      <c r="EH17" s="261">
        <v>1576.8510000000001</v>
      </c>
      <c r="EI17" s="261">
        <v>701.42100000000005</v>
      </c>
      <c r="EJ17" s="261">
        <v>1303.8430000000001</v>
      </c>
      <c r="EK17" s="261">
        <v>1009.302</v>
      </c>
      <c r="EL17" s="261">
        <v>960.86500000000001</v>
      </c>
      <c r="EM17" s="261">
        <v>1044.8879999999999</v>
      </c>
      <c r="EN17" s="261">
        <v>1186.085</v>
      </c>
      <c r="EO17" s="261">
        <v>1595.771</v>
      </c>
      <c r="EP17" s="261">
        <v>1133.1300000000001</v>
      </c>
      <c r="EQ17" s="261">
        <v>936.81500000000005</v>
      </c>
      <c r="ER17" s="262">
        <v>1418.3119999999999</v>
      </c>
      <c r="ES17" s="260">
        <v>1210.615</v>
      </c>
      <c r="ET17" s="261">
        <v>713.77499999999998</v>
      </c>
      <c r="EU17" s="261">
        <v>947.24300000000005</v>
      </c>
      <c r="EV17" s="261">
        <v>1113.961</v>
      </c>
      <c r="EW17" s="261">
        <v>1039.9179999999999</v>
      </c>
      <c r="EX17" s="261">
        <v>1181.905</v>
      </c>
      <c r="EY17" s="261">
        <v>1156.0519999999999</v>
      </c>
      <c r="EZ17" s="261">
        <v>1187.7470000000001</v>
      </c>
      <c r="FA17" s="261">
        <v>1042.6279999999999</v>
      </c>
      <c r="FB17" s="261">
        <v>1116.345</v>
      </c>
      <c r="FC17" s="263">
        <v>1213.203</v>
      </c>
      <c r="FD17" s="262">
        <v>1352.866</v>
      </c>
      <c r="FE17" s="260">
        <v>786.13800000000003</v>
      </c>
      <c r="FF17" s="263">
        <v>689.09400000000005</v>
      </c>
      <c r="FG17" s="263">
        <v>1143.2339999999999</v>
      </c>
      <c r="FH17" s="263">
        <v>1190.979</v>
      </c>
      <c r="FI17" s="263">
        <v>1066.8679999999999</v>
      </c>
      <c r="FJ17" s="263">
        <v>1185.2380000000001</v>
      </c>
      <c r="FK17" s="263">
        <v>1505.5150000000001</v>
      </c>
      <c r="FL17" s="263">
        <v>646.76099999999997</v>
      </c>
      <c r="FM17" s="263">
        <v>1442.5029999999999</v>
      </c>
      <c r="FN17" s="263">
        <v>1527.9929999999999</v>
      </c>
      <c r="FO17" s="263">
        <v>1670.1659999999999</v>
      </c>
      <c r="FP17" s="262">
        <v>901.14499999999998</v>
      </c>
      <c r="FQ17" s="260">
        <v>1414.348</v>
      </c>
      <c r="FR17" s="263">
        <v>1440.211</v>
      </c>
      <c r="FS17" s="263">
        <v>661.77599999999995</v>
      </c>
      <c r="FT17" s="263">
        <v>1372.5219999999999</v>
      </c>
      <c r="FU17" s="263">
        <v>1159.8710000000001</v>
      </c>
      <c r="FV17" s="263">
        <v>703.37800000000004</v>
      </c>
      <c r="FW17" s="263">
        <v>1421.2860000000001</v>
      </c>
      <c r="FX17" s="263">
        <v>1364.9269999999999</v>
      </c>
      <c r="FY17" s="263">
        <v>1387.9849999999999</v>
      </c>
      <c r="FZ17" s="263">
        <v>964.79300000000001</v>
      </c>
      <c r="GA17" s="263">
        <v>1188.4449999999999</v>
      </c>
      <c r="GB17" s="262">
        <v>1226.953</v>
      </c>
      <c r="GC17" s="260">
        <v>1076.404</v>
      </c>
      <c r="GD17" s="263">
        <v>1020.754</v>
      </c>
      <c r="GE17" s="263">
        <v>1200.537</v>
      </c>
      <c r="GF17" s="263">
        <v>840.91700000000003</v>
      </c>
      <c r="GG17" s="263">
        <v>1392.682</v>
      </c>
      <c r="GH17" s="263">
        <v>883.82399999999996</v>
      </c>
      <c r="GI17" s="263">
        <v>1104.002</v>
      </c>
      <c r="GJ17" s="263">
        <v>1261.7329999999999</v>
      </c>
      <c r="GK17" s="263">
        <v>1450.451</v>
      </c>
      <c r="GL17" s="263">
        <v>1257.319</v>
      </c>
      <c r="GM17" s="263">
        <v>1238.1759999999999</v>
      </c>
      <c r="GN17" s="262">
        <v>973.55799999999999</v>
      </c>
      <c r="GO17" s="260">
        <v>1596.2449999999999</v>
      </c>
      <c r="GP17" s="263">
        <v>870.47299999999996</v>
      </c>
      <c r="GQ17" s="263">
        <v>954.52800000000002</v>
      </c>
      <c r="GR17" s="263">
        <v>1165.251</v>
      </c>
      <c r="GS17" s="263">
        <v>1528.8710000000001</v>
      </c>
      <c r="GT17" s="263">
        <v>836.32</v>
      </c>
      <c r="GU17" s="263">
        <v>1516.0409999999999</v>
      </c>
      <c r="GV17" s="263">
        <v>1170.4770000000001</v>
      </c>
      <c r="GW17" s="263">
        <v>1171.8330000000001</v>
      </c>
      <c r="GX17" s="263">
        <v>1218.2180000000001</v>
      </c>
      <c r="GY17" s="263">
        <v>1246.0809999999999</v>
      </c>
      <c r="GZ17" s="262">
        <v>973.06399999999996</v>
      </c>
      <c r="HA17" s="260">
        <v>915.86800000000005</v>
      </c>
      <c r="HB17" s="263">
        <v>1236.961</v>
      </c>
      <c r="HC17" s="263">
        <v>1051.8009999999999</v>
      </c>
      <c r="HD17" s="263">
        <v>1173.787</v>
      </c>
      <c r="HE17" s="263">
        <v>1551.903</v>
      </c>
      <c r="HF17" s="263">
        <v>1051.2840000000001</v>
      </c>
      <c r="HG17" s="263">
        <v>968.96100000000001</v>
      </c>
      <c r="HH17" s="263">
        <v>1538.011</v>
      </c>
      <c r="HI17" s="263">
        <v>1629.1089999999999</v>
      </c>
      <c r="HJ17" s="263">
        <v>1153.933</v>
      </c>
      <c r="HK17" s="263">
        <v>1606.374</v>
      </c>
      <c r="HL17" s="262">
        <v>1580.825</v>
      </c>
      <c r="HM17" s="260">
        <v>1174.5029999999999</v>
      </c>
      <c r="HN17" s="263">
        <v>955.26900000000001</v>
      </c>
      <c r="HO17" s="263">
        <v>648.96900000000005</v>
      </c>
      <c r="HP17" s="263">
        <v>1541.8109999999999</v>
      </c>
      <c r="HQ17" s="263">
        <v>1286.9110000000001</v>
      </c>
      <c r="HR17" s="263">
        <v>679.81600000000003</v>
      </c>
      <c r="HS17" s="263">
        <v>1457.2940000000001</v>
      </c>
      <c r="HT17" s="263">
        <v>1079.5239999999999</v>
      </c>
      <c r="HU17" s="263">
        <v>1441.3</v>
      </c>
      <c r="HV17" s="263">
        <v>881.00199999999995</v>
      </c>
      <c r="HW17" s="263">
        <v>1819.0840000000001</v>
      </c>
      <c r="HX17" s="260">
        <v>1032.3320000000001</v>
      </c>
      <c r="HY17" s="261">
        <v>959.59900000000005</v>
      </c>
      <c r="HZ17" s="261">
        <v>1190.671</v>
      </c>
      <c r="IA17" s="261">
        <v>1483.069</v>
      </c>
      <c r="IB17" s="261">
        <v>1332.8150000000001</v>
      </c>
      <c r="IC17" s="261">
        <v>854.49400000000003</v>
      </c>
      <c r="ID17" s="261">
        <v>843.52200000000005</v>
      </c>
      <c r="IE17" s="261">
        <v>1537.0440000000001</v>
      </c>
      <c r="IF17" s="261">
        <v>1284.902</v>
      </c>
      <c r="IG17" s="261">
        <v>1483.701</v>
      </c>
      <c r="IH17" s="261">
        <v>780.30399999999997</v>
      </c>
      <c r="II17" s="261">
        <v>1756.7860000000001</v>
      </c>
      <c r="IJ17" s="261">
        <v>1592.691</v>
      </c>
      <c r="IK17" s="261">
        <v>962.84100000000001</v>
      </c>
      <c r="IL17" s="261">
        <v>973.04200000000003</v>
      </c>
      <c r="IM17" s="261">
        <v>976.53300000000002</v>
      </c>
      <c r="IN17" s="261">
        <v>1504.9939999999999</v>
      </c>
      <c r="IO17" s="261">
        <v>1383.57</v>
      </c>
      <c r="IP17" s="261">
        <v>2066.5749999999998</v>
      </c>
      <c r="IQ17" s="261">
        <v>249.249</v>
      </c>
      <c r="IR17" s="261">
        <v>1548.0550000000001</v>
      </c>
      <c r="IS17" s="261">
        <v>1431.098</v>
      </c>
      <c r="IT17" s="261">
        <v>1985.652</v>
      </c>
      <c r="IU17" s="261">
        <v>2261.471</v>
      </c>
      <c r="IV17" s="261">
        <v>1879.0840000000001</v>
      </c>
      <c r="IW17" s="260">
        <v>2177.0320000000002</v>
      </c>
      <c r="IX17" s="270">
        <v>2460.4349999999999</v>
      </c>
      <c r="IY17" s="270">
        <v>1480.1310000000001</v>
      </c>
      <c r="IZ17" s="270">
        <v>1985.3130000000001</v>
      </c>
      <c r="JA17" s="270">
        <v>1928.8579999999999</v>
      </c>
      <c r="JB17" s="270">
        <v>1478.9490000000001</v>
      </c>
      <c r="JC17" s="270">
        <v>3277.1</v>
      </c>
      <c r="JD17" s="270">
        <v>2099.8000000000002</v>
      </c>
      <c r="JE17" s="270">
        <v>1063.2</v>
      </c>
      <c r="JF17" s="270">
        <v>965.9</v>
      </c>
      <c r="JG17" s="270">
        <v>1195.5440000000001</v>
      </c>
      <c r="JH17" s="271">
        <v>1976.6310000000001</v>
      </c>
      <c r="JI17" s="270">
        <v>2178.6660000000002</v>
      </c>
      <c r="JJ17" s="270">
        <v>758.87800000000004</v>
      </c>
      <c r="JK17" s="270">
        <v>2316.453</v>
      </c>
      <c r="JL17" s="270">
        <v>2895.2890000000002</v>
      </c>
      <c r="JM17" s="270">
        <v>1444.16</v>
      </c>
      <c r="JN17" s="270">
        <v>1223.597</v>
      </c>
      <c r="JO17" s="270">
        <v>2024.759</v>
      </c>
      <c r="JP17" s="270">
        <v>1477.491</v>
      </c>
      <c r="JQ17" s="270">
        <v>1608.126</v>
      </c>
      <c r="JR17" s="270">
        <v>2765.2379999999998</v>
      </c>
      <c r="JS17" s="270">
        <v>1073.6289999999999</v>
      </c>
      <c r="JT17" s="271">
        <v>2102.7640000000001</v>
      </c>
      <c r="JU17" s="239"/>
      <c r="JV17" s="266">
        <f t="shared" si="0"/>
        <v>95.855737875932959</v>
      </c>
      <c r="JW17" s="272">
        <f t="shared" si="1"/>
        <v>6.3812112630025553</v>
      </c>
      <c r="JX17" s="239"/>
      <c r="JY17" s="268"/>
      <c r="JZ17" s="269"/>
      <c r="KC17" s="243"/>
    </row>
    <row r="18" spans="2:289" s="12" customFormat="1">
      <c r="B18" s="274">
        <v>12</v>
      </c>
      <c r="C18" s="237"/>
      <c r="D18" s="275" t="s">
        <v>82</v>
      </c>
      <c r="E18" s="276">
        <v>0.42499999999999999</v>
      </c>
      <c r="F18" s="277">
        <v>0.3</v>
      </c>
      <c r="G18" s="277">
        <v>0</v>
      </c>
      <c r="H18" s="277">
        <v>0.39500000000000002</v>
      </c>
      <c r="I18" s="277">
        <v>0.85899999999999999</v>
      </c>
      <c r="J18" s="277">
        <v>14.09</v>
      </c>
      <c r="K18" s="277">
        <v>0.94499999999999995</v>
      </c>
      <c r="L18" s="277">
        <v>3.0169999999999999</v>
      </c>
      <c r="M18" s="277">
        <v>9.9939999999999998</v>
      </c>
      <c r="N18" s="277">
        <v>4.0170000000000003</v>
      </c>
      <c r="O18" s="277">
        <v>2.512</v>
      </c>
      <c r="P18" s="278">
        <v>2.887</v>
      </c>
      <c r="Q18" s="276">
        <v>2.1219999999999999</v>
      </c>
      <c r="R18" s="277">
        <v>1.5269999999999999</v>
      </c>
      <c r="S18" s="277">
        <v>69.218999999999994</v>
      </c>
      <c r="T18" s="277">
        <v>0</v>
      </c>
      <c r="U18" s="277">
        <v>17.067</v>
      </c>
      <c r="V18" s="277">
        <v>0.93100000000000005</v>
      </c>
      <c r="W18" s="277">
        <v>2.609</v>
      </c>
      <c r="X18" s="277">
        <v>10.769</v>
      </c>
      <c r="Y18" s="277">
        <v>18.32</v>
      </c>
      <c r="Z18" s="277">
        <v>39.655999999999999</v>
      </c>
      <c r="AA18" s="277">
        <v>5.9859999999999998</v>
      </c>
      <c r="AB18" s="278">
        <v>67.650999999999996</v>
      </c>
      <c r="AC18" s="276">
        <v>2.6539999999999999</v>
      </c>
      <c r="AD18" s="277">
        <v>168.346</v>
      </c>
      <c r="AE18" s="277">
        <v>8.9580000000000002</v>
      </c>
      <c r="AF18" s="277">
        <v>11.555</v>
      </c>
      <c r="AG18" s="277">
        <v>14.084</v>
      </c>
      <c r="AH18" s="277">
        <v>4.6989999999999998</v>
      </c>
      <c r="AI18" s="277">
        <v>8.8179999999999996</v>
      </c>
      <c r="AJ18" s="277">
        <v>7.7350000000000003</v>
      </c>
      <c r="AK18" s="277">
        <v>7.4749999999999996</v>
      </c>
      <c r="AL18" s="277">
        <v>5.6559999999999997</v>
      </c>
      <c r="AM18" s="277">
        <v>4</v>
      </c>
      <c r="AN18" s="277">
        <v>5.5910000000000002</v>
      </c>
      <c r="AO18" s="276">
        <v>4.9820000000000002</v>
      </c>
      <c r="AP18" s="277">
        <v>0</v>
      </c>
      <c r="AQ18" s="277">
        <v>12.978</v>
      </c>
      <c r="AR18" s="277">
        <v>31.38</v>
      </c>
      <c r="AS18" s="277">
        <v>156.685</v>
      </c>
      <c r="AT18" s="277">
        <v>3.9129999999999998</v>
      </c>
      <c r="AU18" s="277">
        <v>4.3810000000000002</v>
      </c>
      <c r="AV18" s="277">
        <v>9.8130000000000006</v>
      </c>
      <c r="AW18" s="277">
        <v>30.533999999999999</v>
      </c>
      <c r="AX18" s="277">
        <v>36.786000000000001</v>
      </c>
      <c r="AY18" s="277">
        <v>0.104</v>
      </c>
      <c r="AZ18" s="278">
        <v>2.395</v>
      </c>
      <c r="BA18" s="277">
        <v>5.4340000000000002</v>
      </c>
      <c r="BB18" s="277">
        <v>29.067</v>
      </c>
      <c r="BC18" s="277">
        <v>10.909000000000001</v>
      </c>
      <c r="BD18" s="277">
        <v>18.850000000000001</v>
      </c>
      <c r="BE18" s="277">
        <v>19.553999999999998</v>
      </c>
      <c r="BF18" s="277">
        <v>19.042999999999999</v>
      </c>
      <c r="BG18" s="277">
        <v>8.2759999999999998</v>
      </c>
      <c r="BH18" s="277">
        <v>43.207000000000001</v>
      </c>
      <c r="BI18" s="277">
        <v>22.983000000000001</v>
      </c>
      <c r="BJ18" s="277">
        <v>16.504999999999999</v>
      </c>
      <c r="BK18" s="277">
        <v>34.107999999999997</v>
      </c>
      <c r="BL18" s="278">
        <v>12.454000000000001</v>
      </c>
      <c r="BM18" s="276">
        <v>10.871</v>
      </c>
      <c r="BN18" s="277">
        <v>14.135</v>
      </c>
      <c r="BO18" s="277">
        <v>10.776</v>
      </c>
      <c r="BP18" s="277">
        <v>5.2190000000000003</v>
      </c>
      <c r="BQ18" s="277">
        <v>15.807</v>
      </c>
      <c r="BR18" s="277">
        <v>39.128</v>
      </c>
      <c r="BS18" s="277">
        <v>23.645</v>
      </c>
      <c r="BT18" s="277">
        <v>3.1120000000000001</v>
      </c>
      <c r="BU18" s="277">
        <v>22.670999999999999</v>
      </c>
      <c r="BV18" s="277">
        <v>21.616</v>
      </c>
      <c r="BW18" s="277">
        <v>32.308</v>
      </c>
      <c r="BX18" s="278">
        <v>6.6470000000000002</v>
      </c>
      <c r="BY18" s="276">
        <v>12.683999999999999</v>
      </c>
      <c r="BZ18" s="277">
        <v>1.837</v>
      </c>
      <c r="CA18" s="277">
        <v>43.05</v>
      </c>
      <c r="CB18" s="277">
        <v>21.882999999999999</v>
      </c>
      <c r="CC18" s="277">
        <v>15.926</v>
      </c>
      <c r="CD18" s="277">
        <v>2.266</v>
      </c>
      <c r="CE18" s="277">
        <v>85.721999999999994</v>
      </c>
      <c r="CF18" s="277">
        <v>10.933</v>
      </c>
      <c r="CG18" s="277">
        <v>30.303999999999998</v>
      </c>
      <c r="CH18" s="277">
        <v>36.268000000000001</v>
      </c>
      <c r="CI18" s="277">
        <v>0.96599999999999997</v>
      </c>
      <c r="CJ18" s="278">
        <v>11.045</v>
      </c>
      <c r="CK18" s="276">
        <v>0.88800000000000001</v>
      </c>
      <c r="CL18" s="277">
        <v>20.405999999999999</v>
      </c>
      <c r="CM18" s="277">
        <v>50.594000000000001</v>
      </c>
      <c r="CN18" s="277">
        <v>4.3330000000000002</v>
      </c>
      <c r="CO18" s="277">
        <v>2.617</v>
      </c>
      <c r="CP18" s="277">
        <v>25.042000000000002</v>
      </c>
      <c r="CQ18" s="277">
        <v>35.295000000000002</v>
      </c>
      <c r="CR18" s="277">
        <v>52.381999999999998</v>
      </c>
      <c r="CS18" s="277">
        <v>4.0460000000000003</v>
      </c>
      <c r="CT18" s="277">
        <v>56.514000000000003</v>
      </c>
      <c r="CU18" s="277">
        <v>3.121</v>
      </c>
      <c r="CV18" s="278">
        <v>52.24</v>
      </c>
      <c r="CW18" s="276">
        <v>16.106999999999999</v>
      </c>
      <c r="CX18" s="277">
        <v>37.113</v>
      </c>
      <c r="CY18" s="277">
        <v>6.4569999999999999</v>
      </c>
      <c r="CZ18" s="277">
        <v>42.816000000000003</v>
      </c>
      <c r="DA18" s="277">
        <v>1.2889999999999999</v>
      </c>
      <c r="DB18" s="277">
        <v>23.957999999999998</v>
      </c>
      <c r="DC18" s="277">
        <v>30.545000000000002</v>
      </c>
      <c r="DD18" s="277">
        <v>14.754</v>
      </c>
      <c r="DE18" s="277">
        <v>42.622999999999998</v>
      </c>
      <c r="DF18" s="277">
        <v>0.98399999999999999</v>
      </c>
      <c r="DG18" s="277">
        <v>39.783999999999999</v>
      </c>
      <c r="DH18" s="278">
        <v>37.042000000000002</v>
      </c>
      <c r="DI18" s="276">
        <v>32.896999999999998</v>
      </c>
      <c r="DJ18" s="277">
        <v>7.3479999999999999</v>
      </c>
      <c r="DK18" s="277">
        <v>8.7439999999999998</v>
      </c>
      <c r="DL18" s="277">
        <v>26.478000000000002</v>
      </c>
      <c r="DM18" s="277">
        <v>14.505000000000001</v>
      </c>
      <c r="DN18" s="277">
        <v>8.484</v>
      </c>
      <c r="DO18" s="277">
        <v>29.666</v>
      </c>
      <c r="DP18" s="277">
        <v>36.25</v>
      </c>
      <c r="DQ18" s="277">
        <v>36.371000000000002</v>
      </c>
      <c r="DR18" s="277">
        <v>10.445</v>
      </c>
      <c r="DS18" s="277">
        <v>46.188000000000002</v>
      </c>
      <c r="DT18" s="278">
        <v>26.143999999999998</v>
      </c>
      <c r="DU18" s="276">
        <v>57.209000000000003</v>
      </c>
      <c r="DV18" s="277">
        <v>1.3169999999999999</v>
      </c>
      <c r="DW18" s="277">
        <v>0.74299999999999999</v>
      </c>
      <c r="DX18" s="277">
        <v>10.622999999999999</v>
      </c>
      <c r="DY18" s="277">
        <v>10.218999999999999</v>
      </c>
      <c r="DZ18" s="277">
        <v>1.1839999999999999</v>
      </c>
      <c r="EA18" s="277">
        <v>49.334000000000003</v>
      </c>
      <c r="EB18" s="277">
        <v>9.9629999999999992</v>
      </c>
      <c r="EC18" s="277">
        <v>30.922000000000001</v>
      </c>
      <c r="ED18" s="277">
        <v>18.777999999999999</v>
      </c>
      <c r="EE18" s="277">
        <v>32.991999999999997</v>
      </c>
      <c r="EF18" s="278">
        <v>16.125</v>
      </c>
      <c r="EG18" s="276">
        <v>78.438999999999993</v>
      </c>
      <c r="EH18" s="277">
        <v>22.035</v>
      </c>
      <c r="EI18" s="277">
        <v>8.1880000000000006</v>
      </c>
      <c r="EJ18" s="277">
        <v>53.963999999999999</v>
      </c>
      <c r="EK18" s="277">
        <v>17.623000000000001</v>
      </c>
      <c r="EL18" s="277">
        <v>49.106000000000002</v>
      </c>
      <c r="EM18" s="277">
        <v>61.161000000000001</v>
      </c>
      <c r="EN18" s="277">
        <v>47.253</v>
      </c>
      <c r="EO18" s="277">
        <v>76.289000000000001</v>
      </c>
      <c r="EP18" s="277">
        <v>51.713000000000001</v>
      </c>
      <c r="EQ18" s="277">
        <v>24.024999999999999</v>
      </c>
      <c r="ER18" s="278">
        <v>43.564999999999998</v>
      </c>
      <c r="ES18" s="276">
        <v>46.762999999999998</v>
      </c>
      <c r="ET18" s="277">
        <v>47.706000000000003</v>
      </c>
      <c r="EU18" s="277">
        <v>71.319000000000003</v>
      </c>
      <c r="EV18" s="277">
        <v>26.417000000000002</v>
      </c>
      <c r="EW18" s="277">
        <v>38.646000000000001</v>
      </c>
      <c r="EX18" s="277">
        <v>75.872</v>
      </c>
      <c r="EY18" s="277">
        <v>56.076000000000001</v>
      </c>
      <c r="EZ18" s="277">
        <v>91.474000000000004</v>
      </c>
      <c r="FA18" s="277">
        <v>68.881</v>
      </c>
      <c r="FB18" s="277">
        <v>12.648999999999999</v>
      </c>
      <c r="FC18" s="279">
        <v>53.954999999999998</v>
      </c>
      <c r="FD18" s="278">
        <v>45.988</v>
      </c>
      <c r="FE18" s="276">
        <v>29.216999999999999</v>
      </c>
      <c r="FF18" s="279">
        <v>34.067999999999998</v>
      </c>
      <c r="FG18" s="279">
        <v>28.073</v>
      </c>
      <c r="FH18" s="279">
        <v>26.006</v>
      </c>
      <c r="FI18" s="279">
        <v>89.36</v>
      </c>
      <c r="FJ18" s="279">
        <v>16.416</v>
      </c>
      <c r="FK18" s="279">
        <v>21.134</v>
      </c>
      <c r="FL18" s="279">
        <v>44.1</v>
      </c>
      <c r="FM18" s="279">
        <v>25.638000000000002</v>
      </c>
      <c r="FN18" s="279">
        <v>66.126999999999995</v>
      </c>
      <c r="FO18" s="279">
        <v>130.661</v>
      </c>
      <c r="FP18" s="278">
        <v>113.17700000000001</v>
      </c>
      <c r="FQ18" s="276">
        <v>84.971999999999994</v>
      </c>
      <c r="FR18" s="279">
        <v>29.132000000000001</v>
      </c>
      <c r="FS18" s="279">
        <v>117.505</v>
      </c>
      <c r="FT18" s="279">
        <v>31.809000000000001</v>
      </c>
      <c r="FU18" s="279">
        <v>38.725000000000001</v>
      </c>
      <c r="FV18" s="279">
        <v>28.366</v>
      </c>
      <c r="FW18" s="279">
        <v>57.496000000000002</v>
      </c>
      <c r="FX18" s="279">
        <v>57.293999999999997</v>
      </c>
      <c r="FY18" s="279">
        <v>36.101999999999997</v>
      </c>
      <c r="FZ18" s="279">
        <v>56.460999999999999</v>
      </c>
      <c r="GA18" s="279">
        <v>55.142000000000003</v>
      </c>
      <c r="GB18" s="278">
        <v>24.91</v>
      </c>
      <c r="GC18" s="276">
        <v>15.737</v>
      </c>
      <c r="GD18" s="279">
        <v>32.122999999999998</v>
      </c>
      <c r="GE18" s="279">
        <v>62.295999999999999</v>
      </c>
      <c r="GF18" s="279">
        <v>40.405000000000001</v>
      </c>
      <c r="GG18" s="279">
        <v>19.757000000000001</v>
      </c>
      <c r="GH18" s="279">
        <v>22.582999999999998</v>
      </c>
      <c r="GI18" s="279">
        <v>55.322000000000003</v>
      </c>
      <c r="GJ18" s="279">
        <v>62.600999999999999</v>
      </c>
      <c r="GK18" s="279">
        <v>32.470999999999997</v>
      </c>
      <c r="GL18" s="279">
        <v>29.93</v>
      </c>
      <c r="GM18" s="279">
        <v>77.022000000000006</v>
      </c>
      <c r="GN18" s="278">
        <v>17.992999999999999</v>
      </c>
      <c r="GO18" s="276">
        <v>52.088999999999999</v>
      </c>
      <c r="GP18" s="279">
        <v>42.15</v>
      </c>
      <c r="GQ18" s="279">
        <v>23.359000000000002</v>
      </c>
      <c r="GR18" s="279">
        <v>26.81</v>
      </c>
      <c r="GS18" s="279">
        <v>24.51</v>
      </c>
      <c r="GT18" s="279">
        <v>36.676000000000002</v>
      </c>
      <c r="GU18" s="279">
        <v>64.417000000000002</v>
      </c>
      <c r="GV18" s="279">
        <v>94.061000000000007</v>
      </c>
      <c r="GW18" s="279">
        <v>11.646000000000001</v>
      </c>
      <c r="GX18" s="279">
        <v>26.192</v>
      </c>
      <c r="GY18" s="279">
        <v>79.578000000000003</v>
      </c>
      <c r="GZ18" s="278">
        <v>26.998999999999999</v>
      </c>
      <c r="HA18" s="276">
        <v>12.367000000000001</v>
      </c>
      <c r="HB18" s="279">
        <v>49.652999999999999</v>
      </c>
      <c r="HC18" s="279">
        <v>92.942999999999998</v>
      </c>
      <c r="HD18" s="279">
        <v>28.434000000000001</v>
      </c>
      <c r="HE18" s="279">
        <v>125.83799999999999</v>
      </c>
      <c r="HF18" s="279">
        <v>64.387</v>
      </c>
      <c r="HG18" s="279">
        <v>48.326000000000001</v>
      </c>
      <c r="HH18" s="279">
        <v>71.224999999999994</v>
      </c>
      <c r="HI18" s="279">
        <v>61.500999999999998</v>
      </c>
      <c r="HJ18" s="279">
        <v>168.46100000000001</v>
      </c>
      <c r="HK18" s="279">
        <v>49.362000000000002</v>
      </c>
      <c r="HL18" s="278">
        <v>35.688000000000002</v>
      </c>
      <c r="HM18" s="276">
        <v>24.498999999999999</v>
      </c>
      <c r="HN18" s="279">
        <v>139.001</v>
      </c>
      <c r="HO18" s="279">
        <v>120.282</v>
      </c>
      <c r="HP18" s="279">
        <v>41.127000000000002</v>
      </c>
      <c r="HQ18" s="279">
        <v>11.73</v>
      </c>
      <c r="HR18" s="279">
        <v>161.41</v>
      </c>
      <c r="HS18" s="279">
        <v>28.111000000000001</v>
      </c>
      <c r="HT18" s="279">
        <v>66.858999999999995</v>
      </c>
      <c r="HU18" s="279">
        <v>56.308999999999997</v>
      </c>
      <c r="HV18" s="279">
        <v>23.481000000000002</v>
      </c>
      <c r="HW18" s="279">
        <v>15.507999999999999</v>
      </c>
      <c r="HX18" s="276">
        <v>74.355000000000004</v>
      </c>
      <c r="HY18" s="277">
        <v>18.155000000000001</v>
      </c>
      <c r="HZ18" s="277">
        <v>45.512999999999998</v>
      </c>
      <c r="IA18" s="277">
        <v>63.646000000000001</v>
      </c>
      <c r="IB18" s="277">
        <v>40.918999999999997</v>
      </c>
      <c r="IC18" s="277">
        <v>58.622</v>
      </c>
      <c r="ID18" s="277">
        <v>76.408000000000001</v>
      </c>
      <c r="IE18" s="277">
        <v>32.000999999999998</v>
      </c>
      <c r="IF18" s="277">
        <v>39.817999999999998</v>
      </c>
      <c r="IG18" s="277">
        <v>46.854999999999997</v>
      </c>
      <c r="IH18" s="277">
        <v>9.0370000000000008</v>
      </c>
      <c r="II18" s="277">
        <v>75.42</v>
      </c>
      <c r="IJ18" s="277">
        <v>59.94</v>
      </c>
      <c r="IK18" s="277">
        <v>9.6539999999999999</v>
      </c>
      <c r="IL18" s="277">
        <v>79.275999999999996</v>
      </c>
      <c r="IM18" s="277">
        <v>57.389000000000003</v>
      </c>
      <c r="IN18" s="277">
        <v>5.899</v>
      </c>
      <c r="IO18" s="277">
        <v>109.97</v>
      </c>
      <c r="IP18" s="277">
        <v>184.303</v>
      </c>
      <c r="IQ18" s="277">
        <v>48.136000000000003</v>
      </c>
      <c r="IR18" s="277">
        <v>151.34399999999999</v>
      </c>
      <c r="IS18" s="277">
        <v>15.526999999999999</v>
      </c>
      <c r="IT18" s="277">
        <v>41.951000000000001</v>
      </c>
      <c r="IU18" s="277">
        <v>77.575000000000003</v>
      </c>
      <c r="IV18" s="277">
        <v>25.239000000000001</v>
      </c>
      <c r="IW18" s="276">
        <v>16.097999999999999</v>
      </c>
      <c r="IX18" s="270">
        <v>15.88</v>
      </c>
      <c r="IY18" s="270">
        <v>124.02800000000001</v>
      </c>
      <c r="IZ18" s="270">
        <v>5.6369999999999996</v>
      </c>
      <c r="JA18" s="270">
        <v>99.495000000000005</v>
      </c>
      <c r="JB18" s="270">
        <v>63.622</v>
      </c>
      <c r="JC18" s="270">
        <v>241.4</v>
      </c>
      <c r="JD18" s="270">
        <v>114.3</v>
      </c>
      <c r="JE18" s="270">
        <v>85.4</v>
      </c>
      <c r="JF18" s="270">
        <v>60.7</v>
      </c>
      <c r="JG18" s="270">
        <v>26.760999999999999</v>
      </c>
      <c r="JH18" s="271">
        <v>35.805999999999997</v>
      </c>
      <c r="JI18" s="270">
        <v>103.096</v>
      </c>
      <c r="JJ18" s="270">
        <v>457.68299999999999</v>
      </c>
      <c r="JK18" s="270">
        <v>77.869</v>
      </c>
      <c r="JL18" s="270">
        <v>62.845999999999997</v>
      </c>
      <c r="JM18" s="270">
        <v>51.194000000000003</v>
      </c>
      <c r="JN18" s="270">
        <v>102.018</v>
      </c>
      <c r="JO18" s="270">
        <v>92.128</v>
      </c>
      <c r="JP18" s="270">
        <v>44.470999999999997</v>
      </c>
      <c r="JQ18" s="270">
        <v>104.239</v>
      </c>
      <c r="JR18" s="270">
        <v>49.982999999999997</v>
      </c>
      <c r="JS18" s="270">
        <v>54.817</v>
      </c>
      <c r="JT18" s="271">
        <v>297.197</v>
      </c>
      <c r="JU18" s="239"/>
      <c r="JV18" s="266">
        <f t="shared" si="0"/>
        <v>442.16210299724537</v>
      </c>
      <c r="JW18" s="272">
        <f t="shared" si="1"/>
        <v>730.02010836172713</v>
      </c>
      <c r="JY18" s="268"/>
      <c r="JZ18" s="269"/>
      <c r="KC18" s="243"/>
    </row>
    <row r="19" spans="2:289" s="12" customFormat="1">
      <c r="B19" s="274">
        <v>13</v>
      </c>
      <c r="C19" s="237"/>
      <c r="D19" s="275" t="s">
        <v>10</v>
      </c>
      <c r="E19" s="276">
        <v>7.0000000000000007E-2</v>
      </c>
      <c r="F19" s="277">
        <v>0</v>
      </c>
      <c r="G19" s="277">
        <v>0</v>
      </c>
      <c r="H19" s="277">
        <v>0</v>
      </c>
      <c r="I19" s="277">
        <v>1.8759999999999999</v>
      </c>
      <c r="J19" s="277">
        <v>0</v>
      </c>
      <c r="K19" s="277">
        <v>0</v>
      </c>
      <c r="L19" s="277">
        <v>0</v>
      </c>
      <c r="M19" s="277">
        <v>0</v>
      </c>
      <c r="N19" s="277">
        <v>0</v>
      </c>
      <c r="O19" s="277">
        <v>0</v>
      </c>
      <c r="P19" s="278">
        <v>0</v>
      </c>
      <c r="Q19" s="276">
        <v>0</v>
      </c>
      <c r="R19" s="277">
        <v>0</v>
      </c>
      <c r="S19" s="277">
        <v>0</v>
      </c>
      <c r="T19" s="277">
        <v>0</v>
      </c>
      <c r="U19" s="277">
        <v>0</v>
      </c>
      <c r="V19" s="277">
        <v>0</v>
      </c>
      <c r="W19" s="277">
        <v>0</v>
      </c>
      <c r="X19" s="277">
        <v>0</v>
      </c>
      <c r="Y19" s="277">
        <v>4.5519999999999996</v>
      </c>
      <c r="Z19" s="277">
        <v>26.341000000000001</v>
      </c>
      <c r="AA19" s="277">
        <v>0</v>
      </c>
      <c r="AB19" s="278">
        <v>0</v>
      </c>
      <c r="AC19" s="276">
        <v>0</v>
      </c>
      <c r="AD19" s="277">
        <v>0</v>
      </c>
      <c r="AE19" s="277">
        <v>0</v>
      </c>
      <c r="AF19" s="277">
        <v>34.167000000000002</v>
      </c>
      <c r="AG19" s="277">
        <v>0</v>
      </c>
      <c r="AH19" s="277">
        <v>0</v>
      </c>
      <c r="AI19" s="277">
        <v>0</v>
      </c>
      <c r="AJ19" s="277">
        <v>0</v>
      </c>
      <c r="AK19" s="277">
        <v>0.68700000000000006</v>
      </c>
      <c r="AL19" s="277">
        <v>0.81299999999999994</v>
      </c>
      <c r="AM19" s="277">
        <v>0</v>
      </c>
      <c r="AN19" s="277">
        <v>0.59399999999999997</v>
      </c>
      <c r="AO19" s="276">
        <v>2.14</v>
      </c>
      <c r="AP19" s="277">
        <v>0</v>
      </c>
      <c r="AQ19" s="277">
        <v>50.941000000000003</v>
      </c>
      <c r="AR19" s="277">
        <v>10.782999999999999</v>
      </c>
      <c r="AS19" s="277">
        <v>0</v>
      </c>
      <c r="AT19" s="277">
        <v>0</v>
      </c>
      <c r="AU19" s="277">
        <v>0</v>
      </c>
      <c r="AV19" s="277">
        <v>2.4060000000000001</v>
      </c>
      <c r="AW19" s="277">
        <v>6.4610000000000003</v>
      </c>
      <c r="AX19" s="277">
        <v>18.838999999999999</v>
      </c>
      <c r="AY19" s="277">
        <v>0</v>
      </c>
      <c r="AZ19" s="278">
        <v>7.4349999999999996</v>
      </c>
      <c r="BA19" s="277">
        <v>12.826000000000001</v>
      </c>
      <c r="BB19" s="277">
        <v>0.43099999999999999</v>
      </c>
      <c r="BC19" s="277">
        <v>1.577</v>
      </c>
      <c r="BD19" s="277">
        <v>2.6629999999999998</v>
      </c>
      <c r="BE19" s="277">
        <v>20.91</v>
      </c>
      <c r="BF19" s="277">
        <v>0.65200000000000002</v>
      </c>
      <c r="BG19" s="277">
        <v>0</v>
      </c>
      <c r="BH19" s="277">
        <v>4.8760000000000003</v>
      </c>
      <c r="BI19" s="277">
        <v>0</v>
      </c>
      <c r="BJ19" s="277">
        <v>3.7999999999999999E-2</v>
      </c>
      <c r="BK19" s="277">
        <v>36.880000000000003</v>
      </c>
      <c r="BL19" s="278">
        <v>0.629</v>
      </c>
      <c r="BM19" s="276">
        <v>0</v>
      </c>
      <c r="BN19" s="277">
        <v>0</v>
      </c>
      <c r="BO19" s="277">
        <v>0</v>
      </c>
      <c r="BP19" s="277">
        <v>0</v>
      </c>
      <c r="BQ19" s="277">
        <v>0</v>
      </c>
      <c r="BR19" s="277">
        <v>0</v>
      </c>
      <c r="BS19" s="277">
        <v>0</v>
      </c>
      <c r="BT19" s="277">
        <v>1.7290000000000001</v>
      </c>
      <c r="BU19" s="277">
        <v>0</v>
      </c>
      <c r="BV19" s="277">
        <v>0</v>
      </c>
      <c r="BW19" s="277">
        <v>0</v>
      </c>
      <c r="BX19" s="278">
        <v>0</v>
      </c>
      <c r="BY19" s="276">
        <v>0</v>
      </c>
      <c r="BZ19" s="277">
        <v>0</v>
      </c>
      <c r="CA19" s="277">
        <v>8.5609999999999999</v>
      </c>
      <c r="CB19" s="277">
        <v>6.6520000000000001</v>
      </c>
      <c r="CC19" s="277">
        <v>0</v>
      </c>
      <c r="CD19" s="277">
        <v>43.524000000000001</v>
      </c>
      <c r="CE19" s="277">
        <v>120.658</v>
      </c>
      <c r="CF19" s="277">
        <v>0</v>
      </c>
      <c r="CG19" s="277">
        <v>0</v>
      </c>
      <c r="CH19" s="277">
        <v>0</v>
      </c>
      <c r="CI19" s="277">
        <v>0.496</v>
      </c>
      <c r="CJ19" s="278">
        <v>0</v>
      </c>
      <c r="CK19" s="276">
        <v>0</v>
      </c>
      <c r="CL19" s="277">
        <v>0</v>
      </c>
      <c r="CM19" s="277">
        <v>1.0580000000000001</v>
      </c>
      <c r="CN19" s="277">
        <v>0</v>
      </c>
      <c r="CO19" s="277">
        <v>0</v>
      </c>
      <c r="CP19" s="277">
        <v>0</v>
      </c>
      <c r="CQ19" s="277">
        <v>0.60899999999999999</v>
      </c>
      <c r="CR19" s="277">
        <v>0</v>
      </c>
      <c r="CS19" s="277">
        <v>0</v>
      </c>
      <c r="CT19" s="277">
        <v>1.244</v>
      </c>
      <c r="CU19" s="277">
        <v>0</v>
      </c>
      <c r="CV19" s="278">
        <v>0</v>
      </c>
      <c r="CW19" s="276">
        <v>0</v>
      </c>
      <c r="CX19" s="277">
        <v>0</v>
      </c>
      <c r="CY19" s="277">
        <v>0</v>
      </c>
      <c r="CZ19" s="277">
        <v>0</v>
      </c>
      <c r="DA19" s="277">
        <v>0</v>
      </c>
      <c r="DB19" s="277">
        <v>1.347</v>
      </c>
      <c r="DC19" s="277">
        <v>0</v>
      </c>
      <c r="DD19" s="277">
        <v>15.637</v>
      </c>
      <c r="DE19" s="277">
        <v>0</v>
      </c>
      <c r="DF19" s="277">
        <v>0</v>
      </c>
      <c r="DG19" s="277">
        <v>0</v>
      </c>
      <c r="DH19" s="278">
        <v>0</v>
      </c>
      <c r="DI19" s="276">
        <v>0</v>
      </c>
      <c r="DJ19" s="277">
        <v>0</v>
      </c>
      <c r="DK19" s="277">
        <v>2.7629999999999999</v>
      </c>
      <c r="DL19" s="277">
        <v>0</v>
      </c>
      <c r="DM19" s="277">
        <v>36.073999999999998</v>
      </c>
      <c r="DN19" s="277">
        <v>0.96799999999999997</v>
      </c>
      <c r="DO19" s="277">
        <v>0</v>
      </c>
      <c r="DP19" s="277">
        <v>0</v>
      </c>
      <c r="DQ19" s="277">
        <v>0</v>
      </c>
      <c r="DR19" s="277">
        <v>0</v>
      </c>
      <c r="DS19" s="277">
        <v>2.1999999999999999E-2</v>
      </c>
      <c r="DT19" s="278">
        <v>7.1999999999999995E-2</v>
      </c>
      <c r="DU19" s="276">
        <v>0</v>
      </c>
      <c r="DV19" s="277">
        <v>0</v>
      </c>
      <c r="DW19" s="277">
        <v>7.2999999999999995E-2</v>
      </c>
      <c r="DX19" s="277">
        <v>11.018000000000001</v>
      </c>
      <c r="DY19" s="277">
        <v>15.84</v>
      </c>
      <c r="DZ19" s="277">
        <v>0</v>
      </c>
      <c r="EA19" s="277">
        <v>0.83799999999999997</v>
      </c>
      <c r="EB19" s="277">
        <v>0</v>
      </c>
      <c r="EC19" s="277">
        <v>0</v>
      </c>
      <c r="ED19" s="277">
        <v>0</v>
      </c>
      <c r="EE19" s="277">
        <v>16.513999999999999</v>
      </c>
      <c r="EF19" s="278">
        <v>5.47</v>
      </c>
      <c r="EG19" s="276">
        <v>0.05</v>
      </c>
      <c r="EH19" s="277">
        <v>0.11600000000000001</v>
      </c>
      <c r="EI19" s="277">
        <v>0</v>
      </c>
      <c r="EJ19" s="277">
        <v>11.965</v>
      </c>
      <c r="EK19" s="277">
        <v>0</v>
      </c>
      <c r="EL19" s="277">
        <v>0</v>
      </c>
      <c r="EM19" s="277">
        <v>0.125</v>
      </c>
      <c r="EN19" s="277">
        <v>0</v>
      </c>
      <c r="EO19" s="277">
        <v>1.65</v>
      </c>
      <c r="EP19" s="277">
        <v>11.356</v>
      </c>
      <c r="EQ19" s="277">
        <v>0.78400000000000003</v>
      </c>
      <c r="ER19" s="278">
        <v>0</v>
      </c>
      <c r="ES19" s="276">
        <v>14.503</v>
      </c>
      <c r="ET19" s="277">
        <v>2.6629999999999998</v>
      </c>
      <c r="EU19" s="277">
        <v>0</v>
      </c>
      <c r="EV19" s="277">
        <v>0</v>
      </c>
      <c r="EW19" s="277">
        <v>0.14199999999999999</v>
      </c>
      <c r="EX19" s="277">
        <v>0</v>
      </c>
      <c r="EY19" s="277">
        <v>0.89900000000000002</v>
      </c>
      <c r="EZ19" s="277">
        <v>0</v>
      </c>
      <c r="FA19" s="277">
        <v>0</v>
      </c>
      <c r="FB19" s="277">
        <v>3.9279999999999999</v>
      </c>
      <c r="FC19" s="279">
        <v>13.896000000000001</v>
      </c>
      <c r="FD19" s="278">
        <v>11.071999999999999</v>
      </c>
      <c r="FE19" s="276">
        <v>0</v>
      </c>
      <c r="FF19" s="279">
        <v>0</v>
      </c>
      <c r="FG19" s="279">
        <v>0.11600000000000001</v>
      </c>
      <c r="FH19" s="279">
        <v>0</v>
      </c>
      <c r="FI19" s="279">
        <v>0.49099999999999999</v>
      </c>
      <c r="FJ19" s="279">
        <v>0</v>
      </c>
      <c r="FK19" s="279">
        <v>1.589</v>
      </c>
      <c r="FL19" s="279">
        <v>0</v>
      </c>
      <c r="FM19" s="279">
        <v>1.887</v>
      </c>
      <c r="FN19" s="279">
        <v>26.794</v>
      </c>
      <c r="FO19" s="279">
        <v>2.0630000000000002</v>
      </c>
      <c r="FP19" s="278">
        <v>0</v>
      </c>
      <c r="FQ19" s="276">
        <v>0</v>
      </c>
      <c r="FR19" s="279">
        <v>0</v>
      </c>
      <c r="FS19" s="279">
        <v>0</v>
      </c>
      <c r="FT19" s="279">
        <v>0</v>
      </c>
      <c r="FU19" s="279">
        <v>0</v>
      </c>
      <c r="FV19" s="279">
        <v>14.176</v>
      </c>
      <c r="FW19" s="279">
        <v>6.88</v>
      </c>
      <c r="FX19" s="279">
        <v>0</v>
      </c>
      <c r="FY19" s="279">
        <v>0</v>
      </c>
      <c r="FZ19" s="279">
        <v>14.537000000000001</v>
      </c>
      <c r="GA19" s="279">
        <v>0</v>
      </c>
      <c r="GB19" s="278">
        <v>0</v>
      </c>
      <c r="GC19" s="276">
        <v>0</v>
      </c>
      <c r="GD19" s="279">
        <v>0</v>
      </c>
      <c r="GE19" s="279">
        <v>0</v>
      </c>
      <c r="GF19" s="279">
        <v>2.3929999999999998</v>
      </c>
      <c r="GG19" s="279">
        <v>0</v>
      </c>
      <c r="GH19" s="279">
        <v>0</v>
      </c>
      <c r="GI19" s="279">
        <v>0</v>
      </c>
      <c r="GJ19" s="279">
        <v>14.613</v>
      </c>
      <c r="GK19" s="279">
        <v>7.2450000000000001</v>
      </c>
      <c r="GL19" s="279">
        <v>0.34899999999999998</v>
      </c>
      <c r="GM19" s="279">
        <v>0</v>
      </c>
      <c r="GN19" s="278">
        <v>0</v>
      </c>
      <c r="GO19" s="276">
        <v>0</v>
      </c>
      <c r="GP19" s="279">
        <v>31.638000000000002</v>
      </c>
      <c r="GQ19" s="279">
        <v>0.73299999999999998</v>
      </c>
      <c r="GR19" s="279">
        <v>0.59499999999999997</v>
      </c>
      <c r="GS19" s="279">
        <v>2.8380000000000001</v>
      </c>
      <c r="GT19" s="279">
        <v>0</v>
      </c>
      <c r="GU19" s="279">
        <v>0</v>
      </c>
      <c r="GV19" s="279">
        <v>6.141</v>
      </c>
      <c r="GW19" s="279">
        <v>0</v>
      </c>
      <c r="GX19" s="279">
        <v>0</v>
      </c>
      <c r="GY19" s="279">
        <v>5.17</v>
      </c>
      <c r="GZ19" s="278">
        <v>0</v>
      </c>
      <c r="HA19" s="276">
        <v>4.71</v>
      </c>
      <c r="HB19" s="279">
        <v>0</v>
      </c>
      <c r="HC19" s="279">
        <v>5.6740000000000004</v>
      </c>
      <c r="HD19" s="279">
        <v>7.0709999999999997</v>
      </c>
      <c r="HE19" s="279">
        <v>21.030999999999999</v>
      </c>
      <c r="HF19" s="279">
        <v>1.177</v>
      </c>
      <c r="HG19" s="279">
        <v>0</v>
      </c>
      <c r="HH19" s="279">
        <v>5.173</v>
      </c>
      <c r="HI19" s="279">
        <v>11.065</v>
      </c>
      <c r="HJ19" s="279">
        <v>0</v>
      </c>
      <c r="HK19" s="279">
        <v>0</v>
      </c>
      <c r="HL19" s="278">
        <v>1.9419999999999999</v>
      </c>
      <c r="HM19" s="276">
        <v>1.702</v>
      </c>
      <c r="HN19" s="279">
        <v>0</v>
      </c>
      <c r="HO19" s="279">
        <v>8.8390000000000004</v>
      </c>
      <c r="HP19" s="279">
        <v>1.1859999999999999</v>
      </c>
      <c r="HQ19" s="279">
        <v>0</v>
      </c>
      <c r="HR19" s="279">
        <v>0</v>
      </c>
      <c r="HS19" s="279">
        <v>0</v>
      </c>
      <c r="HT19" s="279">
        <v>0</v>
      </c>
      <c r="HU19" s="279">
        <v>2.1419999999999999</v>
      </c>
      <c r="HV19" s="279">
        <v>2.403</v>
      </c>
      <c r="HW19" s="279">
        <v>0</v>
      </c>
      <c r="HX19" s="276">
        <v>1.7889999999999999</v>
      </c>
      <c r="HY19" s="277">
        <v>0.755</v>
      </c>
      <c r="HZ19" s="277">
        <v>0</v>
      </c>
      <c r="IA19" s="277">
        <v>0</v>
      </c>
      <c r="IB19" s="277">
        <v>5.5529999999999999</v>
      </c>
      <c r="IC19" s="277">
        <v>0.54400000000000004</v>
      </c>
      <c r="ID19" s="277">
        <v>9.32</v>
      </c>
      <c r="IE19" s="277">
        <v>0</v>
      </c>
      <c r="IF19" s="277">
        <v>5.1639999999999997</v>
      </c>
      <c r="IG19" s="277">
        <v>5.2080000000000002</v>
      </c>
      <c r="IH19" s="277">
        <v>0</v>
      </c>
      <c r="II19" s="277">
        <v>7.4550000000000001</v>
      </c>
      <c r="IJ19" s="277">
        <v>7.0439999999999996</v>
      </c>
      <c r="IK19" s="277">
        <v>24.701000000000001</v>
      </c>
      <c r="IL19" s="277">
        <v>0</v>
      </c>
      <c r="IM19" s="277">
        <v>0</v>
      </c>
      <c r="IN19" s="277">
        <v>25.588999999999999</v>
      </c>
      <c r="IO19" s="277">
        <v>10.759</v>
      </c>
      <c r="IP19" s="277">
        <v>0.04</v>
      </c>
      <c r="IQ19" s="277">
        <v>0</v>
      </c>
      <c r="IR19" s="277">
        <v>6.74</v>
      </c>
      <c r="IS19" s="277">
        <v>1.377</v>
      </c>
      <c r="IT19" s="277">
        <v>0</v>
      </c>
      <c r="IU19" s="277">
        <v>0</v>
      </c>
      <c r="IV19" s="277">
        <v>14.135999999999999</v>
      </c>
      <c r="IW19" s="276">
        <v>1.671</v>
      </c>
      <c r="IX19" s="270">
        <v>1.821</v>
      </c>
      <c r="IY19" s="270">
        <v>0</v>
      </c>
      <c r="IZ19" s="270">
        <v>0.156</v>
      </c>
      <c r="JA19" s="270">
        <v>0.113</v>
      </c>
      <c r="JB19" s="270">
        <v>0</v>
      </c>
      <c r="JC19" s="270">
        <v>0</v>
      </c>
      <c r="JD19" s="270">
        <v>0</v>
      </c>
      <c r="JE19" s="270">
        <v>0</v>
      </c>
      <c r="JF19" s="270">
        <v>0</v>
      </c>
      <c r="JG19" s="270">
        <v>0</v>
      </c>
      <c r="JH19" s="271">
        <v>1.3440000000000001</v>
      </c>
      <c r="JI19" s="270">
        <v>0</v>
      </c>
      <c r="JJ19" s="270">
        <v>0</v>
      </c>
      <c r="JK19" s="270">
        <v>0</v>
      </c>
      <c r="JL19" s="270">
        <v>0</v>
      </c>
      <c r="JM19" s="270">
        <v>0</v>
      </c>
      <c r="JN19" s="270">
        <v>0</v>
      </c>
      <c r="JO19" s="270">
        <v>0</v>
      </c>
      <c r="JP19" s="270">
        <v>2.3849999999999998</v>
      </c>
      <c r="JQ19" s="270">
        <v>0</v>
      </c>
      <c r="JR19" s="270">
        <v>0</v>
      </c>
      <c r="JS19" s="270">
        <v>1.1100000000000001</v>
      </c>
      <c r="JT19" s="271">
        <v>4.5149999999999997</v>
      </c>
      <c r="JU19" s="239"/>
      <c r="JV19" s="266">
        <f t="shared" si="0"/>
        <v>306.75675675675666</v>
      </c>
      <c r="JW19" s="272">
        <f t="shared" si="1"/>
        <v>235.93749999999994</v>
      </c>
      <c r="JX19" s="239"/>
      <c r="JY19" s="268"/>
      <c r="JZ19" s="269"/>
      <c r="KC19" s="243"/>
    </row>
    <row r="20" spans="2:289" s="12" customFormat="1">
      <c r="B20" s="274">
        <v>14</v>
      </c>
      <c r="C20" s="237"/>
      <c r="D20" s="275" t="s">
        <v>11</v>
      </c>
      <c r="E20" s="276">
        <v>0</v>
      </c>
      <c r="F20" s="277">
        <v>0</v>
      </c>
      <c r="G20" s="277">
        <v>0</v>
      </c>
      <c r="H20" s="277">
        <v>0</v>
      </c>
      <c r="I20" s="277">
        <v>0</v>
      </c>
      <c r="J20" s="277">
        <v>0</v>
      </c>
      <c r="K20" s="277">
        <v>0</v>
      </c>
      <c r="L20" s="277">
        <v>0.97499999999999998</v>
      </c>
      <c r="M20" s="277">
        <v>0.28000000000000003</v>
      </c>
      <c r="N20" s="277">
        <v>0</v>
      </c>
      <c r="O20" s="277">
        <v>1.6319999999999999</v>
      </c>
      <c r="P20" s="278">
        <v>0</v>
      </c>
      <c r="Q20" s="276">
        <v>0</v>
      </c>
      <c r="R20" s="277">
        <v>0</v>
      </c>
      <c r="S20" s="277">
        <v>3.1E-2</v>
      </c>
      <c r="T20" s="277">
        <v>0</v>
      </c>
      <c r="U20" s="277">
        <v>0</v>
      </c>
      <c r="V20" s="277">
        <v>0</v>
      </c>
      <c r="W20" s="277">
        <v>0</v>
      </c>
      <c r="X20" s="277">
        <v>0</v>
      </c>
      <c r="Y20" s="277">
        <v>0</v>
      </c>
      <c r="Z20" s="277">
        <v>0.107</v>
      </c>
      <c r="AA20" s="277">
        <v>0</v>
      </c>
      <c r="AB20" s="278">
        <v>0</v>
      </c>
      <c r="AC20" s="276">
        <v>0</v>
      </c>
      <c r="AD20" s="277">
        <v>0</v>
      </c>
      <c r="AE20" s="277">
        <v>0</v>
      </c>
      <c r="AF20" s="277">
        <v>0</v>
      </c>
      <c r="AG20" s="277">
        <v>0</v>
      </c>
      <c r="AH20" s="277">
        <v>0</v>
      </c>
      <c r="AI20" s="277">
        <v>0</v>
      </c>
      <c r="AJ20" s="277">
        <v>1.413</v>
      </c>
      <c r="AK20" s="277">
        <v>2.5409999999999999</v>
      </c>
      <c r="AL20" s="277">
        <v>0</v>
      </c>
      <c r="AM20" s="277">
        <v>0</v>
      </c>
      <c r="AN20" s="277">
        <v>2.8210000000000002</v>
      </c>
      <c r="AO20" s="276">
        <v>0</v>
      </c>
      <c r="AP20" s="277">
        <v>0</v>
      </c>
      <c r="AQ20" s="277">
        <v>0</v>
      </c>
      <c r="AR20" s="277">
        <v>0</v>
      </c>
      <c r="AS20" s="277">
        <v>0</v>
      </c>
      <c r="AT20" s="277">
        <v>0</v>
      </c>
      <c r="AU20" s="277">
        <v>0</v>
      </c>
      <c r="AV20" s="277">
        <v>0</v>
      </c>
      <c r="AW20" s="277">
        <v>0.32700000000000001</v>
      </c>
      <c r="AX20" s="277">
        <v>0</v>
      </c>
      <c r="AY20" s="277">
        <v>0.02</v>
      </c>
      <c r="AZ20" s="278">
        <v>0</v>
      </c>
      <c r="BA20" s="277">
        <v>0</v>
      </c>
      <c r="BB20" s="277">
        <v>0</v>
      </c>
      <c r="BC20" s="277">
        <v>0</v>
      </c>
      <c r="BD20" s="277">
        <v>0.23300000000000001</v>
      </c>
      <c r="BE20" s="277">
        <v>0</v>
      </c>
      <c r="BF20" s="277">
        <v>7.0000000000000001E-3</v>
      </c>
      <c r="BG20" s="277">
        <v>1.2210000000000001</v>
      </c>
      <c r="BH20" s="277">
        <v>0</v>
      </c>
      <c r="BI20" s="277">
        <v>0</v>
      </c>
      <c r="BJ20" s="277">
        <v>0</v>
      </c>
      <c r="BK20" s="277">
        <v>0</v>
      </c>
      <c r="BL20" s="278">
        <v>0</v>
      </c>
      <c r="BM20" s="276">
        <v>0</v>
      </c>
      <c r="BN20" s="277">
        <v>0</v>
      </c>
      <c r="BO20" s="277">
        <v>0</v>
      </c>
      <c r="BP20" s="277">
        <v>0</v>
      </c>
      <c r="BQ20" s="277">
        <v>3.0000000000000001E-3</v>
      </c>
      <c r="BR20" s="277">
        <v>0</v>
      </c>
      <c r="BS20" s="277">
        <v>0</v>
      </c>
      <c r="BT20" s="277">
        <v>0.13100000000000001</v>
      </c>
      <c r="BU20" s="277">
        <v>0</v>
      </c>
      <c r="BV20" s="277">
        <v>0</v>
      </c>
      <c r="BW20" s="277">
        <v>0</v>
      </c>
      <c r="BX20" s="278">
        <v>0</v>
      </c>
      <c r="BY20" s="276">
        <v>0.219</v>
      </c>
      <c r="BZ20" s="277">
        <v>0</v>
      </c>
      <c r="CA20" s="277">
        <v>0</v>
      </c>
      <c r="CB20" s="277">
        <v>0</v>
      </c>
      <c r="CC20" s="277">
        <v>0</v>
      </c>
      <c r="CD20" s="277">
        <v>0</v>
      </c>
      <c r="CE20" s="277">
        <v>0</v>
      </c>
      <c r="CF20" s="277">
        <v>0</v>
      </c>
      <c r="CG20" s="277">
        <v>0</v>
      </c>
      <c r="CH20" s="277">
        <v>0</v>
      </c>
      <c r="CI20" s="277">
        <v>0</v>
      </c>
      <c r="CJ20" s="278">
        <v>0</v>
      </c>
      <c r="CK20" s="276">
        <v>0</v>
      </c>
      <c r="CL20" s="277">
        <v>0</v>
      </c>
      <c r="CM20" s="277">
        <v>0</v>
      </c>
      <c r="CN20" s="277">
        <v>0</v>
      </c>
      <c r="CO20" s="277">
        <v>0</v>
      </c>
      <c r="CP20" s="277">
        <v>0</v>
      </c>
      <c r="CQ20" s="277">
        <v>0</v>
      </c>
      <c r="CR20" s="277">
        <v>0</v>
      </c>
      <c r="CS20" s="277">
        <v>0</v>
      </c>
      <c r="CT20" s="277">
        <v>0</v>
      </c>
      <c r="CU20" s="277">
        <v>0</v>
      </c>
      <c r="CV20" s="278">
        <v>0</v>
      </c>
      <c r="CW20" s="276">
        <v>0</v>
      </c>
      <c r="CX20" s="277">
        <v>0</v>
      </c>
      <c r="CY20" s="277">
        <v>0</v>
      </c>
      <c r="CZ20" s="277">
        <v>0</v>
      </c>
      <c r="DA20" s="277">
        <v>0</v>
      </c>
      <c r="DB20" s="277">
        <v>0</v>
      </c>
      <c r="DC20" s="277">
        <v>0</v>
      </c>
      <c r="DD20" s="277">
        <v>0</v>
      </c>
      <c r="DE20" s="277">
        <v>0</v>
      </c>
      <c r="DF20" s="277">
        <v>0</v>
      </c>
      <c r="DG20" s="277">
        <v>0</v>
      </c>
      <c r="DH20" s="278">
        <v>0.17599999999999999</v>
      </c>
      <c r="DI20" s="276">
        <v>0</v>
      </c>
      <c r="DJ20" s="277">
        <v>0</v>
      </c>
      <c r="DK20" s="277">
        <v>0</v>
      </c>
      <c r="DL20" s="277">
        <v>0</v>
      </c>
      <c r="DM20" s="277">
        <v>0</v>
      </c>
      <c r="DN20" s="277">
        <v>0</v>
      </c>
      <c r="DO20" s="277">
        <v>0.11700000000000001</v>
      </c>
      <c r="DP20" s="277">
        <v>0</v>
      </c>
      <c r="DQ20" s="277">
        <v>0</v>
      </c>
      <c r="DR20" s="277">
        <v>0</v>
      </c>
      <c r="DS20" s="277">
        <v>0</v>
      </c>
      <c r="DT20" s="278">
        <v>0</v>
      </c>
      <c r="DU20" s="276">
        <v>0</v>
      </c>
      <c r="DV20" s="277">
        <v>0</v>
      </c>
      <c r="DW20" s="277">
        <v>0</v>
      </c>
      <c r="DX20" s="277">
        <v>0</v>
      </c>
      <c r="DY20" s="277">
        <v>0</v>
      </c>
      <c r="DZ20" s="277">
        <v>2</v>
      </c>
      <c r="EA20" s="277">
        <v>0.33700000000000002</v>
      </c>
      <c r="EB20" s="277">
        <v>0</v>
      </c>
      <c r="EC20" s="277">
        <v>0</v>
      </c>
      <c r="ED20" s="277">
        <v>0</v>
      </c>
      <c r="EE20" s="277">
        <v>0</v>
      </c>
      <c r="EF20" s="278">
        <v>0</v>
      </c>
      <c r="EG20" s="276">
        <v>0</v>
      </c>
      <c r="EH20" s="277">
        <v>0</v>
      </c>
      <c r="EI20" s="277">
        <v>0</v>
      </c>
      <c r="EJ20" s="277">
        <v>0</v>
      </c>
      <c r="EK20" s="277">
        <v>8.5999999999999993E-2</v>
      </c>
      <c r="EL20" s="277">
        <v>0.115</v>
      </c>
      <c r="EM20" s="277">
        <v>0</v>
      </c>
      <c r="EN20" s="277">
        <v>0</v>
      </c>
      <c r="EO20" s="277">
        <v>0</v>
      </c>
      <c r="EP20" s="277">
        <v>0</v>
      </c>
      <c r="EQ20" s="277">
        <v>0</v>
      </c>
      <c r="ER20" s="278">
        <v>0</v>
      </c>
      <c r="ES20" s="276">
        <v>0</v>
      </c>
      <c r="ET20" s="277">
        <v>0</v>
      </c>
      <c r="EU20" s="277">
        <v>0</v>
      </c>
      <c r="EV20" s="277">
        <v>0</v>
      </c>
      <c r="EW20" s="277">
        <v>0</v>
      </c>
      <c r="EX20" s="277">
        <v>0</v>
      </c>
      <c r="EY20" s="277">
        <v>0</v>
      </c>
      <c r="EZ20" s="277">
        <v>0</v>
      </c>
      <c r="FA20" s="277">
        <v>0</v>
      </c>
      <c r="FB20" s="277">
        <v>0</v>
      </c>
      <c r="FC20" s="277">
        <v>0</v>
      </c>
      <c r="FD20" s="278">
        <v>0</v>
      </c>
      <c r="FE20" s="276">
        <v>0</v>
      </c>
      <c r="FF20" s="279">
        <v>0</v>
      </c>
      <c r="FG20" s="279">
        <v>0</v>
      </c>
      <c r="FH20" s="279">
        <v>0</v>
      </c>
      <c r="FI20" s="279">
        <v>0</v>
      </c>
      <c r="FJ20" s="279">
        <v>0</v>
      </c>
      <c r="FK20" s="279">
        <v>0</v>
      </c>
      <c r="FL20" s="279">
        <v>0</v>
      </c>
      <c r="FM20" s="279">
        <v>0</v>
      </c>
      <c r="FN20" s="279">
        <v>0</v>
      </c>
      <c r="FO20" s="279">
        <v>0.61199999999999999</v>
      </c>
      <c r="FP20" s="278">
        <v>0</v>
      </c>
      <c r="FQ20" s="276">
        <v>0</v>
      </c>
      <c r="FR20" s="279">
        <v>0.47499999999999998</v>
      </c>
      <c r="FS20" s="279">
        <v>0.129</v>
      </c>
      <c r="FT20" s="279">
        <v>0</v>
      </c>
      <c r="FU20" s="279">
        <v>0</v>
      </c>
      <c r="FV20" s="279">
        <v>0</v>
      </c>
      <c r="FW20" s="279">
        <v>0</v>
      </c>
      <c r="FX20" s="279">
        <v>0</v>
      </c>
      <c r="FY20" s="279">
        <v>0</v>
      </c>
      <c r="FZ20" s="279">
        <v>0</v>
      </c>
      <c r="GA20" s="279">
        <v>0</v>
      </c>
      <c r="GB20" s="278">
        <v>0</v>
      </c>
      <c r="GC20" s="276">
        <v>0</v>
      </c>
      <c r="GD20" s="279">
        <v>0</v>
      </c>
      <c r="GE20" s="279">
        <v>0</v>
      </c>
      <c r="GF20" s="279">
        <v>7.9000000000000001E-2</v>
      </c>
      <c r="GG20" s="279">
        <v>0</v>
      </c>
      <c r="GH20" s="279">
        <v>0</v>
      </c>
      <c r="GI20" s="279">
        <v>0</v>
      </c>
      <c r="GJ20" s="279">
        <v>0</v>
      </c>
      <c r="GK20" s="279">
        <v>0</v>
      </c>
      <c r="GL20" s="279">
        <v>1.206</v>
      </c>
      <c r="GM20" s="279">
        <v>0</v>
      </c>
      <c r="GN20" s="278">
        <v>0</v>
      </c>
      <c r="GO20" s="276">
        <v>0.40100000000000002</v>
      </c>
      <c r="GP20" s="279">
        <v>0</v>
      </c>
      <c r="GQ20" s="279">
        <v>0</v>
      </c>
      <c r="GR20" s="279">
        <v>0.42099999999999999</v>
      </c>
      <c r="GS20" s="279">
        <v>0.29799999999999999</v>
      </c>
      <c r="GT20" s="279">
        <v>0</v>
      </c>
      <c r="GU20" s="279">
        <v>1.232</v>
      </c>
      <c r="GV20" s="279">
        <v>0</v>
      </c>
      <c r="GW20" s="279">
        <v>0</v>
      </c>
      <c r="GX20" s="279">
        <v>0</v>
      </c>
      <c r="GY20" s="279">
        <v>0</v>
      </c>
      <c r="GZ20" s="278">
        <v>0.04</v>
      </c>
      <c r="HA20" s="276">
        <v>6.9000000000000006E-2</v>
      </c>
      <c r="HB20" s="279">
        <v>0</v>
      </c>
      <c r="HC20" s="279">
        <v>0</v>
      </c>
      <c r="HD20" s="279">
        <v>0</v>
      </c>
      <c r="HE20" s="279">
        <v>0</v>
      </c>
      <c r="HF20" s="279">
        <v>0</v>
      </c>
      <c r="HG20" s="279">
        <v>0</v>
      </c>
      <c r="HH20" s="279">
        <v>0</v>
      </c>
      <c r="HI20" s="279">
        <v>0</v>
      </c>
      <c r="HJ20" s="279">
        <v>0</v>
      </c>
      <c r="HK20" s="279">
        <v>0</v>
      </c>
      <c r="HL20" s="278">
        <v>0</v>
      </c>
      <c r="HM20" s="276">
        <v>0</v>
      </c>
      <c r="HN20" s="279">
        <v>0</v>
      </c>
      <c r="HO20" s="279">
        <v>0</v>
      </c>
      <c r="HP20" s="279">
        <v>0</v>
      </c>
      <c r="HQ20" s="279">
        <v>0</v>
      </c>
      <c r="HR20" s="279">
        <v>0</v>
      </c>
      <c r="HS20" s="279">
        <v>0</v>
      </c>
      <c r="HT20" s="279">
        <v>0</v>
      </c>
      <c r="HU20" s="279">
        <v>0</v>
      </c>
      <c r="HV20" s="279">
        <v>0</v>
      </c>
      <c r="HW20" s="279">
        <v>0</v>
      </c>
      <c r="HX20" s="276">
        <v>0</v>
      </c>
      <c r="HY20" s="277">
        <v>0</v>
      </c>
      <c r="HZ20" s="277">
        <v>0</v>
      </c>
      <c r="IA20" s="277">
        <v>0</v>
      </c>
      <c r="IB20" s="277">
        <v>0</v>
      </c>
      <c r="IC20" s="277">
        <v>0</v>
      </c>
      <c r="ID20" s="277">
        <v>0</v>
      </c>
      <c r="IE20" s="277">
        <v>0</v>
      </c>
      <c r="IF20" s="277">
        <v>0</v>
      </c>
      <c r="IG20" s="277">
        <v>5.7000000000000002E-2</v>
      </c>
      <c r="IH20" s="277">
        <v>0</v>
      </c>
      <c r="II20" s="277">
        <v>0</v>
      </c>
      <c r="IJ20" s="277">
        <v>0</v>
      </c>
      <c r="IK20" s="277">
        <v>0</v>
      </c>
      <c r="IL20" s="277">
        <v>0</v>
      </c>
      <c r="IM20" s="277">
        <v>0</v>
      </c>
      <c r="IN20" s="277">
        <v>0</v>
      </c>
      <c r="IO20" s="277">
        <v>0</v>
      </c>
      <c r="IP20" s="277">
        <v>0</v>
      </c>
      <c r="IQ20" s="277">
        <v>1.7999999999999999E-2</v>
      </c>
      <c r="IR20" s="277">
        <v>0</v>
      </c>
      <c r="IS20" s="277">
        <v>0</v>
      </c>
      <c r="IT20" s="277">
        <v>0</v>
      </c>
      <c r="IU20" s="277">
        <v>3.5000000000000003E-2</v>
      </c>
      <c r="IV20" s="277">
        <v>0</v>
      </c>
      <c r="IW20" s="276">
        <v>0</v>
      </c>
      <c r="IX20" s="270">
        <v>0</v>
      </c>
      <c r="IY20" s="270">
        <v>0.35</v>
      </c>
      <c r="IZ20" s="270">
        <v>0</v>
      </c>
      <c r="JA20" s="270">
        <v>0</v>
      </c>
      <c r="JB20" s="270">
        <v>0</v>
      </c>
      <c r="JC20" s="270">
        <v>0</v>
      </c>
      <c r="JD20" s="270">
        <v>0</v>
      </c>
      <c r="JE20" s="270">
        <v>0</v>
      </c>
      <c r="JF20" s="270">
        <v>0</v>
      </c>
      <c r="JG20" s="270">
        <v>0</v>
      </c>
      <c r="JH20" s="271">
        <v>0</v>
      </c>
      <c r="JI20" s="270">
        <v>0</v>
      </c>
      <c r="JJ20" s="270">
        <v>0</v>
      </c>
      <c r="JK20" s="270">
        <v>0</v>
      </c>
      <c r="JL20" s="270">
        <v>0</v>
      </c>
      <c r="JM20" s="270">
        <v>0</v>
      </c>
      <c r="JN20" s="270">
        <v>0</v>
      </c>
      <c r="JO20" s="270">
        <v>0</v>
      </c>
      <c r="JP20" s="270">
        <v>0</v>
      </c>
      <c r="JQ20" s="270">
        <v>0</v>
      </c>
      <c r="JR20" s="270">
        <v>0</v>
      </c>
      <c r="JS20" s="270">
        <v>0</v>
      </c>
      <c r="JT20" s="271">
        <v>0</v>
      </c>
      <c r="JU20" s="239"/>
      <c r="JV20" s="266">
        <f t="shared" si="0"/>
        <v>0</v>
      </c>
      <c r="JW20" s="272">
        <f t="shared" si="1"/>
        <v>0</v>
      </c>
      <c r="JX20" s="239"/>
      <c r="JY20" s="268"/>
      <c r="JZ20" s="269"/>
      <c r="KC20" s="243"/>
    </row>
    <row r="21" spans="2:289" s="12" customFormat="1">
      <c r="B21" s="274">
        <v>15</v>
      </c>
      <c r="C21" s="237"/>
      <c r="D21" s="275" t="s">
        <v>83</v>
      </c>
      <c r="E21" s="276">
        <v>250.65</v>
      </c>
      <c r="F21" s="277">
        <v>208.80099999999999</v>
      </c>
      <c r="G21" s="277">
        <v>296.76499999999999</v>
      </c>
      <c r="H21" s="277">
        <v>166.50700000000001</v>
      </c>
      <c r="I21" s="277">
        <v>234.191</v>
      </c>
      <c r="J21" s="277">
        <v>317.37900000000002</v>
      </c>
      <c r="K21" s="277">
        <v>261.89299999999997</v>
      </c>
      <c r="L21" s="277">
        <v>94.049000000000007</v>
      </c>
      <c r="M21" s="277">
        <v>593.53800000000001</v>
      </c>
      <c r="N21" s="277">
        <v>442.49900000000002</v>
      </c>
      <c r="O21" s="277">
        <v>390.476</v>
      </c>
      <c r="P21" s="278">
        <v>575.23699999999997</v>
      </c>
      <c r="Q21" s="276">
        <v>277.49</v>
      </c>
      <c r="R21" s="277">
        <v>384.95100000000002</v>
      </c>
      <c r="S21" s="277">
        <v>415.26499999999999</v>
      </c>
      <c r="T21" s="277">
        <v>143.88300000000001</v>
      </c>
      <c r="U21" s="277">
        <v>256.44600000000003</v>
      </c>
      <c r="V21" s="277">
        <v>375.858</v>
      </c>
      <c r="W21" s="277">
        <v>419.08199999999999</v>
      </c>
      <c r="X21" s="277">
        <v>242.94399999999999</v>
      </c>
      <c r="Y21" s="277">
        <v>223.15299999999999</v>
      </c>
      <c r="Z21" s="277">
        <v>208.04900000000001</v>
      </c>
      <c r="AA21" s="277">
        <v>172.51900000000001</v>
      </c>
      <c r="AB21" s="278">
        <v>417.87599999999998</v>
      </c>
      <c r="AC21" s="276">
        <v>270.46300000000002</v>
      </c>
      <c r="AD21" s="277">
        <v>196.297</v>
      </c>
      <c r="AE21" s="277">
        <v>269.03699999999998</v>
      </c>
      <c r="AF21" s="277">
        <v>512.38400000000001</v>
      </c>
      <c r="AG21" s="277">
        <v>281.88299999999998</v>
      </c>
      <c r="AH21" s="277">
        <v>357.70600000000002</v>
      </c>
      <c r="AI21" s="277">
        <v>403.02199999999999</v>
      </c>
      <c r="AJ21" s="277">
        <v>263.01799999999997</v>
      </c>
      <c r="AK21" s="277">
        <v>358.43700000000001</v>
      </c>
      <c r="AL21" s="277">
        <v>373.46199999999999</v>
      </c>
      <c r="AM21" s="277">
        <v>212.042</v>
      </c>
      <c r="AN21" s="277">
        <v>177.29900000000001</v>
      </c>
      <c r="AO21" s="276">
        <v>239.60400000000001</v>
      </c>
      <c r="AP21" s="277">
        <v>594.76499999999999</v>
      </c>
      <c r="AQ21" s="277">
        <v>470.33</v>
      </c>
      <c r="AR21" s="277">
        <v>456.6</v>
      </c>
      <c r="AS21" s="277">
        <v>433.45499999999998</v>
      </c>
      <c r="AT21" s="277">
        <v>494.91699999999997</v>
      </c>
      <c r="AU21" s="277">
        <v>386.07</v>
      </c>
      <c r="AV21" s="277">
        <v>438.38299999999998</v>
      </c>
      <c r="AW21" s="277">
        <v>338.21899999999999</v>
      </c>
      <c r="AX21" s="277">
        <v>240.53899999999999</v>
      </c>
      <c r="AY21" s="277">
        <v>175.19200000000001</v>
      </c>
      <c r="AZ21" s="278">
        <v>350.762</v>
      </c>
      <c r="BA21" s="277">
        <v>280.01900000000001</v>
      </c>
      <c r="BB21" s="277">
        <v>260.11200000000002</v>
      </c>
      <c r="BC21" s="277">
        <v>467.94200000000001</v>
      </c>
      <c r="BD21" s="277">
        <v>73.531999999999996</v>
      </c>
      <c r="BE21" s="277">
        <v>290.22199999999998</v>
      </c>
      <c r="BF21" s="277">
        <v>430.26299999999998</v>
      </c>
      <c r="BG21" s="277">
        <v>259.30799999999999</v>
      </c>
      <c r="BH21" s="277">
        <v>572.971</v>
      </c>
      <c r="BI21" s="277">
        <v>404.18900000000002</v>
      </c>
      <c r="BJ21" s="277">
        <v>408.161</v>
      </c>
      <c r="BK21" s="277">
        <v>447.45299999999997</v>
      </c>
      <c r="BL21" s="278">
        <v>451.512</v>
      </c>
      <c r="BM21" s="276">
        <v>205.97499999999999</v>
      </c>
      <c r="BN21" s="277">
        <v>276.75799999999998</v>
      </c>
      <c r="BO21" s="277">
        <v>250.20099999999999</v>
      </c>
      <c r="BP21" s="277">
        <v>183.524</v>
      </c>
      <c r="BQ21" s="277">
        <v>392.20400000000001</v>
      </c>
      <c r="BR21" s="277">
        <v>323.30500000000001</v>
      </c>
      <c r="BS21" s="277">
        <v>279.45999999999998</v>
      </c>
      <c r="BT21" s="277">
        <v>469.20600000000002</v>
      </c>
      <c r="BU21" s="277">
        <v>570.72699999999998</v>
      </c>
      <c r="BV21" s="277">
        <v>385.971</v>
      </c>
      <c r="BW21" s="277">
        <v>449.03699999999998</v>
      </c>
      <c r="BX21" s="278">
        <v>268.43</v>
      </c>
      <c r="BY21" s="276">
        <v>366.79700000000003</v>
      </c>
      <c r="BZ21" s="277">
        <v>614.053</v>
      </c>
      <c r="CA21" s="277">
        <v>554.01599999999996</v>
      </c>
      <c r="CB21" s="277">
        <v>635.93799999999999</v>
      </c>
      <c r="CC21" s="277">
        <v>677.65099999999995</v>
      </c>
      <c r="CD21" s="277">
        <v>364.85500000000002</v>
      </c>
      <c r="CE21" s="277">
        <v>754.95500000000004</v>
      </c>
      <c r="CF21" s="277">
        <v>940.37199999999996</v>
      </c>
      <c r="CG21" s="277">
        <v>702.58199999999999</v>
      </c>
      <c r="CH21" s="277">
        <v>666.75599999999997</v>
      </c>
      <c r="CI21" s="277">
        <v>326.92099999999999</v>
      </c>
      <c r="CJ21" s="278">
        <v>706.41899999999998</v>
      </c>
      <c r="CK21" s="276">
        <v>455.05700000000002</v>
      </c>
      <c r="CL21" s="277">
        <v>74.003</v>
      </c>
      <c r="CM21" s="277">
        <v>606.02</v>
      </c>
      <c r="CN21" s="277">
        <v>541.86199999999997</v>
      </c>
      <c r="CO21" s="277">
        <v>259.91899999999998</v>
      </c>
      <c r="CP21" s="277">
        <v>415.77100000000002</v>
      </c>
      <c r="CQ21" s="277">
        <v>336.673</v>
      </c>
      <c r="CR21" s="277">
        <v>555.78399999999999</v>
      </c>
      <c r="CS21" s="277">
        <v>409.77699999999999</v>
      </c>
      <c r="CT21" s="277">
        <v>646.33900000000006</v>
      </c>
      <c r="CU21" s="277">
        <v>370.00700000000001</v>
      </c>
      <c r="CV21" s="278">
        <v>473.38099999999997</v>
      </c>
      <c r="CW21" s="276">
        <v>731.93</v>
      </c>
      <c r="CX21" s="277">
        <v>205.262</v>
      </c>
      <c r="CY21" s="277">
        <v>992.88199999999995</v>
      </c>
      <c r="CZ21" s="277">
        <v>527.49900000000002</v>
      </c>
      <c r="DA21" s="277">
        <v>414.97699999999998</v>
      </c>
      <c r="DB21" s="277">
        <v>642.99</v>
      </c>
      <c r="DC21" s="277">
        <v>367.84100000000001</v>
      </c>
      <c r="DD21" s="277">
        <v>345.56</v>
      </c>
      <c r="DE21" s="277">
        <v>442.77499999999998</v>
      </c>
      <c r="DF21" s="277">
        <v>597.149</v>
      </c>
      <c r="DG21" s="277">
        <v>308.73</v>
      </c>
      <c r="DH21" s="278">
        <v>704.61599999999999</v>
      </c>
      <c r="DI21" s="276">
        <v>463.44299999999998</v>
      </c>
      <c r="DJ21" s="277">
        <v>653.69200000000001</v>
      </c>
      <c r="DK21" s="277">
        <v>402.26</v>
      </c>
      <c r="DL21" s="277">
        <v>512.86599999999999</v>
      </c>
      <c r="DM21" s="277">
        <v>588.33900000000006</v>
      </c>
      <c r="DN21" s="277">
        <v>306.14800000000002</v>
      </c>
      <c r="DO21" s="277">
        <v>624.25800000000004</v>
      </c>
      <c r="DP21" s="277">
        <v>694.90700000000004</v>
      </c>
      <c r="DQ21" s="277">
        <v>241.69300000000001</v>
      </c>
      <c r="DR21" s="277">
        <v>766.10299999999995</v>
      </c>
      <c r="DS21" s="277">
        <v>660.25400000000002</v>
      </c>
      <c r="DT21" s="278">
        <v>850.44500000000005</v>
      </c>
      <c r="DU21" s="276">
        <v>753.61199999999997</v>
      </c>
      <c r="DV21" s="277">
        <v>644.83799999999997</v>
      </c>
      <c r="DW21" s="277">
        <v>355.27199999999999</v>
      </c>
      <c r="DX21" s="277">
        <v>729.73800000000006</v>
      </c>
      <c r="DY21" s="277">
        <v>211.42599999999999</v>
      </c>
      <c r="DZ21" s="277">
        <v>473.71300000000002</v>
      </c>
      <c r="EA21" s="277">
        <v>508.48099999999999</v>
      </c>
      <c r="EB21" s="277">
        <v>292.64400000000001</v>
      </c>
      <c r="EC21" s="277">
        <v>558.32600000000002</v>
      </c>
      <c r="ED21" s="277">
        <v>1149.819</v>
      </c>
      <c r="EE21" s="277">
        <v>580.26800000000003</v>
      </c>
      <c r="EF21" s="278">
        <v>489.923</v>
      </c>
      <c r="EG21" s="276">
        <v>552.11300000000006</v>
      </c>
      <c r="EH21" s="277">
        <v>473.762</v>
      </c>
      <c r="EI21" s="277">
        <v>182.05099999999999</v>
      </c>
      <c r="EJ21" s="277">
        <v>774.58600000000001</v>
      </c>
      <c r="EK21" s="277">
        <v>198.334</v>
      </c>
      <c r="EL21" s="277">
        <v>572.14200000000005</v>
      </c>
      <c r="EM21" s="277">
        <v>376.91</v>
      </c>
      <c r="EN21" s="277">
        <v>509.79</v>
      </c>
      <c r="EO21" s="277">
        <v>347.30700000000002</v>
      </c>
      <c r="EP21" s="277">
        <v>617.58000000000004</v>
      </c>
      <c r="EQ21" s="277">
        <v>386.755</v>
      </c>
      <c r="ER21" s="278">
        <v>1056.212</v>
      </c>
      <c r="ES21" s="276">
        <v>550.25400000000002</v>
      </c>
      <c r="ET21" s="277">
        <v>141.886</v>
      </c>
      <c r="EU21" s="277">
        <v>1089.1559999999999</v>
      </c>
      <c r="EV21" s="277">
        <v>575.11599999999999</v>
      </c>
      <c r="EW21" s="277">
        <v>330.12299999999999</v>
      </c>
      <c r="EX21" s="277">
        <v>510.88600000000002</v>
      </c>
      <c r="EY21" s="277">
        <v>451.52699999999999</v>
      </c>
      <c r="EZ21" s="277">
        <v>888.37900000000002</v>
      </c>
      <c r="FA21" s="277">
        <v>327.00400000000002</v>
      </c>
      <c r="FB21" s="277">
        <v>475.85199999999998</v>
      </c>
      <c r="FC21" s="279">
        <v>629.55100000000004</v>
      </c>
      <c r="FD21" s="278">
        <v>622.31799999999998</v>
      </c>
      <c r="FE21" s="276">
        <v>708.38400000000001</v>
      </c>
      <c r="FF21" s="279">
        <v>426.92599999999999</v>
      </c>
      <c r="FG21" s="279">
        <v>1540.2270000000001</v>
      </c>
      <c r="FH21" s="279">
        <v>427.86700000000002</v>
      </c>
      <c r="FI21" s="279">
        <v>905.09199999999998</v>
      </c>
      <c r="FJ21" s="279">
        <v>157.904</v>
      </c>
      <c r="FK21" s="279">
        <v>723.58199999999999</v>
      </c>
      <c r="FL21" s="279">
        <v>488.97500000000002</v>
      </c>
      <c r="FM21" s="279">
        <v>185.19499999999999</v>
      </c>
      <c r="FN21" s="279">
        <v>537.52700000000004</v>
      </c>
      <c r="FO21" s="279">
        <v>310.14699999999999</v>
      </c>
      <c r="FP21" s="278">
        <v>288.80799999999999</v>
      </c>
      <c r="FQ21" s="276">
        <v>795.7</v>
      </c>
      <c r="FR21" s="279">
        <v>604.05399999999997</v>
      </c>
      <c r="FS21" s="279">
        <v>694.28499999999997</v>
      </c>
      <c r="FT21" s="279">
        <v>761.77499999999998</v>
      </c>
      <c r="FU21" s="279">
        <v>566.88699999999994</v>
      </c>
      <c r="FV21" s="279">
        <v>630.34199999999998</v>
      </c>
      <c r="FW21" s="279">
        <v>569.74800000000005</v>
      </c>
      <c r="FX21" s="279">
        <v>331.54700000000003</v>
      </c>
      <c r="FY21" s="279">
        <v>843.35500000000002</v>
      </c>
      <c r="FZ21" s="279">
        <v>527.65899999999999</v>
      </c>
      <c r="GA21" s="279">
        <v>984.12199999999996</v>
      </c>
      <c r="GB21" s="278">
        <v>598.25599999999997</v>
      </c>
      <c r="GC21" s="276">
        <v>615.85299999999995</v>
      </c>
      <c r="GD21" s="279">
        <v>249.208</v>
      </c>
      <c r="GE21" s="279">
        <v>728.923</v>
      </c>
      <c r="GF21" s="279">
        <v>689.30799999999999</v>
      </c>
      <c r="GG21" s="279">
        <v>743.07399999999996</v>
      </c>
      <c r="GH21" s="279">
        <v>803.95699999999999</v>
      </c>
      <c r="GI21" s="279">
        <v>487.31799999999998</v>
      </c>
      <c r="GJ21" s="279">
        <v>834.16200000000003</v>
      </c>
      <c r="GK21" s="279">
        <v>856.476</v>
      </c>
      <c r="GL21" s="279">
        <v>558.78399999999999</v>
      </c>
      <c r="GM21" s="279">
        <v>801.62099999999998</v>
      </c>
      <c r="GN21" s="278">
        <v>832.07600000000002</v>
      </c>
      <c r="GO21" s="276">
        <v>671.25800000000004</v>
      </c>
      <c r="GP21" s="279">
        <v>551.10599999999999</v>
      </c>
      <c r="GQ21" s="279">
        <v>430.69499999999999</v>
      </c>
      <c r="GR21" s="279">
        <v>1153.0540000000001</v>
      </c>
      <c r="GS21" s="279">
        <v>673.88099999999997</v>
      </c>
      <c r="GT21" s="279">
        <v>385.74799999999999</v>
      </c>
      <c r="GU21" s="279">
        <v>668.99699999999996</v>
      </c>
      <c r="GV21" s="279">
        <v>1031.2570000000001</v>
      </c>
      <c r="GW21" s="279">
        <v>622.37199999999996</v>
      </c>
      <c r="GX21" s="279">
        <v>808.63300000000004</v>
      </c>
      <c r="GY21" s="279">
        <v>827.154</v>
      </c>
      <c r="GZ21" s="278">
        <v>670.95899999999995</v>
      </c>
      <c r="HA21" s="276">
        <v>590.60699999999997</v>
      </c>
      <c r="HB21" s="279">
        <v>499.70800000000003</v>
      </c>
      <c r="HC21" s="279">
        <v>571.12800000000004</v>
      </c>
      <c r="HD21" s="279">
        <v>607.97900000000004</v>
      </c>
      <c r="HE21" s="279">
        <v>764.26800000000003</v>
      </c>
      <c r="HF21" s="279">
        <v>677.68899999999996</v>
      </c>
      <c r="HG21" s="279">
        <v>613.22</v>
      </c>
      <c r="HH21" s="279">
        <v>1007.127</v>
      </c>
      <c r="HI21" s="279">
        <v>814.76</v>
      </c>
      <c r="HJ21" s="279">
        <v>791.60400000000004</v>
      </c>
      <c r="HK21" s="279">
        <v>523.35</v>
      </c>
      <c r="HL21" s="278">
        <v>674.69799999999998</v>
      </c>
      <c r="HM21" s="276">
        <v>604.48199999999997</v>
      </c>
      <c r="HN21" s="279">
        <v>377.27600000000001</v>
      </c>
      <c r="HO21" s="279">
        <v>639.35599999999999</v>
      </c>
      <c r="HP21" s="279">
        <v>995.31399999999996</v>
      </c>
      <c r="HQ21" s="279">
        <v>800.44200000000001</v>
      </c>
      <c r="HR21" s="279">
        <v>739.53899999999999</v>
      </c>
      <c r="HS21" s="279">
        <v>1185.2190000000001</v>
      </c>
      <c r="HT21" s="279">
        <v>346.43099999999998</v>
      </c>
      <c r="HU21" s="279">
        <v>698.97699999999998</v>
      </c>
      <c r="HV21" s="279">
        <v>899.50199999999995</v>
      </c>
      <c r="HW21" s="279">
        <v>363.15600000000001</v>
      </c>
      <c r="HX21" s="276">
        <v>654.34699999999998</v>
      </c>
      <c r="HY21" s="277">
        <v>445.06299999999999</v>
      </c>
      <c r="HZ21" s="277">
        <v>1089.3499999999999</v>
      </c>
      <c r="IA21" s="277">
        <v>281.58100000000002</v>
      </c>
      <c r="IB21" s="277">
        <v>952.87900000000002</v>
      </c>
      <c r="IC21" s="277">
        <v>1329.5329999999999</v>
      </c>
      <c r="ID21" s="277">
        <v>1284.9580000000001</v>
      </c>
      <c r="IE21" s="277">
        <v>461.048</v>
      </c>
      <c r="IF21" s="277">
        <v>681.41300000000001</v>
      </c>
      <c r="IG21" s="277">
        <v>531.36099999999999</v>
      </c>
      <c r="IH21" s="277">
        <v>1120.028</v>
      </c>
      <c r="II21" s="277">
        <v>1062.73</v>
      </c>
      <c r="IJ21" s="277">
        <v>463.77100000000002</v>
      </c>
      <c r="IK21" s="277">
        <v>560.06100000000004</v>
      </c>
      <c r="IL21" s="277">
        <v>873.06899999999996</v>
      </c>
      <c r="IM21" s="277">
        <v>458.8</v>
      </c>
      <c r="IN21" s="277">
        <v>1037.152</v>
      </c>
      <c r="IO21" s="277">
        <v>724.66200000000003</v>
      </c>
      <c r="IP21" s="277">
        <v>2204.5680000000002</v>
      </c>
      <c r="IQ21" s="277">
        <v>1115.06</v>
      </c>
      <c r="IR21" s="277">
        <v>3278.7130000000002</v>
      </c>
      <c r="IS21" s="277">
        <v>677.54</v>
      </c>
      <c r="IT21" s="277">
        <v>3180.0059999999999</v>
      </c>
      <c r="IU21" s="277">
        <v>1333.2829999999999</v>
      </c>
      <c r="IV21" s="277">
        <v>2332.8589999999999</v>
      </c>
      <c r="IW21" s="276">
        <v>699.89200000000005</v>
      </c>
      <c r="IX21" s="270">
        <v>492.34800000000001</v>
      </c>
      <c r="IY21" s="270">
        <v>432.17700000000002</v>
      </c>
      <c r="IZ21" s="270">
        <v>631.45600000000002</v>
      </c>
      <c r="JA21" s="270">
        <v>495.21699999999998</v>
      </c>
      <c r="JB21" s="270">
        <v>315.44299999999998</v>
      </c>
      <c r="JC21" s="270">
        <v>412.5</v>
      </c>
      <c r="JD21" s="270">
        <v>1140.0999999999999</v>
      </c>
      <c r="JE21" s="270">
        <v>220.9</v>
      </c>
      <c r="JF21" s="270">
        <v>742.1</v>
      </c>
      <c r="JG21" s="270">
        <v>450.61099999999999</v>
      </c>
      <c r="JH21" s="271">
        <v>899.86099999999999</v>
      </c>
      <c r="JI21" s="270">
        <v>719.447</v>
      </c>
      <c r="JJ21" s="270">
        <v>200.45099999999999</v>
      </c>
      <c r="JK21" s="270">
        <v>1623.13</v>
      </c>
      <c r="JL21" s="270">
        <v>680.15</v>
      </c>
      <c r="JM21" s="270">
        <v>1920.3030000000001</v>
      </c>
      <c r="JN21" s="270">
        <v>449.12799999999999</v>
      </c>
      <c r="JO21" s="270">
        <v>940.84299999999996</v>
      </c>
      <c r="JP21" s="270">
        <v>813.09</v>
      </c>
      <c r="JQ21" s="270">
        <v>565.20699999999999</v>
      </c>
      <c r="JR21" s="270">
        <v>626.63</v>
      </c>
      <c r="JS21" s="270">
        <v>626.072</v>
      </c>
      <c r="JT21" s="271">
        <v>992.30100000000004</v>
      </c>
      <c r="JU21" s="239"/>
      <c r="JV21" s="266">
        <f t="shared" si="0"/>
        <v>58.496307134003757</v>
      </c>
      <c r="JW21" s="272">
        <f t="shared" si="1"/>
        <v>10.272697672196045</v>
      </c>
      <c r="JX21" s="239"/>
      <c r="JY21" s="268"/>
      <c r="JZ21" s="269"/>
      <c r="KC21" s="243"/>
    </row>
    <row r="22" spans="2:289" s="12" customFormat="1">
      <c r="B22" s="257">
        <v>16</v>
      </c>
      <c r="C22" s="258"/>
      <c r="D22" s="259" t="s">
        <v>12</v>
      </c>
      <c r="E22" s="260">
        <v>948.15300000000002</v>
      </c>
      <c r="F22" s="261">
        <v>1141.5</v>
      </c>
      <c r="G22" s="261">
        <v>916.81600000000003</v>
      </c>
      <c r="H22" s="261">
        <v>783.48699999999997</v>
      </c>
      <c r="I22" s="261">
        <v>1390.8789999999999</v>
      </c>
      <c r="J22" s="261">
        <v>851.745</v>
      </c>
      <c r="K22" s="261">
        <v>1215.068</v>
      </c>
      <c r="L22" s="261">
        <v>1241.809</v>
      </c>
      <c r="M22" s="261">
        <v>1310.424</v>
      </c>
      <c r="N22" s="261">
        <v>1283.25</v>
      </c>
      <c r="O22" s="261">
        <v>1374.258</v>
      </c>
      <c r="P22" s="262">
        <v>1645.0719999999999</v>
      </c>
      <c r="Q22" s="260">
        <v>1347.867</v>
      </c>
      <c r="R22" s="261">
        <v>582.03700000000003</v>
      </c>
      <c r="S22" s="261">
        <v>1262.8030000000001</v>
      </c>
      <c r="T22" s="261">
        <v>1651.15</v>
      </c>
      <c r="U22" s="261">
        <v>1353.739</v>
      </c>
      <c r="V22" s="261">
        <v>1194.8050000000001</v>
      </c>
      <c r="W22" s="261">
        <v>1668.011</v>
      </c>
      <c r="X22" s="261">
        <v>887.87099999999998</v>
      </c>
      <c r="Y22" s="261">
        <v>1268.22</v>
      </c>
      <c r="Z22" s="261">
        <v>944.19399999999996</v>
      </c>
      <c r="AA22" s="261">
        <v>1390.8409999999999</v>
      </c>
      <c r="AB22" s="262">
        <v>1253.9349999999999</v>
      </c>
      <c r="AC22" s="260">
        <v>1401.643</v>
      </c>
      <c r="AD22" s="261">
        <v>606.952</v>
      </c>
      <c r="AE22" s="261">
        <v>410.81700000000001</v>
      </c>
      <c r="AF22" s="261">
        <v>1828.299</v>
      </c>
      <c r="AG22" s="261">
        <v>514.26400000000001</v>
      </c>
      <c r="AH22" s="261">
        <v>2079.2289999999998</v>
      </c>
      <c r="AI22" s="261">
        <v>1098.9580000000001</v>
      </c>
      <c r="AJ22" s="261">
        <v>557.37</v>
      </c>
      <c r="AK22" s="261">
        <v>1457.5530000000001</v>
      </c>
      <c r="AL22" s="261">
        <v>1071.7729999999999</v>
      </c>
      <c r="AM22" s="261">
        <v>1289.855</v>
      </c>
      <c r="AN22" s="261">
        <v>1164.345</v>
      </c>
      <c r="AO22" s="260">
        <v>1064.954</v>
      </c>
      <c r="AP22" s="261">
        <v>1117.171</v>
      </c>
      <c r="AQ22" s="261">
        <v>756.25599999999997</v>
      </c>
      <c r="AR22" s="261">
        <v>1301.442</v>
      </c>
      <c r="AS22" s="261">
        <v>1330.1880000000001</v>
      </c>
      <c r="AT22" s="261">
        <v>1767.952</v>
      </c>
      <c r="AU22" s="261">
        <v>1200.4159999999999</v>
      </c>
      <c r="AV22" s="261">
        <v>1389.749</v>
      </c>
      <c r="AW22" s="261">
        <v>914.13599999999997</v>
      </c>
      <c r="AX22" s="261">
        <v>1365.0630000000001</v>
      </c>
      <c r="AY22" s="261">
        <v>985.82299999999998</v>
      </c>
      <c r="AZ22" s="262">
        <v>1778.912</v>
      </c>
      <c r="BA22" s="261">
        <v>1447.5889999999999</v>
      </c>
      <c r="BB22" s="261">
        <v>1755.27</v>
      </c>
      <c r="BC22" s="261">
        <v>1635.0229999999999</v>
      </c>
      <c r="BD22" s="261">
        <v>892.28399999999999</v>
      </c>
      <c r="BE22" s="261">
        <v>2061.721</v>
      </c>
      <c r="BF22" s="261">
        <v>2574.3449999999998</v>
      </c>
      <c r="BG22" s="261">
        <v>1085.6500000000001</v>
      </c>
      <c r="BH22" s="261">
        <v>2405.3539999999998</v>
      </c>
      <c r="BI22" s="261">
        <v>1616.98</v>
      </c>
      <c r="BJ22" s="261">
        <v>2141.3910000000001</v>
      </c>
      <c r="BK22" s="261">
        <v>1535.819</v>
      </c>
      <c r="BL22" s="262">
        <v>1486.777</v>
      </c>
      <c r="BM22" s="260">
        <v>732.93</v>
      </c>
      <c r="BN22" s="261">
        <v>1660.6369999999999</v>
      </c>
      <c r="BO22" s="261">
        <v>921.50900000000001</v>
      </c>
      <c r="BP22" s="261">
        <v>1281.385</v>
      </c>
      <c r="BQ22" s="261">
        <v>2756.9769999999999</v>
      </c>
      <c r="BR22" s="261">
        <v>3384.223</v>
      </c>
      <c r="BS22" s="261">
        <v>1294.9359999999999</v>
      </c>
      <c r="BT22" s="261">
        <v>2369.2730000000001</v>
      </c>
      <c r="BU22" s="261">
        <v>1615.65</v>
      </c>
      <c r="BV22" s="261">
        <v>903.46799999999996</v>
      </c>
      <c r="BW22" s="261">
        <v>1676.386</v>
      </c>
      <c r="BX22" s="262">
        <v>1571.7429999999999</v>
      </c>
      <c r="BY22" s="260">
        <v>2020.059</v>
      </c>
      <c r="BZ22" s="261">
        <v>1127.1869999999999</v>
      </c>
      <c r="CA22" s="261">
        <v>1242.6300000000001</v>
      </c>
      <c r="CB22" s="261">
        <v>1620.204</v>
      </c>
      <c r="CC22" s="261">
        <v>1710.203</v>
      </c>
      <c r="CD22" s="261">
        <v>1626.491</v>
      </c>
      <c r="CE22" s="261">
        <v>1371.598</v>
      </c>
      <c r="CF22" s="261">
        <v>1720.2809999999999</v>
      </c>
      <c r="CG22" s="261">
        <v>3183.076</v>
      </c>
      <c r="CH22" s="261">
        <v>3217.91</v>
      </c>
      <c r="CI22" s="261">
        <v>2814.2890000000002</v>
      </c>
      <c r="CJ22" s="262">
        <v>2306.4079999999999</v>
      </c>
      <c r="CK22" s="260">
        <v>1910.7239999999999</v>
      </c>
      <c r="CL22" s="261">
        <v>1671.5409999999999</v>
      </c>
      <c r="CM22" s="261">
        <v>1203.626</v>
      </c>
      <c r="CN22" s="261">
        <v>1107.646</v>
      </c>
      <c r="CO22" s="261">
        <v>843.97799999999995</v>
      </c>
      <c r="CP22" s="261">
        <v>1162.961</v>
      </c>
      <c r="CQ22" s="261">
        <v>1581.873</v>
      </c>
      <c r="CR22" s="261">
        <v>1628.9179999999999</v>
      </c>
      <c r="CS22" s="261">
        <v>1355.1089999999999</v>
      </c>
      <c r="CT22" s="261">
        <v>1679.8520000000001</v>
      </c>
      <c r="CU22" s="261">
        <v>1214.3119999999999</v>
      </c>
      <c r="CV22" s="262">
        <v>2338.4520000000002</v>
      </c>
      <c r="CW22" s="260">
        <v>2332.65</v>
      </c>
      <c r="CX22" s="261">
        <v>1475.579</v>
      </c>
      <c r="CY22" s="261">
        <v>1365.7829999999999</v>
      </c>
      <c r="CZ22" s="261">
        <v>1967.414</v>
      </c>
      <c r="DA22" s="261">
        <v>924.64300000000003</v>
      </c>
      <c r="DB22" s="261">
        <v>1007.083</v>
      </c>
      <c r="DC22" s="261">
        <v>1349.788</v>
      </c>
      <c r="DD22" s="261">
        <v>1640.33</v>
      </c>
      <c r="DE22" s="261">
        <v>1273.67</v>
      </c>
      <c r="DF22" s="261">
        <v>1033.816</v>
      </c>
      <c r="DG22" s="261">
        <v>1687.6510000000001</v>
      </c>
      <c r="DH22" s="262">
        <v>1565.808</v>
      </c>
      <c r="DI22" s="260">
        <v>1434.8989999999999</v>
      </c>
      <c r="DJ22" s="261">
        <v>1450.6869999999999</v>
      </c>
      <c r="DK22" s="261">
        <v>551.548</v>
      </c>
      <c r="DL22" s="261">
        <v>1916.136</v>
      </c>
      <c r="DM22" s="261">
        <v>1163.876</v>
      </c>
      <c r="DN22" s="261">
        <v>1182.1880000000001</v>
      </c>
      <c r="DO22" s="261">
        <v>1397.7550000000001</v>
      </c>
      <c r="DP22" s="261">
        <v>1489.13</v>
      </c>
      <c r="DQ22" s="261">
        <v>1333.175</v>
      </c>
      <c r="DR22" s="261">
        <v>2174.7930000000001</v>
      </c>
      <c r="DS22" s="261">
        <v>2355.3409999999999</v>
      </c>
      <c r="DT22" s="262">
        <v>1281.625</v>
      </c>
      <c r="DU22" s="260">
        <v>1883.4079999999999</v>
      </c>
      <c r="DV22" s="261">
        <v>1371.028</v>
      </c>
      <c r="DW22" s="261">
        <v>1156.04</v>
      </c>
      <c r="DX22" s="261">
        <v>587.12300000000005</v>
      </c>
      <c r="DY22" s="261">
        <v>837.505</v>
      </c>
      <c r="DZ22" s="261">
        <v>1911.1020000000001</v>
      </c>
      <c r="EA22" s="261">
        <v>2178.3789999999999</v>
      </c>
      <c r="EB22" s="261">
        <v>1499.9449999999999</v>
      </c>
      <c r="EC22" s="261">
        <v>2248.1260000000002</v>
      </c>
      <c r="ED22" s="261">
        <v>2064.527</v>
      </c>
      <c r="EE22" s="261">
        <v>1562.297</v>
      </c>
      <c r="EF22" s="262">
        <v>1609.7470000000001</v>
      </c>
      <c r="EG22" s="260">
        <v>1642.921</v>
      </c>
      <c r="EH22" s="261">
        <v>2385.6729999999998</v>
      </c>
      <c r="EI22" s="261">
        <v>1826.0350000000001</v>
      </c>
      <c r="EJ22" s="261">
        <v>1605.164</v>
      </c>
      <c r="EK22" s="261">
        <v>1104.241</v>
      </c>
      <c r="EL22" s="261">
        <v>1585.97</v>
      </c>
      <c r="EM22" s="261">
        <v>1078.8320000000001</v>
      </c>
      <c r="EN22" s="261">
        <v>1824.212</v>
      </c>
      <c r="EO22" s="261">
        <v>1529.8520000000001</v>
      </c>
      <c r="EP22" s="261">
        <v>1668.2370000000001</v>
      </c>
      <c r="EQ22" s="261">
        <v>2308.4470000000001</v>
      </c>
      <c r="ER22" s="262">
        <v>2425.067</v>
      </c>
      <c r="ES22" s="260">
        <v>961.88699999999994</v>
      </c>
      <c r="ET22" s="261">
        <v>1219.6869999999999</v>
      </c>
      <c r="EU22" s="261">
        <v>738.52099999999996</v>
      </c>
      <c r="EV22" s="261">
        <v>1862.2919999999999</v>
      </c>
      <c r="EW22" s="261">
        <v>1539.82</v>
      </c>
      <c r="EX22" s="261">
        <v>1499.317</v>
      </c>
      <c r="EY22" s="261">
        <v>1728.625</v>
      </c>
      <c r="EZ22" s="261">
        <v>2233.3820000000001</v>
      </c>
      <c r="FA22" s="261">
        <v>1962.0340000000001</v>
      </c>
      <c r="FB22" s="261">
        <v>1589.9690000000001</v>
      </c>
      <c r="FC22" s="263">
        <v>1441.6569999999999</v>
      </c>
      <c r="FD22" s="262">
        <v>1991.9690000000001</v>
      </c>
      <c r="FE22" s="260">
        <v>1271.92</v>
      </c>
      <c r="FF22" s="263">
        <v>1869.885</v>
      </c>
      <c r="FG22" s="263">
        <v>1539.806</v>
      </c>
      <c r="FH22" s="263">
        <v>1093.366</v>
      </c>
      <c r="FI22" s="263">
        <v>1867.91</v>
      </c>
      <c r="FJ22" s="263">
        <v>2127.3420000000001</v>
      </c>
      <c r="FK22" s="263">
        <v>2366.145</v>
      </c>
      <c r="FL22" s="263">
        <v>948.72400000000005</v>
      </c>
      <c r="FM22" s="263">
        <v>2362.2449999999999</v>
      </c>
      <c r="FN22" s="263">
        <v>1811.4949999999999</v>
      </c>
      <c r="FO22" s="263">
        <v>2254.92</v>
      </c>
      <c r="FP22" s="262">
        <v>2189.6210000000001</v>
      </c>
      <c r="FQ22" s="260">
        <v>1404.4880000000001</v>
      </c>
      <c r="FR22" s="263">
        <v>1846.4649999999999</v>
      </c>
      <c r="FS22" s="263">
        <v>1772.7439999999999</v>
      </c>
      <c r="FT22" s="263">
        <v>1092.9770000000001</v>
      </c>
      <c r="FU22" s="263">
        <v>1896.134</v>
      </c>
      <c r="FV22" s="263">
        <v>589.52200000000005</v>
      </c>
      <c r="FW22" s="263">
        <v>2157.069</v>
      </c>
      <c r="FX22" s="263">
        <v>1172.4590000000001</v>
      </c>
      <c r="FY22" s="263">
        <v>1327.65</v>
      </c>
      <c r="FZ22" s="263">
        <v>1423.57</v>
      </c>
      <c r="GA22" s="263">
        <v>1800.0340000000001</v>
      </c>
      <c r="GB22" s="262">
        <v>2017.1389999999999</v>
      </c>
      <c r="GC22" s="260">
        <v>1426.4860000000001</v>
      </c>
      <c r="GD22" s="263">
        <v>1013.895</v>
      </c>
      <c r="GE22" s="263">
        <v>1660.4010000000001</v>
      </c>
      <c r="GF22" s="263">
        <v>735.85599999999999</v>
      </c>
      <c r="GG22" s="263">
        <v>1704.2360000000001</v>
      </c>
      <c r="GH22" s="263">
        <v>1236.7829999999999</v>
      </c>
      <c r="GI22" s="263">
        <v>2076.79</v>
      </c>
      <c r="GJ22" s="263">
        <v>2564.8690000000001</v>
      </c>
      <c r="GK22" s="263">
        <v>1651.4010000000001</v>
      </c>
      <c r="GL22" s="263">
        <v>1584.2170000000001</v>
      </c>
      <c r="GM22" s="263">
        <v>1861.5450000000001</v>
      </c>
      <c r="GN22" s="262">
        <v>1654.2239999999999</v>
      </c>
      <c r="GO22" s="260">
        <v>1661.7370000000001</v>
      </c>
      <c r="GP22" s="263">
        <v>1727.8620000000001</v>
      </c>
      <c r="GQ22" s="263">
        <v>1804.7460000000001</v>
      </c>
      <c r="GR22" s="263">
        <v>2171.2759999999998</v>
      </c>
      <c r="GS22" s="263">
        <v>1632.0329999999999</v>
      </c>
      <c r="GT22" s="263">
        <v>1354.761</v>
      </c>
      <c r="GU22" s="263">
        <v>2049.71</v>
      </c>
      <c r="GV22" s="263">
        <v>2148.4050000000002</v>
      </c>
      <c r="GW22" s="263">
        <v>2034.71</v>
      </c>
      <c r="GX22" s="263">
        <v>2469.2710000000002</v>
      </c>
      <c r="GY22" s="263">
        <v>3160.1880000000001</v>
      </c>
      <c r="GZ22" s="262">
        <v>2036.2809999999999</v>
      </c>
      <c r="HA22" s="260">
        <v>1728.4870000000001</v>
      </c>
      <c r="HB22" s="263">
        <v>848.74199999999996</v>
      </c>
      <c r="HC22" s="263">
        <v>1903.9749999999999</v>
      </c>
      <c r="HD22" s="263">
        <v>1270.2270000000001</v>
      </c>
      <c r="HE22" s="263">
        <v>1157.5329999999999</v>
      </c>
      <c r="HF22" s="263">
        <v>1424.4670000000001</v>
      </c>
      <c r="HG22" s="263">
        <v>1265.9780000000001</v>
      </c>
      <c r="HH22" s="263">
        <v>1469.4839999999999</v>
      </c>
      <c r="HI22" s="263">
        <v>1938.5650000000001</v>
      </c>
      <c r="HJ22" s="263">
        <v>1962.366</v>
      </c>
      <c r="HK22" s="263">
        <v>2512.7809999999999</v>
      </c>
      <c r="HL22" s="262">
        <v>2129.5970000000002</v>
      </c>
      <c r="HM22" s="260">
        <v>1727.191</v>
      </c>
      <c r="HN22" s="263">
        <v>1741.491</v>
      </c>
      <c r="HO22" s="263">
        <v>2082.0419999999999</v>
      </c>
      <c r="HP22" s="263">
        <v>1427.0740000000001</v>
      </c>
      <c r="HQ22" s="263">
        <v>1675.2449999999999</v>
      </c>
      <c r="HR22" s="263">
        <v>2407.7660000000001</v>
      </c>
      <c r="HS22" s="263">
        <v>1893.1310000000001</v>
      </c>
      <c r="HT22" s="263">
        <v>1295.556</v>
      </c>
      <c r="HU22" s="263">
        <v>2036.136</v>
      </c>
      <c r="HV22" s="263">
        <v>2094.9070000000002</v>
      </c>
      <c r="HW22" s="263">
        <v>1396.201</v>
      </c>
      <c r="HX22" s="260">
        <v>2189.607</v>
      </c>
      <c r="HY22" s="261">
        <v>2551.1660000000002</v>
      </c>
      <c r="HZ22" s="261">
        <v>1698.998</v>
      </c>
      <c r="IA22" s="261">
        <v>2129.1190000000001</v>
      </c>
      <c r="IB22" s="261">
        <v>1982.7429999999999</v>
      </c>
      <c r="IC22" s="261">
        <v>2702.6280000000002</v>
      </c>
      <c r="ID22" s="261">
        <v>2014.261</v>
      </c>
      <c r="IE22" s="261">
        <v>2093.3069999999998</v>
      </c>
      <c r="IF22" s="261">
        <v>1733.25</v>
      </c>
      <c r="IG22" s="261">
        <v>1868.845</v>
      </c>
      <c r="IH22" s="261">
        <v>2645.067</v>
      </c>
      <c r="II22" s="261">
        <v>2730.9650000000001</v>
      </c>
      <c r="IJ22" s="261">
        <v>1911.818</v>
      </c>
      <c r="IK22" s="261">
        <v>1444.4949999999999</v>
      </c>
      <c r="IL22" s="261">
        <v>3042.6930000000002</v>
      </c>
      <c r="IM22" s="261">
        <v>3737.6379999999999</v>
      </c>
      <c r="IN22" s="261">
        <v>2800.8589999999999</v>
      </c>
      <c r="IO22" s="261">
        <v>3215.2739999999999</v>
      </c>
      <c r="IP22" s="261">
        <v>3393.6350000000002</v>
      </c>
      <c r="IQ22" s="261">
        <v>1454.981</v>
      </c>
      <c r="IR22" s="261">
        <v>3216.6019999999999</v>
      </c>
      <c r="IS22" s="261">
        <v>1551.934</v>
      </c>
      <c r="IT22" s="261">
        <v>2494.1060000000002</v>
      </c>
      <c r="IU22" s="261">
        <v>3080.5569999999998</v>
      </c>
      <c r="IV22" s="261">
        <v>2626.3429999999998</v>
      </c>
      <c r="IW22" s="260">
        <v>2517.424</v>
      </c>
      <c r="IX22" s="270">
        <v>2664.7379999999998</v>
      </c>
      <c r="IY22" s="270">
        <v>1835.4739999999999</v>
      </c>
      <c r="IZ22" s="270">
        <v>2817.6610000000001</v>
      </c>
      <c r="JA22" s="270">
        <v>2276.2840000000001</v>
      </c>
      <c r="JB22" s="270">
        <v>1975.3969999999999</v>
      </c>
      <c r="JC22" s="270">
        <v>3117.1</v>
      </c>
      <c r="JD22" s="270">
        <v>2840.4</v>
      </c>
      <c r="JE22" s="270">
        <v>2020.7</v>
      </c>
      <c r="JF22" s="270">
        <v>2775.2</v>
      </c>
      <c r="JG22" s="270">
        <v>1201.191</v>
      </c>
      <c r="JH22" s="271">
        <v>3439.779</v>
      </c>
      <c r="JI22" s="270">
        <v>1946.7829999999999</v>
      </c>
      <c r="JJ22" s="270">
        <v>2572.0010000000002</v>
      </c>
      <c r="JK22" s="270">
        <v>2649.4960000000001</v>
      </c>
      <c r="JL22" s="270">
        <v>3080.8380000000002</v>
      </c>
      <c r="JM22" s="270">
        <v>2575.3710000000001</v>
      </c>
      <c r="JN22" s="270">
        <v>2642.1509999999998</v>
      </c>
      <c r="JO22" s="270">
        <v>3409.6010000000001</v>
      </c>
      <c r="JP22" s="270">
        <v>2251.2600000000002</v>
      </c>
      <c r="JQ22" s="270">
        <v>1892.7660000000001</v>
      </c>
      <c r="JR22" s="270">
        <v>2506.3359999999998</v>
      </c>
      <c r="JS22" s="270">
        <v>2109.4279999999999</v>
      </c>
      <c r="JT22" s="271">
        <v>2644.6109999999999</v>
      </c>
      <c r="JV22" s="266">
        <f t="shared" si="0"/>
        <v>25.371001048625502</v>
      </c>
      <c r="JW22" s="272">
        <f t="shared" si="1"/>
        <v>-23.116833959391002</v>
      </c>
      <c r="JX22" s="239"/>
      <c r="JY22" s="268"/>
      <c r="JZ22" s="269"/>
      <c r="KC22" s="243"/>
    </row>
    <row r="23" spans="2:289" s="12" customFormat="1">
      <c r="B23" s="257">
        <v>17</v>
      </c>
      <c r="C23" s="258"/>
      <c r="D23" s="259" t="s">
        <v>13</v>
      </c>
      <c r="E23" s="260">
        <v>651.35400000000004</v>
      </c>
      <c r="F23" s="261">
        <v>764.46100000000001</v>
      </c>
      <c r="G23" s="261">
        <v>664.80200000000002</v>
      </c>
      <c r="H23" s="261">
        <v>1339.4369999999999</v>
      </c>
      <c r="I23" s="261">
        <v>875.95799999999997</v>
      </c>
      <c r="J23" s="261">
        <v>936.40800000000002</v>
      </c>
      <c r="K23" s="261">
        <v>724.59500000000003</v>
      </c>
      <c r="L23" s="261">
        <v>705.34900000000005</v>
      </c>
      <c r="M23" s="261">
        <v>1275.384</v>
      </c>
      <c r="N23" s="261">
        <v>770.51400000000001</v>
      </c>
      <c r="O23" s="261">
        <v>984.02099999999996</v>
      </c>
      <c r="P23" s="262">
        <v>1022.9589999999999</v>
      </c>
      <c r="Q23" s="260">
        <v>760.63599999999997</v>
      </c>
      <c r="R23" s="261">
        <v>821.29</v>
      </c>
      <c r="S23" s="261">
        <v>843.654</v>
      </c>
      <c r="T23" s="261">
        <v>488.327</v>
      </c>
      <c r="U23" s="261">
        <v>597.37800000000004</v>
      </c>
      <c r="V23" s="261">
        <v>866.85599999999999</v>
      </c>
      <c r="W23" s="261">
        <v>1026.414</v>
      </c>
      <c r="X23" s="261">
        <v>973.197</v>
      </c>
      <c r="Y23" s="261">
        <v>972.78399999999999</v>
      </c>
      <c r="Z23" s="261">
        <v>935.80499999999995</v>
      </c>
      <c r="AA23" s="261">
        <v>407.39600000000002</v>
      </c>
      <c r="AB23" s="262">
        <v>1227.5619999999999</v>
      </c>
      <c r="AC23" s="260">
        <v>561.54200000000003</v>
      </c>
      <c r="AD23" s="261">
        <v>879.14499999999998</v>
      </c>
      <c r="AE23" s="261">
        <v>1014.083</v>
      </c>
      <c r="AF23" s="261">
        <v>848.01099999999997</v>
      </c>
      <c r="AG23" s="261">
        <v>734.08900000000006</v>
      </c>
      <c r="AH23" s="261">
        <v>704.58799999999997</v>
      </c>
      <c r="AI23" s="261">
        <v>512.73699999999997</v>
      </c>
      <c r="AJ23" s="261">
        <v>1057.778</v>
      </c>
      <c r="AK23" s="261">
        <v>1132.7380000000001</v>
      </c>
      <c r="AL23" s="261">
        <v>1140.1199999999999</v>
      </c>
      <c r="AM23" s="261">
        <v>770.44100000000003</v>
      </c>
      <c r="AN23" s="261">
        <v>872.24300000000005</v>
      </c>
      <c r="AO23" s="260">
        <v>527.75599999999997</v>
      </c>
      <c r="AP23" s="261">
        <v>1040.4469999999999</v>
      </c>
      <c r="AQ23" s="261">
        <v>1070.944</v>
      </c>
      <c r="AR23" s="261">
        <v>718.69200000000001</v>
      </c>
      <c r="AS23" s="261">
        <v>552.05200000000002</v>
      </c>
      <c r="AT23" s="261">
        <v>881.62</v>
      </c>
      <c r="AU23" s="261">
        <v>1006.768</v>
      </c>
      <c r="AV23" s="261">
        <v>1077.759</v>
      </c>
      <c r="AW23" s="261">
        <v>479.22300000000001</v>
      </c>
      <c r="AX23" s="261">
        <v>746.59299999999996</v>
      </c>
      <c r="AY23" s="261">
        <v>556.6</v>
      </c>
      <c r="AZ23" s="262">
        <v>1049.3810000000001</v>
      </c>
      <c r="BA23" s="261">
        <v>885.93399999999997</v>
      </c>
      <c r="BB23" s="261">
        <v>797.10299999999995</v>
      </c>
      <c r="BC23" s="261">
        <v>534.91200000000003</v>
      </c>
      <c r="BD23" s="261">
        <v>1090.296</v>
      </c>
      <c r="BE23" s="261">
        <v>1462.8440000000001</v>
      </c>
      <c r="BF23" s="261">
        <v>516.29200000000003</v>
      </c>
      <c r="BG23" s="261">
        <v>645.11599999999999</v>
      </c>
      <c r="BH23" s="261">
        <v>844.56700000000001</v>
      </c>
      <c r="BI23" s="261">
        <v>1014.758</v>
      </c>
      <c r="BJ23" s="261">
        <v>1188.914</v>
      </c>
      <c r="BK23" s="261">
        <v>1306.115</v>
      </c>
      <c r="BL23" s="262">
        <v>1376.098</v>
      </c>
      <c r="BM23" s="260">
        <v>931.90200000000004</v>
      </c>
      <c r="BN23" s="261">
        <v>901.72900000000004</v>
      </c>
      <c r="BO23" s="261">
        <v>1047.191</v>
      </c>
      <c r="BP23" s="261">
        <v>774.55200000000002</v>
      </c>
      <c r="BQ23" s="261">
        <v>1164.0650000000001</v>
      </c>
      <c r="BR23" s="261">
        <v>219.89500000000001</v>
      </c>
      <c r="BS23" s="261">
        <v>869.45</v>
      </c>
      <c r="BT23" s="261">
        <v>1556.5640000000001</v>
      </c>
      <c r="BU23" s="261">
        <v>1492.318</v>
      </c>
      <c r="BV23" s="261">
        <v>1258.049</v>
      </c>
      <c r="BW23" s="261">
        <v>1302.4259999999999</v>
      </c>
      <c r="BX23" s="262">
        <v>897.25099999999998</v>
      </c>
      <c r="BY23" s="260">
        <v>1082.4349999999999</v>
      </c>
      <c r="BZ23" s="261">
        <v>560.37300000000005</v>
      </c>
      <c r="CA23" s="261">
        <v>1210.308</v>
      </c>
      <c r="CB23" s="261">
        <v>1137.741</v>
      </c>
      <c r="CC23" s="261">
        <v>1189.1849999999999</v>
      </c>
      <c r="CD23" s="261">
        <v>1151.019</v>
      </c>
      <c r="CE23" s="261">
        <v>860.78399999999999</v>
      </c>
      <c r="CF23" s="261">
        <v>1207.1320000000001</v>
      </c>
      <c r="CG23" s="261">
        <v>639.94399999999996</v>
      </c>
      <c r="CH23" s="261">
        <v>708.60400000000004</v>
      </c>
      <c r="CI23" s="261">
        <v>1282.498</v>
      </c>
      <c r="CJ23" s="262">
        <v>2164.9189999999999</v>
      </c>
      <c r="CK23" s="260">
        <v>1314.72</v>
      </c>
      <c r="CL23" s="261">
        <v>1120.075</v>
      </c>
      <c r="CM23" s="261">
        <v>1171.56</v>
      </c>
      <c r="CN23" s="261">
        <v>1007.2809999999999</v>
      </c>
      <c r="CO23" s="261">
        <v>1841.454</v>
      </c>
      <c r="CP23" s="261">
        <v>693.71600000000001</v>
      </c>
      <c r="CQ23" s="261">
        <v>1790.6379999999999</v>
      </c>
      <c r="CR23" s="261">
        <v>760.40700000000004</v>
      </c>
      <c r="CS23" s="261">
        <v>1660.5119999999999</v>
      </c>
      <c r="CT23" s="261">
        <v>1502.9770000000001</v>
      </c>
      <c r="CU23" s="261">
        <v>1691.597</v>
      </c>
      <c r="CV23" s="262">
        <v>2391.2249999999999</v>
      </c>
      <c r="CW23" s="260">
        <v>986.59799999999996</v>
      </c>
      <c r="CX23" s="261">
        <v>671.80899999999997</v>
      </c>
      <c r="CY23" s="261">
        <v>2211.4569999999999</v>
      </c>
      <c r="CZ23" s="261">
        <v>2180.578</v>
      </c>
      <c r="DA23" s="261">
        <v>2257.761</v>
      </c>
      <c r="DB23" s="261">
        <v>643.41200000000003</v>
      </c>
      <c r="DC23" s="261">
        <v>585.30499999999995</v>
      </c>
      <c r="DD23" s="261">
        <v>1576.1869999999999</v>
      </c>
      <c r="DE23" s="261">
        <v>848.60900000000004</v>
      </c>
      <c r="DF23" s="261">
        <v>1032.8910000000001</v>
      </c>
      <c r="DG23" s="261">
        <v>2009.4290000000001</v>
      </c>
      <c r="DH23" s="262">
        <v>2400.9250000000002</v>
      </c>
      <c r="DI23" s="260">
        <v>2080.8789999999999</v>
      </c>
      <c r="DJ23" s="261">
        <v>1944.383</v>
      </c>
      <c r="DK23" s="261">
        <v>3307.61</v>
      </c>
      <c r="DL23" s="261">
        <v>1334.6489999999999</v>
      </c>
      <c r="DM23" s="261">
        <v>2657.3110000000001</v>
      </c>
      <c r="DN23" s="261">
        <v>1135.6849999999999</v>
      </c>
      <c r="DO23" s="261">
        <v>1242.075</v>
      </c>
      <c r="DP23" s="261">
        <v>976.71799999999996</v>
      </c>
      <c r="DQ23" s="261">
        <v>693.476</v>
      </c>
      <c r="DR23" s="261">
        <v>2196.5790000000002</v>
      </c>
      <c r="DS23" s="261">
        <v>2060.0169999999998</v>
      </c>
      <c r="DT23" s="262">
        <v>1107.1690000000001</v>
      </c>
      <c r="DU23" s="260">
        <v>2591.2080000000001</v>
      </c>
      <c r="DV23" s="261">
        <v>1470.172</v>
      </c>
      <c r="DW23" s="261">
        <v>1693.951</v>
      </c>
      <c r="DX23" s="261">
        <v>781.62300000000005</v>
      </c>
      <c r="DY23" s="261">
        <v>1019.604</v>
      </c>
      <c r="DZ23" s="261">
        <v>1031.364</v>
      </c>
      <c r="EA23" s="261">
        <v>1827.192</v>
      </c>
      <c r="EB23" s="261">
        <v>619.16300000000001</v>
      </c>
      <c r="EC23" s="261">
        <v>2371.6819999999998</v>
      </c>
      <c r="ED23" s="261">
        <v>2082.0859999999998</v>
      </c>
      <c r="EE23" s="261">
        <v>1480.086</v>
      </c>
      <c r="EF23" s="262">
        <v>1401.79</v>
      </c>
      <c r="EG23" s="260">
        <v>1004.901</v>
      </c>
      <c r="EH23" s="261">
        <v>1220.0139999999999</v>
      </c>
      <c r="EI23" s="261">
        <v>736.05700000000002</v>
      </c>
      <c r="EJ23" s="261">
        <v>3232.9279999999999</v>
      </c>
      <c r="EK23" s="261">
        <v>1303.7840000000001</v>
      </c>
      <c r="EL23" s="261">
        <v>1066.3</v>
      </c>
      <c r="EM23" s="261">
        <v>1943.3789999999999</v>
      </c>
      <c r="EN23" s="261">
        <v>1457.7819999999999</v>
      </c>
      <c r="EO23" s="261">
        <v>985.70600000000002</v>
      </c>
      <c r="EP23" s="261">
        <v>1041.6600000000001</v>
      </c>
      <c r="EQ23" s="261">
        <v>1284.8489999999999</v>
      </c>
      <c r="ER23" s="262">
        <v>951.99599999999998</v>
      </c>
      <c r="ES23" s="260">
        <v>1719.5820000000001</v>
      </c>
      <c r="ET23" s="261">
        <v>532.64</v>
      </c>
      <c r="EU23" s="261">
        <v>1095.2249999999999</v>
      </c>
      <c r="EV23" s="261">
        <v>881.44799999999998</v>
      </c>
      <c r="EW23" s="261">
        <v>801.16300000000001</v>
      </c>
      <c r="EX23" s="261">
        <v>742.76700000000005</v>
      </c>
      <c r="EY23" s="261">
        <v>889.91700000000003</v>
      </c>
      <c r="EZ23" s="261">
        <v>1660.7550000000001</v>
      </c>
      <c r="FA23" s="261">
        <v>1399.925</v>
      </c>
      <c r="FB23" s="261">
        <v>1201.0840000000001</v>
      </c>
      <c r="FC23" s="263">
        <v>1533.2049999999999</v>
      </c>
      <c r="FD23" s="262">
        <v>2114.5309999999999</v>
      </c>
      <c r="FE23" s="260">
        <v>1127.8019999999999</v>
      </c>
      <c r="FF23" s="263">
        <v>1220.6300000000001</v>
      </c>
      <c r="FG23" s="263">
        <v>893.85199999999998</v>
      </c>
      <c r="FH23" s="263">
        <v>1332.2719999999999</v>
      </c>
      <c r="FI23" s="263">
        <v>1060.9490000000001</v>
      </c>
      <c r="FJ23" s="263">
        <v>604.26300000000003</v>
      </c>
      <c r="FK23" s="263">
        <v>1179.636</v>
      </c>
      <c r="FL23" s="263">
        <v>592.14800000000002</v>
      </c>
      <c r="FM23" s="263">
        <v>1194.364</v>
      </c>
      <c r="FN23" s="263">
        <v>1289.511</v>
      </c>
      <c r="FO23" s="263">
        <v>1414.6130000000001</v>
      </c>
      <c r="FP23" s="262">
        <v>910.15200000000004</v>
      </c>
      <c r="FQ23" s="260">
        <v>1756.827</v>
      </c>
      <c r="FR23" s="263">
        <v>723.03700000000003</v>
      </c>
      <c r="FS23" s="263">
        <v>1377.3589999999999</v>
      </c>
      <c r="FT23" s="263">
        <v>1408.5239999999999</v>
      </c>
      <c r="FU23" s="263">
        <v>1653.9870000000001</v>
      </c>
      <c r="FV23" s="263">
        <v>612.96900000000005</v>
      </c>
      <c r="FW23" s="263">
        <v>1586.1389999999999</v>
      </c>
      <c r="FX23" s="263">
        <v>1131.989</v>
      </c>
      <c r="FY23" s="263">
        <v>1524.346</v>
      </c>
      <c r="FZ23" s="263">
        <v>1119.5630000000001</v>
      </c>
      <c r="GA23" s="263">
        <v>1617.662</v>
      </c>
      <c r="GB23" s="262">
        <v>1982.241</v>
      </c>
      <c r="GC23" s="260">
        <v>1706.4690000000001</v>
      </c>
      <c r="GD23" s="263">
        <v>768.32399999999996</v>
      </c>
      <c r="GE23" s="263">
        <v>1865.2909999999999</v>
      </c>
      <c r="GF23" s="263">
        <v>2222.4140000000002</v>
      </c>
      <c r="GG23" s="263">
        <v>1311.5029999999999</v>
      </c>
      <c r="GH23" s="263">
        <v>1027.3530000000001</v>
      </c>
      <c r="GI23" s="263">
        <v>606.40800000000002</v>
      </c>
      <c r="GJ23" s="263">
        <v>1634.9860000000001</v>
      </c>
      <c r="GK23" s="263">
        <v>1399.537</v>
      </c>
      <c r="GL23" s="263">
        <v>1348.9559999999999</v>
      </c>
      <c r="GM23" s="263">
        <v>2220.9879999999998</v>
      </c>
      <c r="GN23" s="262">
        <v>668.04899999999998</v>
      </c>
      <c r="GO23" s="260">
        <v>1566.5050000000001</v>
      </c>
      <c r="GP23" s="263">
        <v>754.46799999999996</v>
      </c>
      <c r="GQ23" s="263">
        <v>876.61800000000005</v>
      </c>
      <c r="GR23" s="263">
        <v>1565.722</v>
      </c>
      <c r="GS23" s="263">
        <v>1259.2760000000001</v>
      </c>
      <c r="GT23" s="263">
        <v>1240.7460000000001</v>
      </c>
      <c r="GU23" s="263">
        <v>1098.318</v>
      </c>
      <c r="GV23" s="263">
        <v>986.58600000000001</v>
      </c>
      <c r="GW23" s="263">
        <v>829.43100000000004</v>
      </c>
      <c r="GX23" s="263">
        <v>1740.1790000000001</v>
      </c>
      <c r="GY23" s="263">
        <v>850.85199999999998</v>
      </c>
      <c r="GZ23" s="262">
        <v>1348.4839999999999</v>
      </c>
      <c r="HA23" s="260">
        <v>551.654</v>
      </c>
      <c r="HB23" s="263">
        <v>864.78499999999997</v>
      </c>
      <c r="HC23" s="263">
        <v>973.89599999999996</v>
      </c>
      <c r="HD23" s="263">
        <v>881.17499999999995</v>
      </c>
      <c r="HE23" s="263">
        <v>1226.4849999999999</v>
      </c>
      <c r="HF23" s="263">
        <v>1249.5119999999999</v>
      </c>
      <c r="HG23" s="263">
        <v>1317.7739999999999</v>
      </c>
      <c r="HH23" s="263">
        <v>937.26</v>
      </c>
      <c r="HI23" s="263">
        <v>1086.4159999999999</v>
      </c>
      <c r="HJ23" s="263">
        <v>1547.489</v>
      </c>
      <c r="HK23" s="263">
        <v>1453.451</v>
      </c>
      <c r="HL23" s="262">
        <v>959.26400000000001</v>
      </c>
      <c r="HM23" s="260">
        <v>896.16499999999996</v>
      </c>
      <c r="HN23" s="263">
        <v>369.483</v>
      </c>
      <c r="HO23" s="263">
        <v>780.05700000000002</v>
      </c>
      <c r="HP23" s="263">
        <v>661.55799999999999</v>
      </c>
      <c r="HQ23" s="263">
        <v>1362.2809999999999</v>
      </c>
      <c r="HR23" s="263">
        <v>1850.422</v>
      </c>
      <c r="HS23" s="263">
        <v>1619.375</v>
      </c>
      <c r="HT23" s="263">
        <v>1507.7670000000001</v>
      </c>
      <c r="HU23" s="263">
        <v>1238.125</v>
      </c>
      <c r="HV23" s="263">
        <v>1146.527</v>
      </c>
      <c r="HW23" s="263">
        <v>700.95799999999997</v>
      </c>
      <c r="HX23" s="260">
        <v>1169.797</v>
      </c>
      <c r="HY23" s="261">
        <v>704.74400000000003</v>
      </c>
      <c r="HZ23" s="261">
        <v>1155.1320000000001</v>
      </c>
      <c r="IA23" s="261">
        <v>1567.0039999999999</v>
      </c>
      <c r="IB23" s="261">
        <v>1115.0119999999999</v>
      </c>
      <c r="IC23" s="261">
        <v>1572.05</v>
      </c>
      <c r="ID23" s="261">
        <v>2217.2669999999998</v>
      </c>
      <c r="IE23" s="261">
        <v>754.64400000000001</v>
      </c>
      <c r="IF23" s="261">
        <v>1238.749</v>
      </c>
      <c r="IG23" s="261">
        <v>2196.2460000000001</v>
      </c>
      <c r="IH23" s="261">
        <v>2313.761</v>
      </c>
      <c r="II23" s="261">
        <v>1126.337</v>
      </c>
      <c r="IJ23" s="261">
        <v>2738.4279999999999</v>
      </c>
      <c r="IK23" s="261">
        <v>779.04700000000003</v>
      </c>
      <c r="IL23" s="261">
        <v>1283.425</v>
      </c>
      <c r="IM23" s="261">
        <v>873.94799999999998</v>
      </c>
      <c r="IN23" s="261">
        <v>1501.154</v>
      </c>
      <c r="IO23" s="261">
        <v>1213.9290000000001</v>
      </c>
      <c r="IP23" s="261">
        <v>1578.335</v>
      </c>
      <c r="IQ23" s="261">
        <v>258.89400000000001</v>
      </c>
      <c r="IR23" s="261">
        <v>2309.3029999999999</v>
      </c>
      <c r="IS23" s="261">
        <v>439.13299999999998</v>
      </c>
      <c r="IT23" s="261">
        <v>2278.3519999999999</v>
      </c>
      <c r="IU23" s="261">
        <v>1743.6679999999999</v>
      </c>
      <c r="IV23" s="261">
        <v>2414.864</v>
      </c>
      <c r="IW23" s="260">
        <v>765.99800000000005</v>
      </c>
      <c r="IX23" s="270">
        <v>2024.01</v>
      </c>
      <c r="IY23" s="270">
        <v>697.46100000000001</v>
      </c>
      <c r="IZ23" s="270">
        <v>631.68899999999996</v>
      </c>
      <c r="JA23" s="270">
        <v>1369.135</v>
      </c>
      <c r="JB23" s="270">
        <v>499.17500000000001</v>
      </c>
      <c r="JC23" s="270">
        <v>2657.5</v>
      </c>
      <c r="JD23" s="270">
        <v>2797.1</v>
      </c>
      <c r="JE23" s="270">
        <v>1205.5</v>
      </c>
      <c r="JF23" s="270">
        <v>1648.5</v>
      </c>
      <c r="JG23" s="270">
        <v>1760.4839999999999</v>
      </c>
      <c r="JH23" s="271">
        <v>666.98900000000003</v>
      </c>
      <c r="JI23" s="270">
        <v>1069.529</v>
      </c>
      <c r="JJ23" s="270">
        <v>2108.4810000000002</v>
      </c>
      <c r="JK23" s="270">
        <v>2343.0169999999998</v>
      </c>
      <c r="JL23" s="270">
        <v>1702.261</v>
      </c>
      <c r="JM23" s="270">
        <v>2172.73</v>
      </c>
      <c r="JN23" s="270">
        <v>1233.2080000000001</v>
      </c>
      <c r="JO23" s="270">
        <v>2081.9299999999998</v>
      </c>
      <c r="JP23" s="270">
        <v>2343.1880000000001</v>
      </c>
      <c r="JQ23" s="270">
        <v>968.67600000000004</v>
      </c>
      <c r="JR23" s="270">
        <v>2185.0039999999999</v>
      </c>
      <c r="JS23" s="270">
        <v>1108.2059999999999</v>
      </c>
      <c r="JT23" s="271">
        <v>1752.83</v>
      </c>
      <c r="JV23" s="266">
        <f t="shared" si="0"/>
        <v>58.168246697816102</v>
      </c>
      <c r="JW23" s="272">
        <f t="shared" si="1"/>
        <v>162.7974374389982</v>
      </c>
      <c r="JY23" s="268"/>
      <c r="JZ23" s="269"/>
      <c r="KC23" s="243"/>
    </row>
    <row r="24" spans="2:289" s="166" customFormat="1" ht="15.75">
      <c r="B24" s="274">
        <v>18</v>
      </c>
      <c r="C24" s="237"/>
      <c r="D24" s="275" t="s">
        <v>14</v>
      </c>
      <c r="E24" s="276">
        <v>13.613</v>
      </c>
      <c r="F24" s="277">
        <v>27.391999999999999</v>
      </c>
      <c r="G24" s="277">
        <v>2.5470000000000002</v>
      </c>
      <c r="H24" s="277">
        <v>72.290999999999997</v>
      </c>
      <c r="I24" s="277">
        <v>18.739000000000001</v>
      </c>
      <c r="J24" s="277">
        <v>65.683999999999997</v>
      </c>
      <c r="K24" s="277">
        <v>47.487000000000002</v>
      </c>
      <c r="L24" s="277">
        <v>18.242999999999999</v>
      </c>
      <c r="M24" s="277">
        <v>12.105</v>
      </c>
      <c r="N24" s="277">
        <v>4.5279999999999996</v>
      </c>
      <c r="O24" s="277">
        <v>30.466999999999999</v>
      </c>
      <c r="P24" s="278">
        <v>21.835000000000001</v>
      </c>
      <c r="Q24" s="276">
        <v>59.451999999999998</v>
      </c>
      <c r="R24" s="277">
        <v>61.890999999999998</v>
      </c>
      <c r="S24" s="277">
        <v>65.373999999999995</v>
      </c>
      <c r="T24" s="277">
        <v>58.927999999999997</v>
      </c>
      <c r="U24" s="277">
        <v>151.86500000000001</v>
      </c>
      <c r="V24" s="277">
        <v>16.244</v>
      </c>
      <c r="W24" s="277">
        <v>29.847000000000001</v>
      </c>
      <c r="X24" s="277">
        <v>8.923</v>
      </c>
      <c r="Y24" s="277">
        <v>27.882000000000001</v>
      </c>
      <c r="Z24" s="277">
        <v>108.06699999999999</v>
      </c>
      <c r="AA24" s="277">
        <v>58.244</v>
      </c>
      <c r="AB24" s="278">
        <v>15.478999999999999</v>
      </c>
      <c r="AC24" s="276">
        <v>16.303000000000001</v>
      </c>
      <c r="AD24" s="277">
        <v>3.32</v>
      </c>
      <c r="AE24" s="277">
        <v>42.036999999999999</v>
      </c>
      <c r="AF24" s="277">
        <v>32.786999999999999</v>
      </c>
      <c r="AG24" s="277">
        <v>17.097999999999999</v>
      </c>
      <c r="AH24" s="277">
        <v>39.686999999999998</v>
      </c>
      <c r="AI24" s="277">
        <v>107.015</v>
      </c>
      <c r="AJ24" s="277">
        <v>83.603999999999999</v>
      </c>
      <c r="AK24" s="277">
        <v>40.265999999999998</v>
      </c>
      <c r="AL24" s="277">
        <v>17.666</v>
      </c>
      <c r="AM24" s="277">
        <v>73.367999999999995</v>
      </c>
      <c r="AN24" s="277">
        <v>68.847999999999999</v>
      </c>
      <c r="AO24" s="276">
        <v>8.1140000000000008</v>
      </c>
      <c r="AP24" s="277">
        <v>22.05</v>
      </c>
      <c r="AQ24" s="277">
        <v>102.849</v>
      </c>
      <c r="AR24" s="277">
        <v>15.167999999999999</v>
      </c>
      <c r="AS24" s="277">
        <v>5.3609999999999998</v>
      </c>
      <c r="AT24" s="277">
        <v>7.8920000000000003</v>
      </c>
      <c r="AU24" s="277">
        <v>13.558</v>
      </c>
      <c r="AV24" s="277">
        <v>36.774000000000001</v>
      </c>
      <c r="AW24" s="277">
        <v>19.381</v>
      </c>
      <c r="AX24" s="277">
        <v>72.662000000000006</v>
      </c>
      <c r="AY24" s="277">
        <v>53.911000000000001</v>
      </c>
      <c r="AZ24" s="278">
        <v>86.269000000000005</v>
      </c>
      <c r="BA24" s="277">
        <v>44.926000000000002</v>
      </c>
      <c r="BB24" s="277">
        <v>75.668000000000006</v>
      </c>
      <c r="BC24" s="277">
        <v>56.893000000000001</v>
      </c>
      <c r="BD24" s="277">
        <v>32.881999999999998</v>
      </c>
      <c r="BE24" s="277">
        <v>105.35899999999999</v>
      </c>
      <c r="BF24" s="277">
        <v>15.608000000000001</v>
      </c>
      <c r="BG24" s="277">
        <v>61.414999999999999</v>
      </c>
      <c r="BH24" s="277">
        <v>13.882</v>
      </c>
      <c r="BI24" s="277">
        <v>57.353999999999999</v>
      </c>
      <c r="BJ24" s="277">
        <v>53.734000000000002</v>
      </c>
      <c r="BK24" s="277">
        <v>31.007999999999999</v>
      </c>
      <c r="BL24" s="278">
        <v>35.802</v>
      </c>
      <c r="BM24" s="276">
        <v>47.243000000000002</v>
      </c>
      <c r="BN24" s="277">
        <v>8.3569999999999993</v>
      </c>
      <c r="BO24" s="277">
        <v>68.019000000000005</v>
      </c>
      <c r="BP24" s="277">
        <v>130.857</v>
      </c>
      <c r="BQ24" s="277">
        <v>57.828000000000003</v>
      </c>
      <c r="BR24" s="277">
        <v>22.5</v>
      </c>
      <c r="BS24" s="277">
        <v>58.021000000000001</v>
      </c>
      <c r="BT24" s="277">
        <v>84.974000000000004</v>
      </c>
      <c r="BU24" s="277">
        <v>96.147999999999996</v>
      </c>
      <c r="BV24" s="277">
        <v>41.24</v>
      </c>
      <c r="BW24" s="277">
        <v>10.763999999999999</v>
      </c>
      <c r="BX24" s="278">
        <v>78.084000000000003</v>
      </c>
      <c r="BY24" s="276">
        <v>83.129000000000005</v>
      </c>
      <c r="BZ24" s="277">
        <v>36.012999999999998</v>
      </c>
      <c r="CA24" s="277">
        <v>117.011</v>
      </c>
      <c r="CB24" s="277">
        <v>104.267</v>
      </c>
      <c r="CC24" s="277">
        <v>87.674000000000007</v>
      </c>
      <c r="CD24" s="277">
        <v>34.451000000000001</v>
      </c>
      <c r="CE24" s="277">
        <v>66.022999999999996</v>
      </c>
      <c r="CF24" s="277">
        <v>58.643000000000001</v>
      </c>
      <c r="CG24" s="277">
        <v>61.408999999999999</v>
      </c>
      <c r="CH24" s="277">
        <v>32.261000000000003</v>
      </c>
      <c r="CI24" s="277">
        <v>35.158000000000001</v>
      </c>
      <c r="CJ24" s="278">
        <v>99.933999999999997</v>
      </c>
      <c r="CK24" s="276">
        <v>161.28899999999999</v>
      </c>
      <c r="CL24" s="277">
        <v>127.411</v>
      </c>
      <c r="CM24" s="277">
        <v>66.254999999999995</v>
      </c>
      <c r="CN24" s="277">
        <v>63.414999999999999</v>
      </c>
      <c r="CO24" s="277">
        <v>46.593000000000004</v>
      </c>
      <c r="CP24" s="277">
        <v>52.615000000000002</v>
      </c>
      <c r="CQ24" s="277">
        <v>56.387</v>
      </c>
      <c r="CR24" s="277">
        <v>68.587999999999994</v>
      </c>
      <c r="CS24" s="277">
        <v>62.591000000000001</v>
      </c>
      <c r="CT24" s="277">
        <v>50.741</v>
      </c>
      <c r="CU24" s="277">
        <v>66.734999999999999</v>
      </c>
      <c r="CV24" s="278">
        <v>61.311999999999998</v>
      </c>
      <c r="CW24" s="276">
        <v>43.484999999999999</v>
      </c>
      <c r="CX24" s="277">
        <v>49.573999999999998</v>
      </c>
      <c r="CY24" s="277">
        <v>45.637</v>
      </c>
      <c r="CZ24" s="277">
        <v>28.791</v>
      </c>
      <c r="DA24" s="277">
        <v>56.820999999999998</v>
      </c>
      <c r="DB24" s="277">
        <v>18.974</v>
      </c>
      <c r="DC24" s="277">
        <v>50.107999999999997</v>
      </c>
      <c r="DD24" s="277">
        <v>12.076000000000001</v>
      </c>
      <c r="DE24" s="277">
        <v>18.707999999999998</v>
      </c>
      <c r="DF24" s="277">
        <v>24.1</v>
      </c>
      <c r="DG24" s="277">
        <v>18.66</v>
      </c>
      <c r="DH24" s="278">
        <v>65.161000000000001</v>
      </c>
      <c r="DI24" s="276">
        <v>13.334</v>
      </c>
      <c r="DJ24" s="277">
        <v>14.345000000000001</v>
      </c>
      <c r="DK24" s="277">
        <v>47.895000000000003</v>
      </c>
      <c r="DL24" s="277">
        <v>49.582999999999998</v>
      </c>
      <c r="DM24" s="277">
        <v>38.926000000000002</v>
      </c>
      <c r="DN24" s="277">
        <v>28.053999999999998</v>
      </c>
      <c r="DO24" s="277">
        <v>96.204999999999998</v>
      </c>
      <c r="DP24" s="277">
        <v>43.637999999999998</v>
      </c>
      <c r="DQ24" s="277">
        <v>32.167000000000002</v>
      </c>
      <c r="DR24" s="277">
        <v>26.369</v>
      </c>
      <c r="DS24" s="277">
        <v>30.184999999999999</v>
      </c>
      <c r="DT24" s="278">
        <v>71.483999999999995</v>
      </c>
      <c r="DU24" s="276">
        <v>59.939</v>
      </c>
      <c r="DV24" s="277">
        <v>21.745999999999999</v>
      </c>
      <c r="DW24" s="277">
        <v>82.147999999999996</v>
      </c>
      <c r="DX24" s="277">
        <v>30.588000000000001</v>
      </c>
      <c r="DY24" s="277">
        <v>92.885000000000005</v>
      </c>
      <c r="DZ24" s="277">
        <v>24.067</v>
      </c>
      <c r="EA24" s="277">
        <v>87.152000000000001</v>
      </c>
      <c r="EB24" s="277">
        <v>41.677999999999997</v>
      </c>
      <c r="EC24" s="277">
        <v>63.904000000000003</v>
      </c>
      <c r="ED24" s="277">
        <v>90.424000000000007</v>
      </c>
      <c r="EE24" s="277">
        <v>75.778999999999996</v>
      </c>
      <c r="EF24" s="278">
        <v>33.707000000000001</v>
      </c>
      <c r="EG24" s="276">
        <v>62.936</v>
      </c>
      <c r="EH24" s="277">
        <v>53.216999999999999</v>
      </c>
      <c r="EI24" s="277">
        <v>43.087000000000003</v>
      </c>
      <c r="EJ24" s="277">
        <v>83.522999999999996</v>
      </c>
      <c r="EK24" s="277">
        <v>44.841000000000001</v>
      </c>
      <c r="EL24" s="277">
        <v>51.262999999999998</v>
      </c>
      <c r="EM24" s="277">
        <v>51.548000000000002</v>
      </c>
      <c r="EN24" s="277">
        <v>112.11</v>
      </c>
      <c r="EO24" s="277">
        <v>55.835999999999999</v>
      </c>
      <c r="EP24" s="277">
        <v>99.209000000000003</v>
      </c>
      <c r="EQ24" s="277">
        <v>24.72</v>
      </c>
      <c r="ER24" s="278">
        <v>98.364999999999995</v>
      </c>
      <c r="ES24" s="276">
        <v>33.753999999999998</v>
      </c>
      <c r="ET24" s="277">
        <v>101.777</v>
      </c>
      <c r="EU24" s="277">
        <v>28.959</v>
      </c>
      <c r="EV24" s="277">
        <v>72.941999999999993</v>
      </c>
      <c r="EW24" s="277">
        <v>21.927</v>
      </c>
      <c r="EX24" s="277">
        <v>64.998000000000005</v>
      </c>
      <c r="EY24" s="277">
        <v>51.924999999999997</v>
      </c>
      <c r="EZ24" s="277">
        <v>44.201000000000001</v>
      </c>
      <c r="FA24" s="277">
        <v>61.597999999999999</v>
      </c>
      <c r="FB24" s="277">
        <v>91.096000000000004</v>
      </c>
      <c r="FC24" s="279">
        <v>98.944999999999993</v>
      </c>
      <c r="FD24" s="278">
        <v>89.266000000000005</v>
      </c>
      <c r="FE24" s="276">
        <v>28.876000000000001</v>
      </c>
      <c r="FF24" s="279">
        <v>38.61</v>
      </c>
      <c r="FG24" s="279">
        <v>113.91800000000001</v>
      </c>
      <c r="FH24" s="279">
        <v>43.634</v>
      </c>
      <c r="FI24" s="279">
        <v>103.474</v>
      </c>
      <c r="FJ24" s="279">
        <v>49.85</v>
      </c>
      <c r="FK24" s="279">
        <v>60.36</v>
      </c>
      <c r="FL24" s="279">
        <v>71.08</v>
      </c>
      <c r="FM24" s="279">
        <v>107.664</v>
      </c>
      <c r="FN24" s="279">
        <v>81.301000000000002</v>
      </c>
      <c r="FO24" s="279">
        <v>176.9</v>
      </c>
      <c r="FP24" s="278">
        <v>55.228999999999999</v>
      </c>
      <c r="FQ24" s="276">
        <v>85.218000000000004</v>
      </c>
      <c r="FR24" s="279">
        <v>51.978000000000002</v>
      </c>
      <c r="FS24" s="279">
        <v>103.032</v>
      </c>
      <c r="FT24" s="279">
        <v>36.752000000000002</v>
      </c>
      <c r="FU24" s="279">
        <v>210.87700000000001</v>
      </c>
      <c r="FV24" s="279">
        <v>46.649000000000001</v>
      </c>
      <c r="FW24" s="279">
        <v>177.47800000000001</v>
      </c>
      <c r="FX24" s="279">
        <v>224.161</v>
      </c>
      <c r="FY24" s="279">
        <v>48.06</v>
      </c>
      <c r="FZ24" s="279">
        <v>111.28700000000001</v>
      </c>
      <c r="GA24" s="279">
        <v>212.09899999999999</v>
      </c>
      <c r="GB24" s="278">
        <v>82.117999999999995</v>
      </c>
      <c r="GC24" s="276">
        <v>65.424999999999997</v>
      </c>
      <c r="GD24" s="279">
        <v>141.44</v>
      </c>
      <c r="GE24" s="279">
        <v>48.533999999999999</v>
      </c>
      <c r="GF24" s="279">
        <v>122.325</v>
      </c>
      <c r="GG24" s="279">
        <v>194.49199999999999</v>
      </c>
      <c r="GH24" s="279">
        <v>138.71600000000001</v>
      </c>
      <c r="GI24" s="279">
        <v>35.99</v>
      </c>
      <c r="GJ24" s="279">
        <v>99.644999999999996</v>
      </c>
      <c r="GK24" s="279">
        <v>124.86499999999999</v>
      </c>
      <c r="GL24" s="279">
        <v>68.224999999999994</v>
      </c>
      <c r="GM24" s="279">
        <v>211.73599999999999</v>
      </c>
      <c r="GN24" s="278">
        <v>79.116</v>
      </c>
      <c r="GO24" s="276">
        <v>37.591000000000001</v>
      </c>
      <c r="GP24" s="279">
        <v>69.084000000000003</v>
      </c>
      <c r="GQ24" s="279">
        <v>162.65600000000001</v>
      </c>
      <c r="GR24" s="279">
        <v>102.056</v>
      </c>
      <c r="GS24" s="279">
        <v>188.255</v>
      </c>
      <c r="GT24" s="279">
        <v>106.60599999999999</v>
      </c>
      <c r="GU24" s="279">
        <v>188.56</v>
      </c>
      <c r="GV24" s="279">
        <v>184.82400000000001</v>
      </c>
      <c r="GW24" s="279">
        <v>63.188000000000002</v>
      </c>
      <c r="GX24" s="279">
        <v>140.49100000000001</v>
      </c>
      <c r="GY24" s="279">
        <v>224.65700000000001</v>
      </c>
      <c r="GZ24" s="278">
        <v>128.22900000000001</v>
      </c>
      <c r="HA24" s="276">
        <v>43.061999999999998</v>
      </c>
      <c r="HB24" s="279">
        <v>40.776000000000003</v>
      </c>
      <c r="HC24" s="279">
        <v>62.323999999999998</v>
      </c>
      <c r="HD24" s="279">
        <v>106.18899999999999</v>
      </c>
      <c r="HE24" s="279">
        <v>136.20699999999999</v>
      </c>
      <c r="HF24" s="279">
        <v>92.087999999999994</v>
      </c>
      <c r="HG24" s="279">
        <v>151.571</v>
      </c>
      <c r="HH24" s="279">
        <v>116.256</v>
      </c>
      <c r="HI24" s="279">
        <v>71.768000000000001</v>
      </c>
      <c r="HJ24" s="279">
        <v>143.33199999999999</v>
      </c>
      <c r="HK24" s="279">
        <v>55.033999999999999</v>
      </c>
      <c r="HL24" s="278">
        <v>179.21199999999999</v>
      </c>
      <c r="HM24" s="276">
        <v>81.356999999999999</v>
      </c>
      <c r="HN24" s="279">
        <v>13.923999999999999</v>
      </c>
      <c r="HO24" s="279">
        <v>147.40199999999999</v>
      </c>
      <c r="HP24" s="279">
        <v>60.779000000000003</v>
      </c>
      <c r="HQ24" s="279">
        <v>57.807000000000002</v>
      </c>
      <c r="HR24" s="279">
        <v>121.316</v>
      </c>
      <c r="HS24" s="279">
        <v>83.962999999999994</v>
      </c>
      <c r="HT24" s="279">
        <v>95.774000000000001</v>
      </c>
      <c r="HU24" s="279">
        <v>55.779000000000003</v>
      </c>
      <c r="HV24" s="279">
        <v>138.43</v>
      </c>
      <c r="HW24" s="279">
        <v>129.92500000000001</v>
      </c>
      <c r="HX24" s="276">
        <v>180.85499999999999</v>
      </c>
      <c r="HY24" s="277">
        <v>90.051000000000002</v>
      </c>
      <c r="HZ24" s="277">
        <v>37.039000000000001</v>
      </c>
      <c r="IA24" s="277">
        <v>57.036999999999999</v>
      </c>
      <c r="IB24" s="277">
        <v>112.248</v>
      </c>
      <c r="IC24" s="277">
        <v>223.905</v>
      </c>
      <c r="ID24" s="277">
        <v>124.15300000000001</v>
      </c>
      <c r="IE24" s="277">
        <v>33.645000000000003</v>
      </c>
      <c r="IF24" s="277">
        <v>31.472000000000001</v>
      </c>
      <c r="IG24" s="277">
        <v>78.81</v>
      </c>
      <c r="IH24" s="277">
        <v>86.793000000000006</v>
      </c>
      <c r="II24" s="277">
        <v>124.654</v>
      </c>
      <c r="IJ24" s="277">
        <v>115.029</v>
      </c>
      <c r="IK24" s="277">
        <v>44.317</v>
      </c>
      <c r="IL24" s="277">
        <v>143.69</v>
      </c>
      <c r="IM24" s="277">
        <v>32.58</v>
      </c>
      <c r="IN24" s="277">
        <v>66.947999999999993</v>
      </c>
      <c r="IO24" s="277">
        <v>51.546999999999997</v>
      </c>
      <c r="IP24" s="277">
        <v>154.874</v>
      </c>
      <c r="IQ24" s="277">
        <v>88.546999999999997</v>
      </c>
      <c r="IR24" s="277">
        <v>57.566000000000003</v>
      </c>
      <c r="IS24" s="277">
        <v>253.27600000000001</v>
      </c>
      <c r="IT24" s="277">
        <v>185.60599999999999</v>
      </c>
      <c r="IU24" s="277">
        <v>266.73899999999998</v>
      </c>
      <c r="IV24" s="277">
        <v>204.35499999999999</v>
      </c>
      <c r="IW24" s="276">
        <v>109.901</v>
      </c>
      <c r="IX24" s="270">
        <v>170.26300000000001</v>
      </c>
      <c r="IY24" s="270">
        <v>207.98599999999999</v>
      </c>
      <c r="IZ24" s="270">
        <v>191.81299999999999</v>
      </c>
      <c r="JA24" s="270">
        <v>139.233</v>
      </c>
      <c r="JB24" s="270">
        <v>211.23</v>
      </c>
      <c r="JC24" s="270">
        <v>220.9</v>
      </c>
      <c r="JD24" s="270">
        <v>207.4</v>
      </c>
      <c r="JE24" s="270">
        <v>84.6</v>
      </c>
      <c r="JF24" s="270">
        <v>180.7</v>
      </c>
      <c r="JG24" s="270">
        <v>234.703</v>
      </c>
      <c r="JH24" s="271">
        <v>286.99599999999998</v>
      </c>
      <c r="JI24" s="270">
        <v>97.016000000000005</v>
      </c>
      <c r="JJ24" s="270">
        <v>224.92099999999999</v>
      </c>
      <c r="JK24" s="270">
        <v>102.798</v>
      </c>
      <c r="JL24" s="270">
        <v>195.273</v>
      </c>
      <c r="JM24" s="270">
        <v>131.303</v>
      </c>
      <c r="JN24" s="270">
        <v>49.908000000000001</v>
      </c>
      <c r="JO24" s="270">
        <v>183.81700000000001</v>
      </c>
      <c r="JP24" s="270">
        <v>12.635999999999999</v>
      </c>
      <c r="JQ24" s="270">
        <v>128.297</v>
      </c>
      <c r="JR24" s="270">
        <v>173.46799999999999</v>
      </c>
      <c r="JS24" s="270">
        <v>144</v>
      </c>
      <c r="JT24" s="271">
        <v>211.37100000000001</v>
      </c>
      <c r="JU24" s="239"/>
      <c r="JV24" s="266">
        <f t="shared" si="0"/>
        <v>46.785416666666663</v>
      </c>
      <c r="JW24" s="272">
        <f t="shared" si="1"/>
        <v>-26.350541470961261</v>
      </c>
      <c r="JY24" s="169"/>
      <c r="JZ24" s="170"/>
      <c r="KC24" s="171"/>
    </row>
    <row r="25" spans="2:289" s="12" customFormat="1">
      <c r="B25" s="257">
        <v>19</v>
      </c>
      <c r="C25" s="258"/>
      <c r="D25" s="259" t="s">
        <v>15</v>
      </c>
      <c r="E25" s="260">
        <v>644.45399999999995</v>
      </c>
      <c r="F25" s="261">
        <v>715.76700000000005</v>
      </c>
      <c r="G25" s="261">
        <v>963.23099999999999</v>
      </c>
      <c r="H25" s="261">
        <v>896.71199999999999</v>
      </c>
      <c r="I25" s="261">
        <v>1489.38</v>
      </c>
      <c r="J25" s="261">
        <v>740.77300000000002</v>
      </c>
      <c r="K25" s="261">
        <v>800.74699999999996</v>
      </c>
      <c r="L25" s="261">
        <v>845.34699999999998</v>
      </c>
      <c r="M25" s="261">
        <v>972.08699999999999</v>
      </c>
      <c r="N25" s="261">
        <v>513.91300000000001</v>
      </c>
      <c r="O25" s="261">
        <v>756.72500000000002</v>
      </c>
      <c r="P25" s="262">
        <v>844.18799999999999</v>
      </c>
      <c r="Q25" s="260">
        <v>838.96699999999998</v>
      </c>
      <c r="R25" s="261">
        <v>925.76</v>
      </c>
      <c r="S25" s="261">
        <v>816.88300000000004</v>
      </c>
      <c r="T25" s="261">
        <v>939.86900000000003</v>
      </c>
      <c r="U25" s="261">
        <v>929.87</v>
      </c>
      <c r="V25" s="261">
        <v>631.36199999999997</v>
      </c>
      <c r="W25" s="261">
        <v>1233.6479999999999</v>
      </c>
      <c r="X25" s="261">
        <v>1032.386</v>
      </c>
      <c r="Y25" s="261">
        <v>922.74800000000005</v>
      </c>
      <c r="Z25" s="261">
        <v>751.64</v>
      </c>
      <c r="AA25" s="261">
        <v>963.18200000000002</v>
      </c>
      <c r="AB25" s="262">
        <v>906.42399999999998</v>
      </c>
      <c r="AC25" s="260">
        <v>640.70100000000002</v>
      </c>
      <c r="AD25" s="261">
        <v>767.12800000000004</v>
      </c>
      <c r="AE25" s="261">
        <v>911.88699999999994</v>
      </c>
      <c r="AF25" s="261">
        <v>741.50400000000002</v>
      </c>
      <c r="AG25" s="261">
        <v>1015.901</v>
      </c>
      <c r="AH25" s="261">
        <v>1107.519</v>
      </c>
      <c r="AI25" s="261">
        <v>864.33199999999999</v>
      </c>
      <c r="AJ25" s="261">
        <v>1109.183</v>
      </c>
      <c r="AK25" s="261">
        <v>604.12099999999998</v>
      </c>
      <c r="AL25" s="261">
        <v>1607.0509999999999</v>
      </c>
      <c r="AM25" s="261">
        <v>1487.6669999999999</v>
      </c>
      <c r="AN25" s="261">
        <v>1201.5630000000001</v>
      </c>
      <c r="AO25" s="260">
        <v>812.35599999999999</v>
      </c>
      <c r="AP25" s="261">
        <v>736.83299999999997</v>
      </c>
      <c r="AQ25" s="261">
        <v>720.35</v>
      </c>
      <c r="AR25" s="261">
        <v>659.07600000000002</v>
      </c>
      <c r="AS25" s="261">
        <v>949.73900000000003</v>
      </c>
      <c r="AT25" s="261">
        <v>697.76599999999996</v>
      </c>
      <c r="AU25" s="261">
        <v>970.93200000000002</v>
      </c>
      <c r="AV25" s="261">
        <v>970.61300000000006</v>
      </c>
      <c r="AW25" s="261">
        <v>893.14099999999996</v>
      </c>
      <c r="AX25" s="261">
        <v>1369.7860000000001</v>
      </c>
      <c r="AY25" s="261">
        <v>1169.191</v>
      </c>
      <c r="AZ25" s="262">
        <v>909.78</v>
      </c>
      <c r="BA25" s="261">
        <v>1195.7070000000001</v>
      </c>
      <c r="BB25" s="261">
        <v>1144.58</v>
      </c>
      <c r="BC25" s="261">
        <v>1258.3150000000001</v>
      </c>
      <c r="BD25" s="261">
        <v>684.69</v>
      </c>
      <c r="BE25" s="261">
        <v>1287.8050000000001</v>
      </c>
      <c r="BF25" s="261">
        <v>892.25099999999998</v>
      </c>
      <c r="BG25" s="261">
        <v>592.654</v>
      </c>
      <c r="BH25" s="261">
        <v>922.97500000000002</v>
      </c>
      <c r="BI25" s="261">
        <v>1217.2940000000001</v>
      </c>
      <c r="BJ25" s="261">
        <v>1433.4770000000001</v>
      </c>
      <c r="BK25" s="261">
        <v>1254.6120000000001</v>
      </c>
      <c r="BL25" s="262">
        <v>1407.9680000000001</v>
      </c>
      <c r="BM25" s="260">
        <v>1174.277</v>
      </c>
      <c r="BN25" s="261">
        <v>954.02700000000004</v>
      </c>
      <c r="BO25" s="261">
        <v>658.59100000000001</v>
      </c>
      <c r="BP25" s="261">
        <v>1108.9010000000001</v>
      </c>
      <c r="BQ25" s="261">
        <v>1266.704</v>
      </c>
      <c r="BR25" s="261">
        <v>1032.6220000000001</v>
      </c>
      <c r="BS25" s="261">
        <v>1447.61</v>
      </c>
      <c r="BT25" s="261">
        <v>1995.337</v>
      </c>
      <c r="BU25" s="261">
        <v>1149.6310000000001</v>
      </c>
      <c r="BV25" s="261">
        <v>1176.4359999999999</v>
      </c>
      <c r="BW25" s="261">
        <v>1339.2729999999999</v>
      </c>
      <c r="BX25" s="262">
        <v>1345.664</v>
      </c>
      <c r="BY25" s="260">
        <v>1466.71</v>
      </c>
      <c r="BZ25" s="261">
        <v>1194.9090000000001</v>
      </c>
      <c r="CA25" s="261">
        <v>1226.76</v>
      </c>
      <c r="CB25" s="261">
        <v>1635.4659999999999</v>
      </c>
      <c r="CC25" s="261">
        <v>1130.9079999999999</v>
      </c>
      <c r="CD25" s="261">
        <v>1297.5170000000001</v>
      </c>
      <c r="CE25" s="261">
        <v>1441.54</v>
      </c>
      <c r="CF25" s="261">
        <v>1127.452</v>
      </c>
      <c r="CG25" s="261">
        <v>1723.674</v>
      </c>
      <c r="CH25" s="261">
        <v>1384.403</v>
      </c>
      <c r="CI25" s="261">
        <v>2194.6529999999998</v>
      </c>
      <c r="CJ25" s="262">
        <v>2099.5369999999998</v>
      </c>
      <c r="CK25" s="260">
        <v>1615.672</v>
      </c>
      <c r="CL25" s="261">
        <v>1106.6949999999999</v>
      </c>
      <c r="CM25" s="261">
        <v>2171.9259999999999</v>
      </c>
      <c r="CN25" s="261">
        <v>1101.384</v>
      </c>
      <c r="CO25" s="261">
        <v>1244.721</v>
      </c>
      <c r="CP25" s="261">
        <v>1522.6489999999999</v>
      </c>
      <c r="CQ25" s="261">
        <v>989.08</v>
      </c>
      <c r="CR25" s="261">
        <v>1458.2180000000001</v>
      </c>
      <c r="CS25" s="261">
        <v>1305.7819999999999</v>
      </c>
      <c r="CT25" s="261">
        <v>1494.066</v>
      </c>
      <c r="CU25" s="261">
        <v>1629.6279999999999</v>
      </c>
      <c r="CV25" s="262">
        <v>2198.64</v>
      </c>
      <c r="CW25" s="260">
        <v>985.72199999999998</v>
      </c>
      <c r="CX25" s="261">
        <v>1457.838</v>
      </c>
      <c r="CY25" s="261">
        <v>1362.4590000000001</v>
      </c>
      <c r="CZ25" s="261">
        <v>1264.462</v>
      </c>
      <c r="DA25" s="261">
        <v>1562.338</v>
      </c>
      <c r="DB25" s="261">
        <v>1092.6969999999999</v>
      </c>
      <c r="DC25" s="261">
        <v>1457.328</v>
      </c>
      <c r="DD25" s="261">
        <v>1579.912</v>
      </c>
      <c r="DE25" s="261">
        <v>1927.9110000000001</v>
      </c>
      <c r="DF25" s="261">
        <v>1250.828</v>
      </c>
      <c r="DG25" s="261">
        <v>1371.2829999999999</v>
      </c>
      <c r="DH25" s="262">
        <v>2112.085</v>
      </c>
      <c r="DI25" s="260">
        <v>1309.211</v>
      </c>
      <c r="DJ25" s="261">
        <v>1247.922</v>
      </c>
      <c r="DK25" s="261">
        <v>2041.454</v>
      </c>
      <c r="DL25" s="261">
        <v>1246.9290000000001</v>
      </c>
      <c r="DM25" s="261">
        <v>1740.884</v>
      </c>
      <c r="DN25" s="261">
        <v>1882.66</v>
      </c>
      <c r="DO25" s="261">
        <v>1554.2639999999999</v>
      </c>
      <c r="DP25" s="261">
        <v>1842.252</v>
      </c>
      <c r="DQ25" s="261">
        <v>1268.261</v>
      </c>
      <c r="DR25" s="261">
        <v>2319.779</v>
      </c>
      <c r="DS25" s="261">
        <v>1786.828</v>
      </c>
      <c r="DT25" s="262">
        <v>1849.201</v>
      </c>
      <c r="DU25" s="260">
        <v>1591.366</v>
      </c>
      <c r="DV25" s="261">
        <v>998.69899999999996</v>
      </c>
      <c r="DW25" s="261">
        <v>1678.0650000000001</v>
      </c>
      <c r="DX25" s="261">
        <v>1716.1020000000001</v>
      </c>
      <c r="DY25" s="261">
        <v>1535.691</v>
      </c>
      <c r="DZ25" s="261">
        <v>1437.125</v>
      </c>
      <c r="EA25" s="261">
        <v>2064.77</v>
      </c>
      <c r="EB25" s="261">
        <v>1816.087</v>
      </c>
      <c r="EC25" s="261">
        <v>2205.058</v>
      </c>
      <c r="ED25" s="261">
        <v>2482.9259999999999</v>
      </c>
      <c r="EE25" s="261">
        <v>1724.4549999999999</v>
      </c>
      <c r="EF25" s="262">
        <v>1725.876</v>
      </c>
      <c r="EG25" s="260">
        <v>1948.712</v>
      </c>
      <c r="EH25" s="261">
        <v>1794.248</v>
      </c>
      <c r="EI25" s="261">
        <v>1190.374</v>
      </c>
      <c r="EJ25" s="261">
        <v>2315.9259999999999</v>
      </c>
      <c r="EK25" s="261">
        <v>1680.643</v>
      </c>
      <c r="EL25" s="261">
        <v>1727.4939999999999</v>
      </c>
      <c r="EM25" s="261">
        <v>2219.518</v>
      </c>
      <c r="EN25" s="261">
        <v>2173.0920000000001</v>
      </c>
      <c r="EO25" s="261">
        <v>2587.8449999999998</v>
      </c>
      <c r="EP25" s="261">
        <v>1598.5609999999999</v>
      </c>
      <c r="EQ25" s="261">
        <v>2042.519</v>
      </c>
      <c r="ER25" s="262">
        <v>2552.1770000000001</v>
      </c>
      <c r="ES25" s="260">
        <v>1726.9280000000001</v>
      </c>
      <c r="ET25" s="261">
        <v>1588.606</v>
      </c>
      <c r="EU25" s="261">
        <v>2023.0340000000001</v>
      </c>
      <c r="EV25" s="261">
        <v>1495.4870000000001</v>
      </c>
      <c r="EW25" s="261">
        <v>1830.374</v>
      </c>
      <c r="EX25" s="261">
        <v>1719.876</v>
      </c>
      <c r="EY25" s="261">
        <v>1743.077</v>
      </c>
      <c r="EZ25" s="261">
        <v>2428.3000000000002</v>
      </c>
      <c r="FA25" s="261">
        <v>2041.654</v>
      </c>
      <c r="FB25" s="261">
        <v>1450.2819999999999</v>
      </c>
      <c r="FC25" s="263">
        <v>1856.16</v>
      </c>
      <c r="FD25" s="262">
        <v>2417.1089999999999</v>
      </c>
      <c r="FE25" s="260">
        <v>1458.787</v>
      </c>
      <c r="FF25" s="263">
        <v>2111.3220000000001</v>
      </c>
      <c r="FG25" s="263">
        <v>2314.5189999999998</v>
      </c>
      <c r="FH25" s="263">
        <v>2145.567</v>
      </c>
      <c r="FI25" s="263">
        <v>2571.364</v>
      </c>
      <c r="FJ25" s="263">
        <v>1742.9290000000001</v>
      </c>
      <c r="FK25" s="263">
        <v>2737.6469999999999</v>
      </c>
      <c r="FL25" s="263">
        <v>1556.7760000000001</v>
      </c>
      <c r="FM25" s="263">
        <v>2422.4279999999999</v>
      </c>
      <c r="FN25" s="263">
        <v>1837.1769999999999</v>
      </c>
      <c r="FO25" s="263">
        <v>3070.0740000000001</v>
      </c>
      <c r="FP25" s="262">
        <v>1904.278</v>
      </c>
      <c r="FQ25" s="260">
        <v>2318.0419999999999</v>
      </c>
      <c r="FR25" s="263">
        <v>1624.982</v>
      </c>
      <c r="FS25" s="263">
        <v>2167.422</v>
      </c>
      <c r="FT25" s="263">
        <v>1263.8019999999999</v>
      </c>
      <c r="FU25" s="263">
        <v>3134.567</v>
      </c>
      <c r="FV25" s="263">
        <v>2333.165</v>
      </c>
      <c r="FW25" s="263">
        <v>2604.1419999999998</v>
      </c>
      <c r="FX25" s="263">
        <v>2426.4659999999999</v>
      </c>
      <c r="FY25" s="263">
        <v>2291.1289999999999</v>
      </c>
      <c r="FZ25" s="263">
        <v>2356.5439999999999</v>
      </c>
      <c r="GA25" s="263">
        <v>2373.8249999999998</v>
      </c>
      <c r="GB25" s="262">
        <v>2541.788</v>
      </c>
      <c r="GC25" s="260">
        <v>1317.2729999999999</v>
      </c>
      <c r="GD25" s="263">
        <v>2209.712</v>
      </c>
      <c r="GE25" s="263">
        <v>2937.183</v>
      </c>
      <c r="GF25" s="263">
        <v>1485.2159999999999</v>
      </c>
      <c r="GG25" s="263">
        <v>2081.357</v>
      </c>
      <c r="GH25" s="263">
        <v>2085.5250000000001</v>
      </c>
      <c r="GI25" s="263">
        <v>1717.242</v>
      </c>
      <c r="GJ25" s="263">
        <v>2612.6379999999999</v>
      </c>
      <c r="GK25" s="263">
        <v>2213.652</v>
      </c>
      <c r="GL25" s="263">
        <v>2459.2359999999999</v>
      </c>
      <c r="GM25" s="263">
        <v>3138.259</v>
      </c>
      <c r="GN25" s="262">
        <v>2061.2640000000001</v>
      </c>
      <c r="GO25" s="260">
        <v>2360.8069999999998</v>
      </c>
      <c r="GP25" s="263">
        <v>2248.808</v>
      </c>
      <c r="GQ25" s="263">
        <v>2220.134</v>
      </c>
      <c r="GR25" s="263">
        <v>2401.7269999999999</v>
      </c>
      <c r="GS25" s="263">
        <v>2950.4029999999998</v>
      </c>
      <c r="GT25" s="263">
        <v>2081.511</v>
      </c>
      <c r="GU25" s="263">
        <v>1947.3510000000001</v>
      </c>
      <c r="GV25" s="263">
        <v>2896.4250000000002</v>
      </c>
      <c r="GW25" s="263">
        <v>2100.4090000000001</v>
      </c>
      <c r="GX25" s="263">
        <v>3472.3009999999999</v>
      </c>
      <c r="GY25" s="263">
        <v>2954.355</v>
      </c>
      <c r="GZ25" s="262">
        <v>2250.2109999999998</v>
      </c>
      <c r="HA25" s="260">
        <v>2122.9490000000001</v>
      </c>
      <c r="HB25" s="263">
        <v>2016.6759999999999</v>
      </c>
      <c r="HC25" s="263">
        <v>2940.538</v>
      </c>
      <c r="HD25" s="263">
        <v>1909.319</v>
      </c>
      <c r="HE25" s="263">
        <v>3054.335</v>
      </c>
      <c r="HF25" s="263">
        <v>2100.9079999999999</v>
      </c>
      <c r="HG25" s="263">
        <v>1739.998</v>
      </c>
      <c r="HH25" s="263">
        <v>2172.84</v>
      </c>
      <c r="HI25" s="263">
        <v>2906.7269999999999</v>
      </c>
      <c r="HJ25" s="263">
        <v>2718.8150000000001</v>
      </c>
      <c r="HK25" s="263">
        <v>2874.6190000000001</v>
      </c>
      <c r="HL25" s="262">
        <v>2859.768</v>
      </c>
      <c r="HM25" s="260">
        <v>1798.7139999999999</v>
      </c>
      <c r="HN25" s="263">
        <v>2020.701</v>
      </c>
      <c r="HO25" s="263">
        <v>2485.9569999999999</v>
      </c>
      <c r="HP25" s="263">
        <v>2726.7629999999999</v>
      </c>
      <c r="HQ25" s="263">
        <v>2147.152</v>
      </c>
      <c r="HR25" s="263">
        <v>2794.3690000000001</v>
      </c>
      <c r="HS25" s="263">
        <v>1798.441</v>
      </c>
      <c r="HT25" s="263">
        <v>2222.2440000000001</v>
      </c>
      <c r="HU25" s="263">
        <v>2603.6379999999999</v>
      </c>
      <c r="HV25" s="263">
        <v>2827.8209999999999</v>
      </c>
      <c r="HW25" s="263">
        <v>2820.2220000000002</v>
      </c>
      <c r="HX25" s="260">
        <v>2686.5140000000001</v>
      </c>
      <c r="HY25" s="261">
        <v>2627.1</v>
      </c>
      <c r="HZ25" s="261">
        <v>2333.2950000000001</v>
      </c>
      <c r="IA25" s="261">
        <v>2845.7919999999999</v>
      </c>
      <c r="IB25" s="261">
        <v>2583.2370000000001</v>
      </c>
      <c r="IC25" s="261">
        <v>3114.3029999999999</v>
      </c>
      <c r="ID25" s="261">
        <v>2347.547</v>
      </c>
      <c r="IE25" s="261">
        <v>2325.7289999999998</v>
      </c>
      <c r="IF25" s="261">
        <v>2698.2339999999999</v>
      </c>
      <c r="IG25" s="261">
        <v>2327.1669999999999</v>
      </c>
      <c r="IH25" s="261">
        <v>3557.7759999999998</v>
      </c>
      <c r="II25" s="261">
        <v>3431.32</v>
      </c>
      <c r="IJ25" s="261">
        <v>2191.6439999999998</v>
      </c>
      <c r="IK25" s="261">
        <v>3114.835</v>
      </c>
      <c r="IL25" s="261">
        <v>3566.9</v>
      </c>
      <c r="IM25" s="261">
        <v>3130.1309999999999</v>
      </c>
      <c r="IN25" s="261">
        <v>3389.9090000000001</v>
      </c>
      <c r="IO25" s="261">
        <v>2581.6909999999998</v>
      </c>
      <c r="IP25" s="261">
        <v>4303.6639999999998</v>
      </c>
      <c r="IQ25" s="261">
        <v>2452.915</v>
      </c>
      <c r="IR25" s="261">
        <v>3907.277</v>
      </c>
      <c r="IS25" s="261">
        <v>3381.3069999999998</v>
      </c>
      <c r="IT25" s="261">
        <v>3845.0129999999999</v>
      </c>
      <c r="IU25" s="261">
        <v>4335.3029999999999</v>
      </c>
      <c r="IV25" s="261">
        <v>3836.0819999999999</v>
      </c>
      <c r="IW25" s="260">
        <v>2985.6089999999999</v>
      </c>
      <c r="IX25" s="270">
        <v>2544.6</v>
      </c>
      <c r="IY25" s="270">
        <v>3645.364</v>
      </c>
      <c r="IZ25" s="270">
        <v>3058.6680000000001</v>
      </c>
      <c r="JA25" s="270">
        <v>4872.9229999999998</v>
      </c>
      <c r="JB25" s="270">
        <v>3738.9630000000002</v>
      </c>
      <c r="JC25" s="270">
        <v>4123.1000000000004</v>
      </c>
      <c r="JD25" s="270">
        <v>3965.2</v>
      </c>
      <c r="JE25" s="270">
        <v>3198.1</v>
      </c>
      <c r="JF25" s="270">
        <v>3986.3</v>
      </c>
      <c r="JG25" s="270">
        <v>3378</v>
      </c>
      <c r="JH25" s="271">
        <v>4411.0230000000001</v>
      </c>
      <c r="JI25" s="270">
        <v>3932.0050000000001</v>
      </c>
      <c r="JJ25" s="270">
        <v>3046.2489999999998</v>
      </c>
      <c r="JK25" s="270">
        <v>3565.3719999999998</v>
      </c>
      <c r="JL25" s="270">
        <v>3784.683</v>
      </c>
      <c r="JM25" s="270">
        <v>4197.7489999999998</v>
      </c>
      <c r="JN25" s="270">
        <v>2300.0549999999998</v>
      </c>
      <c r="JO25" s="270">
        <v>4196.4920000000002</v>
      </c>
      <c r="JP25" s="270">
        <v>3278.404</v>
      </c>
      <c r="JQ25" s="270">
        <v>3220.306</v>
      </c>
      <c r="JR25" s="270">
        <v>5366.5630000000001</v>
      </c>
      <c r="JS25" s="270">
        <v>3630.0369999999998</v>
      </c>
      <c r="JT25" s="271">
        <v>4211.7290000000003</v>
      </c>
      <c r="JV25" s="266">
        <f t="shared" si="0"/>
        <v>16.024409668551613</v>
      </c>
      <c r="JW25" s="272">
        <f t="shared" si="1"/>
        <v>-4.5180902479991687</v>
      </c>
      <c r="JX25" s="239"/>
      <c r="JY25" s="268"/>
      <c r="JZ25" s="269"/>
      <c r="KC25" s="243"/>
    </row>
    <row r="26" spans="2:289" s="12" customFormat="1">
      <c r="B26" s="274">
        <v>20</v>
      </c>
      <c r="C26" s="237"/>
      <c r="D26" s="275" t="s">
        <v>16</v>
      </c>
      <c r="E26" s="276">
        <v>113.625</v>
      </c>
      <c r="F26" s="277">
        <v>169.12299999999999</v>
      </c>
      <c r="G26" s="277">
        <v>157.32</v>
      </c>
      <c r="H26" s="277">
        <v>132.16200000000001</v>
      </c>
      <c r="I26" s="277">
        <v>222.01499999999999</v>
      </c>
      <c r="J26" s="277">
        <v>200.351</v>
      </c>
      <c r="K26" s="277">
        <v>140.13800000000001</v>
      </c>
      <c r="L26" s="277">
        <v>91.259</v>
      </c>
      <c r="M26" s="277">
        <v>162.434</v>
      </c>
      <c r="N26" s="277">
        <v>193.74700000000001</v>
      </c>
      <c r="O26" s="277">
        <v>471.58499999999998</v>
      </c>
      <c r="P26" s="278">
        <v>321.54300000000001</v>
      </c>
      <c r="Q26" s="276">
        <v>212.89099999999999</v>
      </c>
      <c r="R26" s="277">
        <v>177.69800000000001</v>
      </c>
      <c r="S26" s="277">
        <v>143.75700000000001</v>
      </c>
      <c r="T26" s="277">
        <v>244.12200000000001</v>
      </c>
      <c r="U26" s="277">
        <v>164.392</v>
      </c>
      <c r="V26" s="277">
        <v>129.577</v>
      </c>
      <c r="W26" s="277">
        <v>178.09100000000001</v>
      </c>
      <c r="X26" s="277">
        <v>307.03800000000001</v>
      </c>
      <c r="Y26" s="277">
        <v>275.072</v>
      </c>
      <c r="Z26" s="277">
        <v>146.34800000000001</v>
      </c>
      <c r="AA26" s="277">
        <v>124.465</v>
      </c>
      <c r="AB26" s="278">
        <v>210.31700000000001</v>
      </c>
      <c r="AC26" s="276">
        <v>66.483000000000004</v>
      </c>
      <c r="AD26" s="277">
        <v>198.506</v>
      </c>
      <c r="AE26" s="277">
        <v>248.91900000000001</v>
      </c>
      <c r="AF26" s="277">
        <v>256.202</v>
      </c>
      <c r="AG26" s="277">
        <v>236.16499999999999</v>
      </c>
      <c r="AH26" s="277">
        <v>261.52600000000001</v>
      </c>
      <c r="AI26" s="277">
        <v>314.58499999999998</v>
      </c>
      <c r="AJ26" s="277">
        <v>332.94900000000001</v>
      </c>
      <c r="AK26" s="277">
        <v>201.51499999999999</v>
      </c>
      <c r="AL26" s="277">
        <v>170.74</v>
      </c>
      <c r="AM26" s="277">
        <v>276.50900000000001</v>
      </c>
      <c r="AN26" s="277">
        <v>350.983</v>
      </c>
      <c r="AO26" s="276">
        <v>101.83499999999999</v>
      </c>
      <c r="AP26" s="277">
        <v>227.14400000000001</v>
      </c>
      <c r="AQ26" s="277">
        <v>240.06100000000001</v>
      </c>
      <c r="AR26" s="277">
        <v>232.20500000000001</v>
      </c>
      <c r="AS26" s="277">
        <v>293.54500000000002</v>
      </c>
      <c r="AT26" s="277">
        <v>190.95500000000001</v>
      </c>
      <c r="AU26" s="277">
        <v>225.08500000000001</v>
      </c>
      <c r="AV26" s="277">
        <v>299.09500000000003</v>
      </c>
      <c r="AW26" s="277">
        <v>254.143</v>
      </c>
      <c r="AX26" s="277">
        <v>168.91399999999999</v>
      </c>
      <c r="AY26" s="277">
        <v>349.25900000000001</v>
      </c>
      <c r="AZ26" s="278">
        <v>258.03100000000001</v>
      </c>
      <c r="BA26" s="277">
        <v>316.18400000000003</v>
      </c>
      <c r="BB26" s="277">
        <v>337.654</v>
      </c>
      <c r="BC26" s="277">
        <v>330.44099999999997</v>
      </c>
      <c r="BD26" s="277">
        <v>256.96600000000001</v>
      </c>
      <c r="BE26" s="277">
        <v>341.73899999999998</v>
      </c>
      <c r="BF26" s="277">
        <v>577.22199999999998</v>
      </c>
      <c r="BG26" s="277">
        <v>347.44</v>
      </c>
      <c r="BH26" s="277">
        <v>185.626</v>
      </c>
      <c r="BI26" s="277">
        <v>300.30399999999997</v>
      </c>
      <c r="BJ26" s="277">
        <v>214.49</v>
      </c>
      <c r="BK26" s="277">
        <v>332.03</v>
      </c>
      <c r="BL26" s="278">
        <v>346.81</v>
      </c>
      <c r="BM26" s="276">
        <v>182.46299999999999</v>
      </c>
      <c r="BN26" s="277">
        <v>252.35900000000001</v>
      </c>
      <c r="BO26" s="277">
        <v>336.03699999999998</v>
      </c>
      <c r="BP26" s="277">
        <v>357.74700000000001</v>
      </c>
      <c r="BQ26" s="277">
        <v>370.76900000000001</v>
      </c>
      <c r="BR26" s="277">
        <v>224.48400000000001</v>
      </c>
      <c r="BS26" s="277">
        <v>379.45800000000003</v>
      </c>
      <c r="BT26" s="277">
        <v>1023.798</v>
      </c>
      <c r="BU26" s="277">
        <v>358.51799999999997</v>
      </c>
      <c r="BV26" s="277">
        <v>351.76</v>
      </c>
      <c r="BW26" s="277">
        <v>328.36799999999999</v>
      </c>
      <c r="BX26" s="278">
        <v>378.07499999999999</v>
      </c>
      <c r="BY26" s="276">
        <v>179.96299999999999</v>
      </c>
      <c r="BZ26" s="277">
        <v>195.88300000000001</v>
      </c>
      <c r="CA26" s="277">
        <v>243.65700000000001</v>
      </c>
      <c r="CB26" s="277">
        <v>362.26600000000002</v>
      </c>
      <c r="CC26" s="277">
        <v>459.39100000000002</v>
      </c>
      <c r="CD26" s="277">
        <v>302.89600000000002</v>
      </c>
      <c r="CE26" s="277">
        <v>240.68899999999999</v>
      </c>
      <c r="CF26" s="277">
        <v>457.238</v>
      </c>
      <c r="CG26" s="277">
        <v>506.22899999999998</v>
      </c>
      <c r="CH26" s="277">
        <v>185.61699999999999</v>
      </c>
      <c r="CI26" s="277">
        <v>549.34</v>
      </c>
      <c r="CJ26" s="278">
        <v>472.56900000000002</v>
      </c>
      <c r="CK26" s="276">
        <v>154.32499999999999</v>
      </c>
      <c r="CL26" s="277">
        <v>255.20699999999999</v>
      </c>
      <c r="CM26" s="277">
        <v>335.83199999999999</v>
      </c>
      <c r="CN26" s="277">
        <v>343.42700000000002</v>
      </c>
      <c r="CO26" s="277">
        <v>451.233</v>
      </c>
      <c r="CP26" s="277">
        <v>259.38</v>
      </c>
      <c r="CQ26" s="277">
        <v>291.08699999999999</v>
      </c>
      <c r="CR26" s="277">
        <v>414.673</v>
      </c>
      <c r="CS26" s="277">
        <v>314.91500000000002</v>
      </c>
      <c r="CT26" s="277">
        <v>430.88200000000001</v>
      </c>
      <c r="CU26" s="277">
        <v>371.25</v>
      </c>
      <c r="CV26" s="278">
        <v>591.21</v>
      </c>
      <c r="CW26" s="276">
        <v>191.047</v>
      </c>
      <c r="CX26" s="277">
        <v>279.63400000000001</v>
      </c>
      <c r="CY26" s="277">
        <v>279.19400000000002</v>
      </c>
      <c r="CZ26" s="277">
        <v>468.774</v>
      </c>
      <c r="DA26" s="277">
        <v>354.45400000000001</v>
      </c>
      <c r="DB26" s="277">
        <v>189.5</v>
      </c>
      <c r="DC26" s="277">
        <v>326.411</v>
      </c>
      <c r="DD26" s="277">
        <v>361.53100000000001</v>
      </c>
      <c r="DE26" s="277">
        <v>175.77799999999999</v>
      </c>
      <c r="DF26" s="277">
        <v>622.68799999999999</v>
      </c>
      <c r="DG26" s="277">
        <v>353.01100000000002</v>
      </c>
      <c r="DH26" s="278">
        <v>654.84100000000001</v>
      </c>
      <c r="DI26" s="276">
        <v>245.35499999999999</v>
      </c>
      <c r="DJ26" s="277">
        <v>241.36</v>
      </c>
      <c r="DK26" s="277">
        <v>330.29500000000002</v>
      </c>
      <c r="DL26" s="277">
        <v>188.27199999999999</v>
      </c>
      <c r="DM26" s="277">
        <v>312.00400000000002</v>
      </c>
      <c r="DN26" s="277">
        <v>227.69300000000001</v>
      </c>
      <c r="DO26" s="277">
        <v>284.52300000000002</v>
      </c>
      <c r="DP26" s="277">
        <v>250.00700000000001</v>
      </c>
      <c r="DQ26" s="277">
        <v>278.03699999999998</v>
      </c>
      <c r="DR26" s="277">
        <v>442.25299999999999</v>
      </c>
      <c r="DS26" s="277">
        <v>306.11799999999999</v>
      </c>
      <c r="DT26" s="278">
        <v>328.50200000000001</v>
      </c>
      <c r="DU26" s="276">
        <v>257.18</v>
      </c>
      <c r="DV26" s="277">
        <v>201.51900000000001</v>
      </c>
      <c r="DW26" s="277">
        <v>398.22699999999998</v>
      </c>
      <c r="DX26" s="277">
        <v>174.14699999999999</v>
      </c>
      <c r="DY26" s="277">
        <v>221.846</v>
      </c>
      <c r="DZ26" s="277">
        <v>136.21899999999999</v>
      </c>
      <c r="EA26" s="277">
        <v>356.34899999999999</v>
      </c>
      <c r="EB26" s="277">
        <v>393.95100000000002</v>
      </c>
      <c r="EC26" s="277">
        <v>481.39699999999999</v>
      </c>
      <c r="ED26" s="277">
        <v>357.84100000000001</v>
      </c>
      <c r="EE26" s="277">
        <v>350.077</v>
      </c>
      <c r="EF26" s="278">
        <v>328.95699999999999</v>
      </c>
      <c r="EG26" s="276">
        <v>257.03300000000002</v>
      </c>
      <c r="EH26" s="277">
        <v>254.19800000000001</v>
      </c>
      <c r="EI26" s="277">
        <v>216.077</v>
      </c>
      <c r="EJ26" s="277">
        <v>459.16800000000001</v>
      </c>
      <c r="EK26" s="277">
        <v>256.42399999999998</v>
      </c>
      <c r="EL26" s="277">
        <v>385.49599999999998</v>
      </c>
      <c r="EM26" s="277">
        <v>358.762</v>
      </c>
      <c r="EN26" s="277">
        <v>280.09699999999998</v>
      </c>
      <c r="EO26" s="277">
        <v>499.45800000000003</v>
      </c>
      <c r="EP26" s="277">
        <v>390.56799999999998</v>
      </c>
      <c r="EQ26" s="277">
        <v>497.822</v>
      </c>
      <c r="ER26" s="278">
        <v>510.88</v>
      </c>
      <c r="ES26" s="276">
        <v>336.79399999999998</v>
      </c>
      <c r="ET26" s="277">
        <v>203.261</v>
      </c>
      <c r="EU26" s="277">
        <v>600.43799999999999</v>
      </c>
      <c r="EV26" s="277">
        <v>507.17</v>
      </c>
      <c r="EW26" s="277">
        <v>344.34399999999999</v>
      </c>
      <c r="EX26" s="277">
        <v>281.815</v>
      </c>
      <c r="EY26" s="277">
        <v>414.72699999999998</v>
      </c>
      <c r="EZ26" s="277">
        <v>704.87199999999996</v>
      </c>
      <c r="FA26" s="277">
        <v>280.83499999999998</v>
      </c>
      <c r="FB26" s="277">
        <v>255.11199999999999</v>
      </c>
      <c r="FC26" s="279">
        <v>683.34799999999996</v>
      </c>
      <c r="FD26" s="278">
        <v>409.63200000000001</v>
      </c>
      <c r="FE26" s="276">
        <v>341.78399999999999</v>
      </c>
      <c r="FF26" s="279">
        <v>420.24900000000002</v>
      </c>
      <c r="FG26" s="279">
        <v>429.2</v>
      </c>
      <c r="FH26" s="279">
        <v>260.935</v>
      </c>
      <c r="FI26" s="279">
        <v>484.02499999999998</v>
      </c>
      <c r="FJ26" s="279">
        <v>395.80900000000003</v>
      </c>
      <c r="FK26" s="279">
        <v>380.09399999999999</v>
      </c>
      <c r="FL26" s="279">
        <v>469.22899999999998</v>
      </c>
      <c r="FM26" s="279">
        <v>432.68</v>
      </c>
      <c r="FN26" s="279">
        <v>268.779</v>
      </c>
      <c r="FO26" s="279">
        <v>443.38499999999999</v>
      </c>
      <c r="FP26" s="278">
        <v>392.08300000000003</v>
      </c>
      <c r="FQ26" s="276">
        <v>115.178</v>
      </c>
      <c r="FR26" s="279">
        <v>335.14699999999999</v>
      </c>
      <c r="FS26" s="279">
        <v>421.11399999999998</v>
      </c>
      <c r="FT26" s="279">
        <v>196.77600000000001</v>
      </c>
      <c r="FU26" s="279">
        <v>560.97299999999996</v>
      </c>
      <c r="FV26" s="279">
        <v>223.57599999999999</v>
      </c>
      <c r="FW26" s="279">
        <v>364.21</v>
      </c>
      <c r="FX26" s="279">
        <v>320.91300000000001</v>
      </c>
      <c r="FY26" s="279">
        <v>500.30399999999997</v>
      </c>
      <c r="FZ26" s="279">
        <v>398.47199999999998</v>
      </c>
      <c r="GA26" s="279">
        <v>301.30200000000002</v>
      </c>
      <c r="GB26" s="278">
        <v>723.67600000000004</v>
      </c>
      <c r="GC26" s="276">
        <v>199.12799999999999</v>
      </c>
      <c r="GD26" s="279">
        <v>339.00700000000001</v>
      </c>
      <c r="GE26" s="279">
        <v>407.82</v>
      </c>
      <c r="GF26" s="279">
        <v>355.46699999999998</v>
      </c>
      <c r="GG26" s="279">
        <v>548.39499999999998</v>
      </c>
      <c r="GH26" s="279">
        <v>203.45</v>
      </c>
      <c r="GI26" s="279">
        <v>383.36200000000002</v>
      </c>
      <c r="GJ26" s="279">
        <v>450.81400000000002</v>
      </c>
      <c r="GK26" s="279">
        <v>608.07299999999998</v>
      </c>
      <c r="GL26" s="279">
        <v>362.67599999999999</v>
      </c>
      <c r="GM26" s="279">
        <v>521.70500000000004</v>
      </c>
      <c r="GN26" s="278">
        <v>370.55599999999998</v>
      </c>
      <c r="GO26" s="276">
        <v>410.52499999999998</v>
      </c>
      <c r="GP26" s="279">
        <v>329.63299999999998</v>
      </c>
      <c r="GQ26" s="279">
        <v>408.09100000000001</v>
      </c>
      <c r="GR26" s="279">
        <v>299.25400000000002</v>
      </c>
      <c r="GS26" s="279">
        <v>536.88699999999994</v>
      </c>
      <c r="GT26" s="279">
        <v>479.78199999999998</v>
      </c>
      <c r="GU26" s="279">
        <v>730.68700000000001</v>
      </c>
      <c r="GV26" s="279">
        <v>811.904</v>
      </c>
      <c r="GW26" s="279">
        <v>570.68700000000001</v>
      </c>
      <c r="GX26" s="279">
        <v>792.71199999999999</v>
      </c>
      <c r="GY26" s="279">
        <v>601.25099999999998</v>
      </c>
      <c r="GZ26" s="278">
        <v>590.61300000000006</v>
      </c>
      <c r="HA26" s="276">
        <v>355.34399999999999</v>
      </c>
      <c r="HB26" s="279">
        <v>509.18299999999999</v>
      </c>
      <c r="HC26" s="279">
        <v>625.53</v>
      </c>
      <c r="HD26" s="279">
        <v>519.78599999999994</v>
      </c>
      <c r="HE26" s="279">
        <v>696.20299999999997</v>
      </c>
      <c r="HF26" s="279">
        <v>504.58100000000002</v>
      </c>
      <c r="HG26" s="279">
        <v>743.26199999999994</v>
      </c>
      <c r="HH26" s="279">
        <v>1025.3910000000001</v>
      </c>
      <c r="HI26" s="279">
        <v>731.22</v>
      </c>
      <c r="HJ26" s="279">
        <v>739.3</v>
      </c>
      <c r="HK26" s="279">
        <v>739.19299999999998</v>
      </c>
      <c r="HL26" s="278">
        <v>788.92</v>
      </c>
      <c r="HM26" s="276">
        <v>440.71100000000001</v>
      </c>
      <c r="HN26" s="279">
        <v>612.40099999999995</v>
      </c>
      <c r="HO26" s="279">
        <v>764.66899999999998</v>
      </c>
      <c r="HP26" s="279">
        <v>402.27199999999999</v>
      </c>
      <c r="HQ26" s="279">
        <v>509.072</v>
      </c>
      <c r="HR26" s="279">
        <v>562.72799999999995</v>
      </c>
      <c r="HS26" s="279">
        <v>571.02700000000004</v>
      </c>
      <c r="HT26" s="279">
        <v>363.76100000000002</v>
      </c>
      <c r="HU26" s="279">
        <v>584.71400000000006</v>
      </c>
      <c r="HV26" s="279">
        <v>760.97199999999998</v>
      </c>
      <c r="HW26" s="279">
        <v>527.25</v>
      </c>
      <c r="HX26" s="276">
        <v>790.26</v>
      </c>
      <c r="HY26" s="277">
        <v>450.637</v>
      </c>
      <c r="HZ26" s="277">
        <v>160.95400000000001</v>
      </c>
      <c r="IA26" s="277">
        <v>567.726</v>
      </c>
      <c r="IB26" s="277">
        <v>816.40899999999999</v>
      </c>
      <c r="IC26" s="277">
        <v>979.41600000000005</v>
      </c>
      <c r="ID26" s="277">
        <v>573.03800000000001</v>
      </c>
      <c r="IE26" s="277">
        <v>621.24699999999996</v>
      </c>
      <c r="IF26" s="277">
        <v>653.90800000000002</v>
      </c>
      <c r="IG26" s="277">
        <v>467.93299999999999</v>
      </c>
      <c r="IH26" s="277">
        <v>719.97500000000002</v>
      </c>
      <c r="II26" s="277">
        <v>915.26900000000001</v>
      </c>
      <c r="IJ26" s="277">
        <v>985.678</v>
      </c>
      <c r="IK26" s="277">
        <v>626.04</v>
      </c>
      <c r="IL26" s="277">
        <v>518.36599999999999</v>
      </c>
      <c r="IM26" s="277">
        <v>541.55399999999997</v>
      </c>
      <c r="IN26" s="277">
        <v>375.221</v>
      </c>
      <c r="IO26" s="277">
        <v>755.82399999999996</v>
      </c>
      <c r="IP26" s="277">
        <v>744.59</v>
      </c>
      <c r="IQ26" s="277">
        <v>296.53199999999998</v>
      </c>
      <c r="IR26" s="277">
        <v>1012.355</v>
      </c>
      <c r="IS26" s="277">
        <v>614.95500000000004</v>
      </c>
      <c r="IT26" s="277">
        <v>829.56700000000001</v>
      </c>
      <c r="IU26" s="277">
        <v>619.70600000000002</v>
      </c>
      <c r="IV26" s="277">
        <v>1433.4269999999999</v>
      </c>
      <c r="IW26" s="276">
        <v>1126.0930000000001</v>
      </c>
      <c r="IX26" s="270">
        <v>1485.91</v>
      </c>
      <c r="IY26" s="270">
        <v>768.86599999999999</v>
      </c>
      <c r="IZ26" s="270">
        <v>1081.9649999999999</v>
      </c>
      <c r="JA26" s="270">
        <v>1490.3820000000001</v>
      </c>
      <c r="JB26" s="270">
        <v>1987.64</v>
      </c>
      <c r="JC26" s="270">
        <v>1784.6</v>
      </c>
      <c r="JD26" s="270">
        <v>1347.2</v>
      </c>
      <c r="JE26" s="270">
        <v>936.7</v>
      </c>
      <c r="JF26" s="270">
        <v>1565</v>
      </c>
      <c r="JG26" s="270">
        <v>1138.32</v>
      </c>
      <c r="JH26" s="271">
        <v>1106.3389999999999</v>
      </c>
      <c r="JI26" s="270">
        <v>391.58100000000002</v>
      </c>
      <c r="JJ26" s="270">
        <v>621.85500000000002</v>
      </c>
      <c r="JK26" s="270">
        <v>654.76499999999999</v>
      </c>
      <c r="JL26" s="270">
        <v>1933.4059999999999</v>
      </c>
      <c r="JM26" s="270">
        <v>937.79200000000003</v>
      </c>
      <c r="JN26" s="270">
        <v>1410.884</v>
      </c>
      <c r="JO26" s="270">
        <v>1542.144</v>
      </c>
      <c r="JP26" s="270">
        <v>867.94899999999996</v>
      </c>
      <c r="JQ26" s="270">
        <v>1063.3330000000001</v>
      </c>
      <c r="JR26" s="270">
        <v>1290.788</v>
      </c>
      <c r="JS26" s="270">
        <v>1325.76</v>
      </c>
      <c r="JT26" s="271">
        <v>878.85</v>
      </c>
      <c r="JV26" s="266">
        <f t="shared" si="0"/>
        <v>-33.709721216509763</v>
      </c>
      <c r="JW26" s="272">
        <f t="shared" si="1"/>
        <v>-20.562323121574849</v>
      </c>
      <c r="JY26" s="268"/>
      <c r="JZ26" s="269"/>
      <c r="KC26" s="243"/>
    </row>
    <row r="27" spans="2:289" s="12" customFormat="1">
      <c r="B27" s="257">
        <v>21</v>
      </c>
      <c r="C27" s="258"/>
      <c r="D27" s="259" t="s">
        <v>17</v>
      </c>
      <c r="E27" s="260">
        <v>297.11599999999999</v>
      </c>
      <c r="F27" s="261">
        <v>505.91</v>
      </c>
      <c r="G27" s="261">
        <v>331.36099999999999</v>
      </c>
      <c r="H27" s="261">
        <v>569.09199999999998</v>
      </c>
      <c r="I27" s="261">
        <v>543.42100000000005</v>
      </c>
      <c r="J27" s="261">
        <v>631.31500000000005</v>
      </c>
      <c r="K27" s="261">
        <v>520.33000000000004</v>
      </c>
      <c r="L27" s="261">
        <v>425.286</v>
      </c>
      <c r="M27" s="261">
        <v>785.78200000000004</v>
      </c>
      <c r="N27" s="261">
        <v>730.76499999999999</v>
      </c>
      <c r="O27" s="261">
        <v>512.76300000000003</v>
      </c>
      <c r="P27" s="262">
        <v>497.84</v>
      </c>
      <c r="Q27" s="260">
        <v>402.96100000000001</v>
      </c>
      <c r="R27" s="261">
        <v>461.43599999999998</v>
      </c>
      <c r="S27" s="261">
        <v>441.72699999999998</v>
      </c>
      <c r="T27" s="261">
        <v>456.99900000000002</v>
      </c>
      <c r="U27" s="261">
        <v>510.65600000000001</v>
      </c>
      <c r="V27" s="261">
        <v>512.83399999999995</v>
      </c>
      <c r="W27" s="261">
        <v>684.58100000000002</v>
      </c>
      <c r="X27" s="261">
        <v>534.13300000000004</v>
      </c>
      <c r="Y27" s="261">
        <v>968.51499999999999</v>
      </c>
      <c r="Z27" s="261">
        <v>557.67399999999998</v>
      </c>
      <c r="AA27" s="261">
        <v>631.56100000000004</v>
      </c>
      <c r="AB27" s="262">
        <v>773.41</v>
      </c>
      <c r="AC27" s="260">
        <v>385.21499999999997</v>
      </c>
      <c r="AD27" s="261">
        <v>784.55</v>
      </c>
      <c r="AE27" s="261">
        <v>588.21500000000003</v>
      </c>
      <c r="AF27" s="261">
        <v>733.553</v>
      </c>
      <c r="AG27" s="261">
        <v>621.96400000000006</v>
      </c>
      <c r="AH27" s="261">
        <v>585.11</v>
      </c>
      <c r="AI27" s="261">
        <v>792.95600000000002</v>
      </c>
      <c r="AJ27" s="261">
        <v>548.197</v>
      </c>
      <c r="AK27" s="261">
        <v>548.404</v>
      </c>
      <c r="AL27" s="261">
        <v>370.92</v>
      </c>
      <c r="AM27" s="261">
        <v>533.005</v>
      </c>
      <c r="AN27" s="261">
        <v>835.11300000000006</v>
      </c>
      <c r="AO27" s="260">
        <v>487.45100000000002</v>
      </c>
      <c r="AP27" s="261">
        <v>622.21699999999998</v>
      </c>
      <c r="AQ27" s="261">
        <v>571.25800000000004</v>
      </c>
      <c r="AR27" s="261">
        <v>500.84</v>
      </c>
      <c r="AS27" s="261">
        <v>481.96899999999999</v>
      </c>
      <c r="AT27" s="261">
        <v>395.18599999999998</v>
      </c>
      <c r="AU27" s="261">
        <v>514.41700000000003</v>
      </c>
      <c r="AV27" s="261">
        <v>981.12199999999996</v>
      </c>
      <c r="AW27" s="261">
        <v>604.12699999999995</v>
      </c>
      <c r="AX27" s="261">
        <v>703.58900000000006</v>
      </c>
      <c r="AY27" s="261">
        <v>434.89400000000001</v>
      </c>
      <c r="AZ27" s="262">
        <v>567.46799999999996</v>
      </c>
      <c r="BA27" s="261">
        <v>614.24900000000002</v>
      </c>
      <c r="BB27" s="261">
        <v>449.24799999999999</v>
      </c>
      <c r="BC27" s="261">
        <v>792.678</v>
      </c>
      <c r="BD27" s="261">
        <v>593.46100000000001</v>
      </c>
      <c r="BE27" s="261">
        <v>579.07299999999998</v>
      </c>
      <c r="BF27" s="261">
        <v>723.63199999999995</v>
      </c>
      <c r="BG27" s="261">
        <v>423.15899999999999</v>
      </c>
      <c r="BH27" s="261">
        <v>496.12</v>
      </c>
      <c r="BI27" s="261">
        <v>654.42600000000004</v>
      </c>
      <c r="BJ27" s="261">
        <v>424.02800000000002</v>
      </c>
      <c r="BK27" s="261">
        <v>584.66499999999996</v>
      </c>
      <c r="BL27" s="262">
        <v>596.92200000000003</v>
      </c>
      <c r="BM27" s="260">
        <v>656.06600000000003</v>
      </c>
      <c r="BN27" s="261">
        <v>553.89099999999996</v>
      </c>
      <c r="BO27" s="261">
        <v>740.79200000000003</v>
      </c>
      <c r="BP27" s="261">
        <v>476.71199999999999</v>
      </c>
      <c r="BQ27" s="261">
        <v>672.3</v>
      </c>
      <c r="BR27" s="261">
        <v>434.22399999999999</v>
      </c>
      <c r="BS27" s="261">
        <v>776.22799999999995</v>
      </c>
      <c r="BT27" s="261">
        <v>1268.415</v>
      </c>
      <c r="BU27" s="261">
        <v>626.46799999999996</v>
      </c>
      <c r="BV27" s="261">
        <v>683.30799999999999</v>
      </c>
      <c r="BW27" s="261">
        <v>909.12400000000002</v>
      </c>
      <c r="BX27" s="262">
        <v>751.14700000000005</v>
      </c>
      <c r="BY27" s="260">
        <v>604.83600000000001</v>
      </c>
      <c r="BZ27" s="261">
        <v>257.02</v>
      </c>
      <c r="CA27" s="261">
        <v>712.154</v>
      </c>
      <c r="CB27" s="261">
        <v>1154.1949999999999</v>
      </c>
      <c r="CC27" s="261">
        <v>656.31600000000003</v>
      </c>
      <c r="CD27" s="261">
        <v>554.31500000000005</v>
      </c>
      <c r="CE27" s="261">
        <v>589.91700000000003</v>
      </c>
      <c r="CF27" s="261">
        <v>546.50400000000002</v>
      </c>
      <c r="CG27" s="261">
        <v>939.09400000000005</v>
      </c>
      <c r="CH27" s="261">
        <v>828.81899999999996</v>
      </c>
      <c r="CI27" s="261">
        <v>866.45</v>
      </c>
      <c r="CJ27" s="262">
        <v>829.26599999999996</v>
      </c>
      <c r="CK27" s="260">
        <v>432.36500000000001</v>
      </c>
      <c r="CL27" s="261">
        <v>494.46199999999999</v>
      </c>
      <c r="CM27" s="261">
        <v>825.06700000000001</v>
      </c>
      <c r="CN27" s="261">
        <v>796.37400000000002</v>
      </c>
      <c r="CO27" s="261">
        <v>512.45100000000002</v>
      </c>
      <c r="CP27" s="261">
        <v>687.66399999999999</v>
      </c>
      <c r="CQ27" s="261">
        <v>796.18399999999997</v>
      </c>
      <c r="CR27" s="261">
        <v>832.11500000000001</v>
      </c>
      <c r="CS27" s="261">
        <v>986.48400000000004</v>
      </c>
      <c r="CT27" s="261">
        <v>868.05200000000002</v>
      </c>
      <c r="CU27" s="261">
        <v>1040.402</v>
      </c>
      <c r="CV27" s="262">
        <v>1309.7739999999999</v>
      </c>
      <c r="CW27" s="260">
        <v>434.14299999999997</v>
      </c>
      <c r="CX27" s="261">
        <v>744.13300000000004</v>
      </c>
      <c r="CY27" s="261">
        <v>837.25699999999995</v>
      </c>
      <c r="CZ27" s="261">
        <v>1003.785</v>
      </c>
      <c r="DA27" s="261">
        <v>624.48099999999999</v>
      </c>
      <c r="DB27" s="261">
        <v>558.22900000000004</v>
      </c>
      <c r="DC27" s="261">
        <v>629.29999999999995</v>
      </c>
      <c r="DD27" s="261">
        <v>846.779</v>
      </c>
      <c r="DE27" s="261">
        <v>848.721</v>
      </c>
      <c r="DF27" s="261">
        <v>721.16</v>
      </c>
      <c r="DG27" s="261">
        <v>904.38199999999995</v>
      </c>
      <c r="DH27" s="262">
        <v>975.98</v>
      </c>
      <c r="DI27" s="260">
        <v>454.89600000000002</v>
      </c>
      <c r="DJ27" s="261">
        <v>868.66800000000001</v>
      </c>
      <c r="DK27" s="261">
        <v>820.93399999999997</v>
      </c>
      <c r="DL27" s="261">
        <v>935.38800000000003</v>
      </c>
      <c r="DM27" s="261">
        <v>774.01499999999999</v>
      </c>
      <c r="DN27" s="261">
        <v>589.54499999999996</v>
      </c>
      <c r="DO27" s="261">
        <v>1153.9860000000001</v>
      </c>
      <c r="DP27" s="261">
        <v>903.66800000000001</v>
      </c>
      <c r="DQ27" s="261">
        <v>373.75700000000001</v>
      </c>
      <c r="DR27" s="261">
        <v>1050.085</v>
      </c>
      <c r="DS27" s="261">
        <v>784.38699999999994</v>
      </c>
      <c r="DT27" s="262">
        <v>1207.4269999999999</v>
      </c>
      <c r="DU27" s="260">
        <v>933.91700000000003</v>
      </c>
      <c r="DV27" s="261">
        <v>546.71199999999999</v>
      </c>
      <c r="DW27" s="261">
        <v>673.21299999999997</v>
      </c>
      <c r="DX27" s="261">
        <v>983.83</v>
      </c>
      <c r="DY27" s="261">
        <v>659.91499999999996</v>
      </c>
      <c r="DZ27" s="261">
        <v>938.91300000000001</v>
      </c>
      <c r="EA27" s="261">
        <v>1026.008</v>
      </c>
      <c r="EB27" s="261">
        <v>1076.7539999999999</v>
      </c>
      <c r="EC27" s="261">
        <v>1250.671</v>
      </c>
      <c r="ED27" s="261">
        <v>1302.29</v>
      </c>
      <c r="EE27" s="261">
        <v>1025.328</v>
      </c>
      <c r="EF27" s="262">
        <v>702.13599999999997</v>
      </c>
      <c r="EG27" s="260">
        <v>1368.5940000000001</v>
      </c>
      <c r="EH27" s="261">
        <v>916.20600000000002</v>
      </c>
      <c r="EI27" s="261">
        <v>767.10400000000004</v>
      </c>
      <c r="EJ27" s="261">
        <v>1044.4770000000001</v>
      </c>
      <c r="EK27" s="261">
        <v>850.13400000000001</v>
      </c>
      <c r="EL27" s="261">
        <v>941.82899999999995</v>
      </c>
      <c r="EM27" s="261">
        <v>1082.442</v>
      </c>
      <c r="EN27" s="261">
        <v>1360.184</v>
      </c>
      <c r="EO27" s="261">
        <v>1133.277</v>
      </c>
      <c r="EP27" s="261">
        <v>541.226</v>
      </c>
      <c r="EQ27" s="261">
        <v>1983.4839999999999</v>
      </c>
      <c r="ER27" s="262">
        <v>977.38900000000001</v>
      </c>
      <c r="ES27" s="260">
        <v>901.67</v>
      </c>
      <c r="ET27" s="261">
        <v>798.31899999999996</v>
      </c>
      <c r="EU27" s="261">
        <v>1187.94</v>
      </c>
      <c r="EV27" s="261">
        <v>956.44500000000005</v>
      </c>
      <c r="EW27" s="261">
        <v>1117.82</v>
      </c>
      <c r="EX27" s="261">
        <v>1077.903</v>
      </c>
      <c r="EY27" s="261">
        <v>1059.1949999999999</v>
      </c>
      <c r="EZ27" s="261">
        <v>1404.788</v>
      </c>
      <c r="FA27" s="261">
        <v>687.32500000000005</v>
      </c>
      <c r="FB27" s="261">
        <v>916.59100000000001</v>
      </c>
      <c r="FC27" s="263">
        <v>1537.653</v>
      </c>
      <c r="FD27" s="262">
        <v>1188.183</v>
      </c>
      <c r="FE27" s="260">
        <v>705.59100000000001</v>
      </c>
      <c r="FF27" s="263">
        <v>1306.136</v>
      </c>
      <c r="FG27" s="263">
        <v>1141.1369999999999</v>
      </c>
      <c r="FH27" s="263">
        <v>1027.03</v>
      </c>
      <c r="FI27" s="263">
        <v>1257.077</v>
      </c>
      <c r="FJ27" s="263">
        <v>999.47199999999998</v>
      </c>
      <c r="FK27" s="263">
        <v>1272.8900000000001</v>
      </c>
      <c r="FL27" s="263">
        <v>973.73199999999997</v>
      </c>
      <c r="FM27" s="263">
        <v>1455.567</v>
      </c>
      <c r="FN27" s="263">
        <v>1087.8720000000001</v>
      </c>
      <c r="FO27" s="263">
        <v>1831.8589999999999</v>
      </c>
      <c r="FP27" s="262">
        <v>1417.069</v>
      </c>
      <c r="FQ27" s="260">
        <v>1207.624</v>
      </c>
      <c r="FR27" s="263">
        <v>1047.3920000000001</v>
      </c>
      <c r="FS27" s="263">
        <v>1375.5160000000001</v>
      </c>
      <c r="FT27" s="263">
        <v>988.45100000000002</v>
      </c>
      <c r="FU27" s="263">
        <v>2216.5619999999999</v>
      </c>
      <c r="FV27" s="263">
        <v>926.07299999999998</v>
      </c>
      <c r="FW27" s="263">
        <v>1587.075</v>
      </c>
      <c r="FX27" s="263">
        <v>1729.8820000000001</v>
      </c>
      <c r="FY27" s="263">
        <v>1567.357</v>
      </c>
      <c r="FZ27" s="263">
        <v>1056.961</v>
      </c>
      <c r="GA27" s="263">
        <v>1581.1210000000001</v>
      </c>
      <c r="GB27" s="262">
        <v>1312.127</v>
      </c>
      <c r="GC27" s="260">
        <v>1157.31</v>
      </c>
      <c r="GD27" s="263">
        <v>1586.1469999999999</v>
      </c>
      <c r="GE27" s="263">
        <v>1435.059</v>
      </c>
      <c r="GF27" s="263">
        <v>1704.287</v>
      </c>
      <c r="GG27" s="263">
        <v>1478.653</v>
      </c>
      <c r="GH27" s="263">
        <v>981.71900000000005</v>
      </c>
      <c r="GI27" s="263">
        <v>1668.9059999999999</v>
      </c>
      <c r="GJ27" s="263">
        <v>1429.299</v>
      </c>
      <c r="GK27" s="263">
        <v>1223.1089999999999</v>
      </c>
      <c r="GL27" s="263">
        <v>1799.047</v>
      </c>
      <c r="GM27" s="263">
        <v>1358.7380000000001</v>
      </c>
      <c r="GN27" s="262">
        <v>1345.182</v>
      </c>
      <c r="GO27" s="260">
        <v>1173.5709999999999</v>
      </c>
      <c r="GP27" s="263">
        <v>1049.4100000000001</v>
      </c>
      <c r="GQ27" s="263">
        <v>1475.4929999999999</v>
      </c>
      <c r="GR27" s="263">
        <v>1866.72</v>
      </c>
      <c r="GS27" s="263">
        <v>1367.336</v>
      </c>
      <c r="GT27" s="263">
        <v>663.08500000000004</v>
      </c>
      <c r="GU27" s="263">
        <v>2412.29</v>
      </c>
      <c r="GV27" s="263">
        <v>1185.1659999999999</v>
      </c>
      <c r="GW27" s="263">
        <v>1634.6220000000001</v>
      </c>
      <c r="GX27" s="263">
        <v>1489.713</v>
      </c>
      <c r="GY27" s="263">
        <v>1953.067</v>
      </c>
      <c r="GZ27" s="262">
        <v>2027.2909999999999</v>
      </c>
      <c r="HA27" s="260">
        <v>1213.8879999999999</v>
      </c>
      <c r="HB27" s="263">
        <v>1401.0119999999999</v>
      </c>
      <c r="HC27" s="263">
        <v>994.21400000000006</v>
      </c>
      <c r="HD27" s="263">
        <v>1120.076</v>
      </c>
      <c r="HE27" s="263">
        <v>1859.473</v>
      </c>
      <c r="HF27" s="263">
        <v>1307.04</v>
      </c>
      <c r="HG27" s="263">
        <v>1312.6510000000001</v>
      </c>
      <c r="HH27" s="263">
        <v>1637.0260000000001</v>
      </c>
      <c r="HI27" s="263">
        <v>2066.1750000000002</v>
      </c>
      <c r="HJ27" s="263">
        <v>1751.0740000000001</v>
      </c>
      <c r="HK27" s="263">
        <v>1517.5239999999999</v>
      </c>
      <c r="HL27" s="262">
        <v>1857.97</v>
      </c>
      <c r="HM27" s="260">
        <v>1249.4079999999999</v>
      </c>
      <c r="HN27" s="263">
        <v>1128.952</v>
      </c>
      <c r="HO27" s="263">
        <v>1609.127</v>
      </c>
      <c r="HP27" s="263">
        <v>1419.8810000000001</v>
      </c>
      <c r="HQ27" s="263">
        <v>1125.394</v>
      </c>
      <c r="HR27" s="263">
        <v>1128.001</v>
      </c>
      <c r="HS27" s="263">
        <v>1192.1980000000001</v>
      </c>
      <c r="HT27" s="263">
        <v>980.04200000000003</v>
      </c>
      <c r="HU27" s="263">
        <v>1555.6389999999999</v>
      </c>
      <c r="HV27" s="263">
        <v>1835.931</v>
      </c>
      <c r="HW27" s="263">
        <v>1418.7339999999999</v>
      </c>
      <c r="HX27" s="260">
        <v>1791.423</v>
      </c>
      <c r="HY27" s="261">
        <v>1611.3889999999999</v>
      </c>
      <c r="HZ27" s="261">
        <v>741.81200000000001</v>
      </c>
      <c r="IA27" s="261">
        <v>1716.491</v>
      </c>
      <c r="IB27" s="261">
        <v>1187.6500000000001</v>
      </c>
      <c r="IC27" s="261">
        <v>1424.8920000000001</v>
      </c>
      <c r="ID27" s="261">
        <v>1801.9839999999999</v>
      </c>
      <c r="IE27" s="261">
        <v>1124.1569999999999</v>
      </c>
      <c r="IF27" s="261">
        <v>915.39800000000002</v>
      </c>
      <c r="IG27" s="261">
        <v>1696.7460000000001</v>
      </c>
      <c r="IH27" s="261">
        <v>1919.8309999999999</v>
      </c>
      <c r="II27" s="261">
        <v>1912.5709999999999</v>
      </c>
      <c r="IJ27" s="261">
        <v>1079.17</v>
      </c>
      <c r="IK27" s="261">
        <v>1170.1220000000001</v>
      </c>
      <c r="IL27" s="261">
        <v>1425.6790000000001</v>
      </c>
      <c r="IM27" s="261">
        <v>1196.2329999999999</v>
      </c>
      <c r="IN27" s="261">
        <v>1059.2639999999999</v>
      </c>
      <c r="IO27" s="261">
        <v>1482.6980000000001</v>
      </c>
      <c r="IP27" s="261">
        <v>2282.56</v>
      </c>
      <c r="IQ27" s="261">
        <v>1141.4159999999999</v>
      </c>
      <c r="IR27" s="261">
        <v>1809.0840000000001</v>
      </c>
      <c r="IS27" s="261">
        <v>1222.576</v>
      </c>
      <c r="IT27" s="261">
        <v>2361.1410000000001</v>
      </c>
      <c r="IU27" s="261">
        <v>1799.0809999999999</v>
      </c>
      <c r="IV27" s="261">
        <v>2320.0749999999998</v>
      </c>
      <c r="IW27" s="260">
        <v>1774.883</v>
      </c>
      <c r="IX27" s="270">
        <v>1460.2080000000001</v>
      </c>
      <c r="IY27" s="270">
        <v>1901.924</v>
      </c>
      <c r="IZ27" s="270">
        <v>2201.1039999999998</v>
      </c>
      <c r="JA27" s="270">
        <v>1635.3150000000001</v>
      </c>
      <c r="JB27" s="270">
        <v>2621.1489999999999</v>
      </c>
      <c r="JC27" s="270">
        <v>1656.5</v>
      </c>
      <c r="JD27" s="270">
        <v>2786.2</v>
      </c>
      <c r="JE27" s="270">
        <v>2471.5</v>
      </c>
      <c r="JF27" s="270">
        <v>2609.4</v>
      </c>
      <c r="JG27" s="270">
        <v>1428.425</v>
      </c>
      <c r="JH27" s="271">
        <v>1967.434</v>
      </c>
      <c r="JI27" s="270">
        <v>1752.0519999999999</v>
      </c>
      <c r="JJ27" s="270">
        <v>1069.0239999999999</v>
      </c>
      <c r="JK27" s="270">
        <v>1825.999</v>
      </c>
      <c r="JL27" s="270">
        <v>2756.1559999999999</v>
      </c>
      <c r="JM27" s="270">
        <v>1404.2660000000001</v>
      </c>
      <c r="JN27" s="270">
        <v>2258.0990000000002</v>
      </c>
      <c r="JO27" s="270">
        <v>2706.1439999999998</v>
      </c>
      <c r="JP27" s="270">
        <v>1230.0319999999999</v>
      </c>
      <c r="JQ27" s="270">
        <v>2057.752</v>
      </c>
      <c r="JR27" s="270">
        <v>3584.3609999999999</v>
      </c>
      <c r="JS27" s="270">
        <v>2586.576</v>
      </c>
      <c r="JT27" s="271">
        <v>3258.9670000000001</v>
      </c>
      <c r="JU27" s="239"/>
      <c r="JV27" s="266">
        <f t="shared" si="0"/>
        <v>25.995408601950999</v>
      </c>
      <c r="JW27" s="272">
        <f t="shared" si="1"/>
        <v>65.645556598086671</v>
      </c>
      <c r="JX27" s="239"/>
      <c r="JY27" s="268"/>
      <c r="JZ27" s="269"/>
      <c r="KC27" s="243"/>
    </row>
    <row r="28" spans="2:289">
      <c r="B28" s="257">
        <v>22</v>
      </c>
      <c r="C28" s="258"/>
      <c r="D28" s="259" t="s">
        <v>18</v>
      </c>
      <c r="E28" s="260">
        <v>225.83199999999999</v>
      </c>
      <c r="F28" s="261">
        <v>185.36</v>
      </c>
      <c r="G28" s="261">
        <v>159.88499999999999</v>
      </c>
      <c r="H28" s="261">
        <v>101.6</v>
      </c>
      <c r="I28" s="261">
        <v>244.28200000000001</v>
      </c>
      <c r="J28" s="261">
        <v>188.05099999999999</v>
      </c>
      <c r="K28" s="261">
        <v>208.36199999999999</v>
      </c>
      <c r="L28" s="261">
        <v>255.69800000000001</v>
      </c>
      <c r="M28" s="261">
        <v>178.02199999999999</v>
      </c>
      <c r="N28" s="261">
        <v>246.51</v>
      </c>
      <c r="O28" s="261">
        <v>177.405</v>
      </c>
      <c r="P28" s="262">
        <v>209.48699999999999</v>
      </c>
      <c r="Q28" s="260">
        <v>262.14299999999997</v>
      </c>
      <c r="R28" s="261">
        <v>200.65</v>
      </c>
      <c r="S28" s="261">
        <v>86.1</v>
      </c>
      <c r="T28" s="261">
        <v>127.42700000000001</v>
      </c>
      <c r="U28" s="261">
        <v>205.291</v>
      </c>
      <c r="V28" s="261">
        <v>149.887</v>
      </c>
      <c r="W28" s="261">
        <v>208.39500000000001</v>
      </c>
      <c r="X28" s="261">
        <v>191.268</v>
      </c>
      <c r="Y28" s="261">
        <v>220.89</v>
      </c>
      <c r="Z28" s="261">
        <v>285.584</v>
      </c>
      <c r="AA28" s="261">
        <v>139.66399999999999</v>
      </c>
      <c r="AB28" s="262">
        <v>263.161</v>
      </c>
      <c r="AC28" s="260">
        <v>148.172</v>
      </c>
      <c r="AD28" s="261">
        <v>71.221000000000004</v>
      </c>
      <c r="AE28" s="261">
        <v>201.91900000000001</v>
      </c>
      <c r="AF28" s="261">
        <v>199.23</v>
      </c>
      <c r="AG28" s="261">
        <v>397.27</v>
      </c>
      <c r="AH28" s="261">
        <v>271.70100000000002</v>
      </c>
      <c r="AI28" s="261">
        <v>277.10500000000002</v>
      </c>
      <c r="AJ28" s="261">
        <v>276.71499999999997</v>
      </c>
      <c r="AK28" s="261">
        <v>396.84500000000003</v>
      </c>
      <c r="AL28" s="261">
        <v>232.976</v>
      </c>
      <c r="AM28" s="261">
        <v>338.76900000000001</v>
      </c>
      <c r="AN28" s="261">
        <v>490.06</v>
      </c>
      <c r="AO28" s="260">
        <v>146.5</v>
      </c>
      <c r="AP28" s="261">
        <v>375</v>
      </c>
      <c r="AQ28" s="261">
        <v>342.55500000000001</v>
      </c>
      <c r="AR28" s="261">
        <v>256.24799999999999</v>
      </c>
      <c r="AS28" s="261">
        <v>163.38999999999999</v>
      </c>
      <c r="AT28" s="261">
        <v>319.61200000000002</v>
      </c>
      <c r="AU28" s="261">
        <v>214.54499999999999</v>
      </c>
      <c r="AV28" s="261">
        <v>341.55900000000003</v>
      </c>
      <c r="AW28" s="261">
        <v>378.14600000000002</v>
      </c>
      <c r="AX28" s="261">
        <v>181.124</v>
      </c>
      <c r="AY28" s="261">
        <v>386.83499999999998</v>
      </c>
      <c r="AZ28" s="262">
        <v>344.82299999999998</v>
      </c>
      <c r="BA28" s="261">
        <v>487.71499999999997</v>
      </c>
      <c r="BB28" s="261">
        <v>243.08500000000001</v>
      </c>
      <c r="BC28" s="261">
        <v>245.345</v>
      </c>
      <c r="BD28" s="261">
        <v>236.86500000000001</v>
      </c>
      <c r="BE28" s="261">
        <v>456.65899999999999</v>
      </c>
      <c r="BF28" s="261">
        <v>492.7</v>
      </c>
      <c r="BG28" s="261">
        <v>411.00400000000002</v>
      </c>
      <c r="BH28" s="261">
        <v>398.15</v>
      </c>
      <c r="BI28" s="261">
        <v>387.23099999999999</v>
      </c>
      <c r="BJ28" s="261">
        <v>424.86200000000002</v>
      </c>
      <c r="BK28" s="261">
        <v>429.12099999999998</v>
      </c>
      <c r="BL28" s="262">
        <v>666.22799999999995</v>
      </c>
      <c r="BM28" s="260">
        <v>431.88799999999998</v>
      </c>
      <c r="BN28" s="261">
        <v>383.91899999999998</v>
      </c>
      <c r="BO28" s="261">
        <v>361.88200000000001</v>
      </c>
      <c r="BP28" s="261">
        <v>323.11399999999998</v>
      </c>
      <c r="BQ28" s="261">
        <v>282.54000000000002</v>
      </c>
      <c r="BR28" s="261">
        <v>663.16800000000001</v>
      </c>
      <c r="BS28" s="261">
        <v>349.47399999999999</v>
      </c>
      <c r="BT28" s="261">
        <v>1049.4359999999999</v>
      </c>
      <c r="BU28" s="261">
        <v>782.01499999999999</v>
      </c>
      <c r="BV28" s="261">
        <v>336.63200000000001</v>
      </c>
      <c r="BW28" s="261">
        <v>488.71800000000002</v>
      </c>
      <c r="BX28" s="262">
        <v>501.30799999999999</v>
      </c>
      <c r="BY28" s="260">
        <v>393.315</v>
      </c>
      <c r="BZ28" s="261">
        <v>339.154</v>
      </c>
      <c r="CA28" s="261">
        <v>334.51299999999998</v>
      </c>
      <c r="CB28" s="261">
        <v>418.29700000000003</v>
      </c>
      <c r="CC28" s="261">
        <v>497.86500000000001</v>
      </c>
      <c r="CD28" s="261">
        <v>590.49400000000003</v>
      </c>
      <c r="CE28" s="261">
        <v>618.20799999999997</v>
      </c>
      <c r="CF28" s="261">
        <v>412.61900000000003</v>
      </c>
      <c r="CG28" s="261">
        <v>208.203</v>
      </c>
      <c r="CH28" s="261">
        <v>522.73599999999999</v>
      </c>
      <c r="CI28" s="261">
        <v>494.887</v>
      </c>
      <c r="CJ28" s="262">
        <v>403.08600000000001</v>
      </c>
      <c r="CK28" s="260">
        <v>577.971</v>
      </c>
      <c r="CL28" s="261">
        <v>307.57100000000003</v>
      </c>
      <c r="CM28" s="261">
        <v>427.95400000000001</v>
      </c>
      <c r="CN28" s="261">
        <v>410.26400000000001</v>
      </c>
      <c r="CO28" s="261">
        <v>385.303</v>
      </c>
      <c r="CP28" s="261">
        <v>461.91699999999997</v>
      </c>
      <c r="CQ28" s="261">
        <v>493.46600000000001</v>
      </c>
      <c r="CR28" s="261">
        <v>371.84300000000002</v>
      </c>
      <c r="CS28" s="261">
        <v>489.04599999999999</v>
      </c>
      <c r="CT28" s="261">
        <v>996.56299999999999</v>
      </c>
      <c r="CU28" s="261">
        <v>592.45799999999997</v>
      </c>
      <c r="CV28" s="262">
        <v>616.76499999999999</v>
      </c>
      <c r="CW28" s="260">
        <v>269.68599999999998</v>
      </c>
      <c r="CX28" s="261">
        <v>251.547</v>
      </c>
      <c r="CY28" s="261">
        <v>445.53</v>
      </c>
      <c r="CZ28" s="261">
        <v>470.798</v>
      </c>
      <c r="DA28" s="261">
        <v>676.56399999999996</v>
      </c>
      <c r="DB28" s="261">
        <v>472.35500000000002</v>
      </c>
      <c r="DC28" s="261">
        <v>1283.2439999999999</v>
      </c>
      <c r="DD28" s="261">
        <v>860.47</v>
      </c>
      <c r="DE28" s="261">
        <v>392.904</v>
      </c>
      <c r="DF28" s="261">
        <v>569.73</v>
      </c>
      <c r="DG28" s="261">
        <v>740.12099999999998</v>
      </c>
      <c r="DH28" s="262">
        <v>663.13599999999997</v>
      </c>
      <c r="DI28" s="260">
        <v>510.15</v>
      </c>
      <c r="DJ28" s="261">
        <v>583.43799999999999</v>
      </c>
      <c r="DK28" s="261">
        <v>384.87599999999998</v>
      </c>
      <c r="DL28" s="261">
        <v>289.54700000000003</v>
      </c>
      <c r="DM28" s="261">
        <v>647.375</v>
      </c>
      <c r="DN28" s="261">
        <v>524.06200000000001</v>
      </c>
      <c r="DO28" s="261">
        <v>827.71799999999996</v>
      </c>
      <c r="DP28" s="261">
        <v>696.84900000000005</v>
      </c>
      <c r="DQ28" s="261">
        <v>568.69600000000003</v>
      </c>
      <c r="DR28" s="261">
        <v>582.14</v>
      </c>
      <c r="DS28" s="261">
        <v>360.50200000000001</v>
      </c>
      <c r="DT28" s="262">
        <v>979.36400000000003</v>
      </c>
      <c r="DU28" s="260">
        <v>489.05</v>
      </c>
      <c r="DV28" s="261">
        <v>510.101</v>
      </c>
      <c r="DW28" s="261">
        <v>439.70299999999997</v>
      </c>
      <c r="DX28" s="261">
        <v>419.94799999999998</v>
      </c>
      <c r="DY28" s="261">
        <v>523.78399999999999</v>
      </c>
      <c r="DZ28" s="261">
        <v>494.38099999999997</v>
      </c>
      <c r="EA28" s="261">
        <v>691.46799999999996</v>
      </c>
      <c r="EB28" s="261">
        <v>922.81700000000001</v>
      </c>
      <c r="EC28" s="261">
        <v>481.464</v>
      </c>
      <c r="ED28" s="261">
        <v>745.61</v>
      </c>
      <c r="EE28" s="261">
        <v>570.72</v>
      </c>
      <c r="EF28" s="262">
        <v>810.072</v>
      </c>
      <c r="EG28" s="260">
        <v>577.78499999999997</v>
      </c>
      <c r="EH28" s="261">
        <v>454.71800000000002</v>
      </c>
      <c r="EI28" s="261">
        <v>466.88900000000001</v>
      </c>
      <c r="EJ28" s="261">
        <v>924.154</v>
      </c>
      <c r="EK28" s="261">
        <v>569.56899999999996</v>
      </c>
      <c r="EL28" s="261">
        <v>648.31100000000004</v>
      </c>
      <c r="EM28" s="261">
        <v>504.428</v>
      </c>
      <c r="EN28" s="261">
        <v>744.63900000000001</v>
      </c>
      <c r="EO28" s="261">
        <v>607.95699999999999</v>
      </c>
      <c r="EP28" s="261">
        <v>556.58900000000006</v>
      </c>
      <c r="EQ28" s="261">
        <v>781.58399999999995</v>
      </c>
      <c r="ER28" s="262">
        <v>746.45600000000002</v>
      </c>
      <c r="ES28" s="260">
        <v>581.46500000000003</v>
      </c>
      <c r="ET28" s="261">
        <v>341.59</v>
      </c>
      <c r="EU28" s="261">
        <v>481.339</v>
      </c>
      <c r="EV28" s="261">
        <v>477.47899999999998</v>
      </c>
      <c r="EW28" s="261">
        <v>280.77999999999997</v>
      </c>
      <c r="EX28" s="261">
        <v>371.98200000000003</v>
      </c>
      <c r="EY28" s="261">
        <v>617.28599999999994</v>
      </c>
      <c r="EZ28" s="261">
        <v>976.42700000000002</v>
      </c>
      <c r="FA28" s="261">
        <v>506.83</v>
      </c>
      <c r="FB28" s="261">
        <v>317.62799999999999</v>
      </c>
      <c r="FC28" s="263">
        <v>471.23399999999998</v>
      </c>
      <c r="FD28" s="262">
        <v>541.1</v>
      </c>
      <c r="FE28" s="260">
        <v>311.79500000000002</v>
      </c>
      <c r="FF28" s="263">
        <v>1097.3800000000001</v>
      </c>
      <c r="FG28" s="263">
        <v>222.34</v>
      </c>
      <c r="FH28" s="263">
        <v>567.10900000000004</v>
      </c>
      <c r="FI28" s="263">
        <v>621.58199999999999</v>
      </c>
      <c r="FJ28" s="263">
        <v>779.30200000000002</v>
      </c>
      <c r="FK28" s="263">
        <v>558.96299999999997</v>
      </c>
      <c r="FL28" s="263">
        <v>463.84100000000001</v>
      </c>
      <c r="FM28" s="263">
        <v>672.41200000000003</v>
      </c>
      <c r="FN28" s="263">
        <v>353.86399999999998</v>
      </c>
      <c r="FO28" s="263">
        <v>661.41</v>
      </c>
      <c r="FP28" s="262">
        <v>1167.3599999999999</v>
      </c>
      <c r="FQ28" s="260">
        <v>474.17099999999999</v>
      </c>
      <c r="FR28" s="263">
        <v>842.28099999999995</v>
      </c>
      <c r="FS28" s="263">
        <v>1237.8710000000001</v>
      </c>
      <c r="FT28" s="263">
        <v>548.27300000000002</v>
      </c>
      <c r="FU28" s="263">
        <v>699.24900000000002</v>
      </c>
      <c r="FV28" s="263">
        <v>900.54200000000003</v>
      </c>
      <c r="FW28" s="263">
        <v>800.70699999999999</v>
      </c>
      <c r="FX28" s="263">
        <v>661.11900000000003</v>
      </c>
      <c r="FY28" s="263">
        <v>953.78499999999997</v>
      </c>
      <c r="FZ28" s="263">
        <v>628.09100000000001</v>
      </c>
      <c r="GA28" s="263">
        <v>915.35799999999995</v>
      </c>
      <c r="GB28" s="262">
        <v>817.41</v>
      </c>
      <c r="GC28" s="260">
        <v>626.38300000000004</v>
      </c>
      <c r="GD28" s="263">
        <v>831.25099999999998</v>
      </c>
      <c r="GE28" s="263">
        <v>529.86900000000003</v>
      </c>
      <c r="GF28" s="263">
        <v>705.702</v>
      </c>
      <c r="GG28" s="263">
        <v>832.35699999999997</v>
      </c>
      <c r="GH28" s="263">
        <v>503.01</v>
      </c>
      <c r="GI28" s="263">
        <v>841.75699999999995</v>
      </c>
      <c r="GJ28" s="263">
        <v>700.84199999999998</v>
      </c>
      <c r="GK28" s="263">
        <v>891.29</v>
      </c>
      <c r="GL28" s="263">
        <v>1099.0840000000001</v>
      </c>
      <c r="GM28" s="263">
        <v>714.92200000000003</v>
      </c>
      <c r="GN28" s="262">
        <v>1155.6659999999999</v>
      </c>
      <c r="GO28" s="260">
        <v>858.00599999999997</v>
      </c>
      <c r="GP28" s="263">
        <v>585.23699999999997</v>
      </c>
      <c r="GQ28" s="263">
        <v>664.39599999999996</v>
      </c>
      <c r="GR28" s="263">
        <v>560.89300000000003</v>
      </c>
      <c r="GS28" s="263">
        <v>772.16600000000005</v>
      </c>
      <c r="GT28" s="263">
        <v>607.42399999999998</v>
      </c>
      <c r="GU28" s="263">
        <v>704.33199999999999</v>
      </c>
      <c r="GV28" s="263">
        <v>897.92600000000004</v>
      </c>
      <c r="GW28" s="263">
        <v>576.601</v>
      </c>
      <c r="GX28" s="263">
        <v>656.71100000000001</v>
      </c>
      <c r="GY28" s="263">
        <v>851.04600000000005</v>
      </c>
      <c r="GZ28" s="262">
        <v>1135.366</v>
      </c>
      <c r="HA28" s="260">
        <v>378.87299999999999</v>
      </c>
      <c r="HB28" s="263">
        <v>302.48</v>
      </c>
      <c r="HC28" s="263">
        <v>451.72300000000001</v>
      </c>
      <c r="HD28" s="263">
        <v>608.42499999999995</v>
      </c>
      <c r="HE28" s="263">
        <v>821.97400000000005</v>
      </c>
      <c r="HF28" s="263">
        <v>648.46</v>
      </c>
      <c r="HG28" s="263">
        <v>478.94799999999998</v>
      </c>
      <c r="HH28" s="263">
        <v>776.42399999999998</v>
      </c>
      <c r="HI28" s="263">
        <v>952.13499999999999</v>
      </c>
      <c r="HJ28" s="263">
        <v>640.76199999999994</v>
      </c>
      <c r="HK28" s="263">
        <v>501.06099999999998</v>
      </c>
      <c r="HL28" s="262">
        <v>838.66899999999998</v>
      </c>
      <c r="HM28" s="260">
        <v>457.154</v>
      </c>
      <c r="HN28" s="263">
        <v>305.23</v>
      </c>
      <c r="HO28" s="263">
        <v>393.99599999999998</v>
      </c>
      <c r="HP28" s="263">
        <v>421.82600000000002</v>
      </c>
      <c r="HQ28" s="263">
        <v>437.67700000000002</v>
      </c>
      <c r="HR28" s="263">
        <v>351.536</v>
      </c>
      <c r="HS28" s="263">
        <v>333.76900000000001</v>
      </c>
      <c r="HT28" s="263">
        <v>137.547</v>
      </c>
      <c r="HU28" s="263">
        <v>539.322</v>
      </c>
      <c r="HV28" s="263">
        <v>436.17899999999997</v>
      </c>
      <c r="HW28" s="263">
        <v>509.916</v>
      </c>
      <c r="HX28" s="260">
        <v>633.98199999999997</v>
      </c>
      <c r="HY28" s="261">
        <v>586.47799999999995</v>
      </c>
      <c r="HZ28" s="261">
        <v>359.67599999999999</v>
      </c>
      <c r="IA28" s="261">
        <v>1131.0329999999999</v>
      </c>
      <c r="IB28" s="261">
        <v>1199.2049999999999</v>
      </c>
      <c r="IC28" s="261">
        <v>784.21199999999999</v>
      </c>
      <c r="ID28" s="261">
        <v>1294.328</v>
      </c>
      <c r="IE28" s="261">
        <v>497.89499999999998</v>
      </c>
      <c r="IF28" s="261">
        <v>976.93100000000004</v>
      </c>
      <c r="IG28" s="261">
        <v>932.73299999999995</v>
      </c>
      <c r="IH28" s="261">
        <v>344.66399999999999</v>
      </c>
      <c r="II28" s="261">
        <v>956.24</v>
      </c>
      <c r="IJ28" s="261">
        <v>1647.2539999999999</v>
      </c>
      <c r="IK28" s="261">
        <v>509.78100000000001</v>
      </c>
      <c r="IL28" s="261">
        <v>892.65200000000004</v>
      </c>
      <c r="IM28" s="261">
        <v>164.01900000000001</v>
      </c>
      <c r="IN28" s="261">
        <v>647.64499999999998</v>
      </c>
      <c r="IO28" s="261">
        <v>680.85400000000004</v>
      </c>
      <c r="IP28" s="261">
        <v>1650.615</v>
      </c>
      <c r="IQ28" s="261">
        <v>794.47400000000005</v>
      </c>
      <c r="IR28" s="261">
        <v>908.54600000000005</v>
      </c>
      <c r="IS28" s="261">
        <v>1569.212</v>
      </c>
      <c r="IT28" s="261">
        <v>1433.095</v>
      </c>
      <c r="IU28" s="261">
        <v>1600.5609999999999</v>
      </c>
      <c r="IV28" s="261">
        <v>2693.723</v>
      </c>
      <c r="IW28" s="260">
        <v>1352.0889999999999</v>
      </c>
      <c r="IX28" s="270">
        <v>3166.114</v>
      </c>
      <c r="IY28" s="270">
        <v>2060.8339999999998</v>
      </c>
      <c r="IZ28" s="270">
        <v>2441.7820000000002</v>
      </c>
      <c r="JA28" s="270">
        <v>1045.175</v>
      </c>
      <c r="JB28" s="270">
        <v>1738.953</v>
      </c>
      <c r="JC28" s="270">
        <v>2183.3000000000002</v>
      </c>
      <c r="JD28" s="270">
        <v>1750.4</v>
      </c>
      <c r="JE28" s="270">
        <v>2358</v>
      </c>
      <c r="JF28" s="270">
        <v>1626.5</v>
      </c>
      <c r="JG28" s="270">
        <v>3133.7249999999999</v>
      </c>
      <c r="JH28" s="271">
        <v>1537.683</v>
      </c>
      <c r="JI28" s="270">
        <v>861.05100000000004</v>
      </c>
      <c r="JJ28" s="270">
        <v>1150.741</v>
      </c>
      <c r="JK28" s="270">
        <v>1718.9449999999999</v>
      </c>
      <c r="JL28" s="270">
        <v>2656.855</v>
      </c>
      <c r="JM28" s="270">
        <v>2209.7240000000002</v>
      </c>
      <c r="JN28" s="270">
        <v>1434.261</v>
      </c>
      <c r="JO28" s="270">
        <v>2787.7379999999998</v>
      </c>
      <c r="JP28" s="270">
        <v>1921.902</v>
      </c>
      <c r="JQ28" s="270">
        <v>1347.5730000000001</v>
      </c>
      <c r="JR28" s="270">
        <v>2408.2800000000002</v>
      </c>
      <c r="JS28" s="270">
        <v>1522.2909999999999</v>
      </c>
      <c r="JT28" s="271">
        <v>2532.1790000000001</v>
      </c>
      <c r="JV28" s="266">
        <f t="shared" si="0"/>
        <v>66.340009892983687</v>
      </c>
      <c r="JW28" s="272">
        <f t="shared" si="1"/>
        <v>64.674968767945018</v>
      </c>
      <c r="JY28" s="268"/>
      <c r="JZ28" s="269"/>
    </row>
    <row r="29" spans="2:289">
      <c r="B29" s="274">
        <v>23</v>
      </c>
      <c r="D29" s="275" t="s">
        <v>19</v>
      </c>
      <c r="E29" s="276">
        <v>57.872999999999998</v>
      </c>
      <c r="F29" s="277">
        <v>70.367999999999995</v>
      </c>
      <c r="G29" s="277">
        <v>72.396000000000001</v>
      </c>
      <c r="H29" s="277">
        <v>68.641000000000005</v>
      </c>
      <c r="I29" s="277">
        <v>29.295000000000002</v>
      </c>
      <c r="J29" s="277">
        <v>95.738</v>
      </c>
      <c r="K29" s="277">
        <v>96.558999999999997</v>
      </c>
      <c r="L29" s="277">
        <v>28.338000000000001</v>
      </c>
      <c r="M29" s="277">
        <v>104.346</v>
      </c>
      <c r="N29" s="277">
        <v>46.927999999999997</v>
      </c>
      <c r="O29" s="277">
        <v>92.619</v>
      </c>
      <c r="P29" s="278">
        <v>137.239</v>
      </c>
      <c r="Q29" s="276">
        <v>120.217</v>
      </c>
      <c r="R29" s="277">
        <v>84.816000000000003</v>
      </c>
      <c r="S29" s="277">
        <v>57.722999999999999</v>
      </c>
      <c r="T29" s="277">
        <v>87.061000000000007</v>
      </c>
      <c r="U29" s="277">
        <v>88.906000000000006</v>
      </c>
      <c r="V29" s="277">
        <v>30.811</v>
      </c>
      <c r="W29" s="277">
        <v>123.193</v>
      </c>
      <c r="X29" s="277">
        <v>52.289000000000001</v>
      </c>
      <c r="Y29" s="277">
        <v>53.737000000000002</v>
      </c>
      <c r="Z29" s="277">
        <v>56.375999999999998</v>
      </c>
      <c r="AA29" s="277">
        <v>172.79400000000001</v>
      </c>
      <c r="AB29" s="278">
        <v>49.048000000000002</v>
      </c>
      <c r="AC29" s="276">
        <v>83.981999999999999</v>
      </c>
      <c r="AD29" s="277">
        <v>68.066000000000003</v>
      </c>
      <c r="AE29" s="277">
        <v>97.593000000000004</v>
      </c>
      <c r="AF29" s="277">
        <v>82.852000000000004</v>
      </c>
      <c r="AG29" s="277">
        <v>38.308999999999997</v>
      </c>
      <c r="AH29" s="277">
        <v>65.442999999999998</v>
      </c>
      <c r="AI29" s="277">
        <v>69.843000000000004</v>
      </c>
      <c r="AJ29" s="277">
        <v>99.662000000000006</v>
      </c>
      <c r="AK29" s="277">
        <v>78.352000000000004</v>
      </c>
      <c r="AL29" s="277">
        <v>29.873000000000001</v>
      </c>
      <c r="AM29" s="277">
        <v>100.658</v>
      </c>
      <c r="AN29" s="277">
        <v>84.078999999999994</v>
      </c>
      <c r="AO29" s="276">
        <v>27.212</v>
      </c>
      <c r="AP29" s="277">
        <v>70.049000000000007</v>
      </c>
      <c r="AQ29" s="277">
        <v>31.239000000000001</v>
      </c>
      <c r="AR29" s="277">
        <v>104.827</v>
      </c>
      <c r="AS29" s="277">
        <v>44.811999999999998</v>
      </c>
      <c r="AT29" s="277">
        <v>31.193999999999999</v>
      </c>
      <c r="AU29" s="277">
        <v>87.855000000000004</v>
      </c>
      <c r="AV29" s="277">
        <v>56.427</v>
      </c>
      <c r="AW29" s="277">
        <v>56.932000000000002</v>
      </c>
      <c r="AX29" s="277">
        <v>35.502000000000002</v>
      </c>
      <c r="AY29" s="277">
        <v>57.539000000000001</v>
      </c>
      <c r="AZ29" s="278">
        <v>53.052999999999997</v>
      </c>
      <c r="BA29" s="277">
        <v>30.312000000000001</v>
      </c>
      <c r="BB29" s="277">
        <v>30.495000000000001</v>
      </c>
      <c r="BC29" s="277">
        <v>51.332999999999998</v>
      </c>
      <c r="BD29" s="277">
        <v>78.744</v>
      </c>
      <c r="BE29" s="277">
        <v>31.213999999999999</v>
      </c>
      <c r="BF29" s="277">
        <v>33.243000000000002</v>
      </c>
      <c r="BG29" s="277">
        <v>96.659000000000006</v>
      </c>
      <c r="BH29" s="277">
        <v>0.16200000000000001</v>
      </c>
      <c r="BI29" s="277">
        <v>63.426000000000002</v>
      </c>
      <c r="BJ29" s="277">
        <v>66.275000000000006</v>
      </c>
      <c r="BK29" s="277">
        <v>90.912000000000006</v>
      </c>
      <c r="BL29" s="278">
        <v>62.805</v>
      </c>
      <c r="BM29" s="276">
        <v>93.227999999999994</v>
      </c>
      <c r="BN29" s="277">
        <v>49.091000000000001</v>
      </c>
      <c r="BO29" s="277">
        <v>45.883000000000003</v>
      </c>
      <c r="BP29" s="277">
        <v>74.668999999999997</v>
      </c>
      <c r="BQ29" s="277">
        <v>94.804000000000002</v>
      </c>
      <c r="BR29" s="277">
        <v>54.668999999999997</v>
      </c>
      <c r="BS29" s="277">
        <v>80.278999999999996</v>
      </c>
      <c r="BT29" s="277">
        <v>111.973</v>
      </c>
      <c r="BU29" s="277">
        <v>39.665999999999997</v>
      </c>
      <c r="BV29" s="277">
        <v>87.081000000000003</v>
      </c>
      <c r="BW29" s="277">
        <v>53.488999999999997</v>
      </c>
      <c r="BX29" s="278">
        <v>105.102</v>
      </c>
      <c r="BY29" s="276">
        <v>57.142000000000003</v>
      </c>
      <c r="BZ29" s="277">
        <v>73.997</v>
      </c>
      <c r="CA29" s="277">
        <v>61.905000000000001</v>
      </c>
      <c r="CB29" s="277">
        <v>85.932000000000002</v>
      </c>
      <c r="CC29" s="277">
        <v>82.551000000000002</v>
      </c>
      <c r="CD29" s="277">
        <v>66.891000000000005</v>
      </c>
      <c r="CE29" s="277">
        <v>82.07</v>
      </c>
      <c r="CF29" s="277">
        <v>37.311</v>
      </c>
      <c r="CG29" s="277">
        <v>14.28</v>
      </c>
      <c r="CH29" s="277">
        <v>50.180999999999997</v>
      </c>
      <c r="CI29" s="277">
        <v>86.626000000000005</v>
      </c>
      <c r="CJ29" s="278">
        <v>79.316999999999993</v>
      </c>
      <c r="CK29" s="276">
        <v>4.0620000000000003</v>
      </c>
      <c r="CL29" s="277">
        <v>36.56</v>
      </c>
      <c r="CM29" s="277">
        <v>43.972000000000001</v>
      </c>
      <c r="CN29" s="277">
        <v>80.338999999999999</v>
      </c>
      <c r="CO29" s="277">
        <v>22.06</v>
      </c>
      <c r="CP29" s="277">
        <v>42.756</v>
      </c>
      <c r="CQ29" s="277">
        <v>117.05200000000001</v>
      </c>
      <c r="CR29" s="277">
        <v>13.471</v>
      </c>
      <c r="CS29" s="277">
        <v>166.011</v>
      </c>
      <c r="CT29" s="277">
        <v>116.62</v>
      </c>
      <c r="CU29" s="277">
        <v>88.325000000000003</v>
      </c>
      <c r="CV29" s="278">
        <v>44.923000000000002</v>
      </c>
      <c r="CW29" s="276">
        <v>0.17299999999999999</v>
      </c>
      <c r="CX29" s="277">
        <v>39.281999999999996</v>
      </c>
      <c r="CY29" s="277">
        <v>74.268000000000001</v>
      </c>
      <c r="CZ29" s="277">
        <v>61.445999999999998</v>
      </c>
      <c r="DA29" s="277">
        <v>59.173999999999999</v>
      </c>
      <c r="DB29" s="277">
        <v>79.941999999999993</v>
      </c>
      <c r="DC29" s="277">
        <v>73.256</v>
      </c>
      <c r="DD29" s="277">
        <v>132.53700000000001</v>
      </c>
      <c r="DE29" s="277">
        <v>54.854999999999997</v>
      </c>
      <c r="DF29" s="277">
        <v>95.506</v>
      </c>
      <c r="DG29" s="277">
        <v>39.853000000000002</v>
      </c>
      <c r="DH29" s="278">
        <v>151.452</v>
      </c>
      <c r="DI29" s="276">
        <v>46.158000000000001</v>
      </c>
      <c r="DJ29" s="277">
        <v>161.274</v>
      </c>
      <c r="DK29" s="277">
        <v>68.863</v>
      </c>
      <c r="DL29" s="277">
        <v>247.54400000000001</v>
      </c>
      <c r="DM29" s="277">
        <v>144.655</v>
      </c>
      <c r="DN29" s="277">
        <v>170.886</v>
      </c>
      <c r="DO29" s="277">
        <v>149.666</v>
      </c>
      <c r="DP29" s="277">
        <v>113.346</v>
      </c>
      <c r="DQ29" s="277">
        <v>139.82499999999999</v>
      </c>
      <c r="DR29" s="277">
        <v>184.803</v>
      </c>
      <c r="DS29" s="277">
        <v>187.67400000000001</v>
      </c>
      <c r="DT29" s="278">
        <v>297.673</v>
      </c>
      <c r="DU29" s="276">
        <v>225.161</v>
      </c>
      <c r="DV29" s="277">
        <v>138.24799999999999</v>
      </c>
      <c r="DW29" s="277">
        <v>214.13200000000001</v>
      </c>
      <c r="DX29" s="277">
        <v>284.26299999999998</v>
      </c>
      <c r="DY29" s="277">
        <v>269.26600000000002</v>
      </c>
      <c r="DZ29" s="277">
        <v>266.10399999999998</v>
      </c>
      <c r="EA29" s="277">
        <v>260.77100000000002</v>
      </c>
      <c r="EB29" s="277">
        <v>243.26900000000001</v>
      </c>
      <c r="EC29" s="277">
        <v>205.887</v>
      </c>
      <c r="ED29" s="277">
        <v>288.67899999999997</v>
      </c>
      <c r="EE29" s="277">
        <v>248.00899999999999</v>
      </c>
      <c r="EF29" s="278">
        <v>175.70599999999999</v>
      </c>
      <c r="EG29" s="276">
        <v>290.69600000000003</v>
      </c>
      <c r="EH29" s="277">
        <v>297.61900000000003</v>
      </c>
      <c r="EI29" s="277">
        <v>248.684</v>
      </c>
      <c r="EJ29" s="277">
        <v>405.56400000000002</v>
      </c>
      <c r="EK29" s="277">
        <v>266.35399999999998</v>
      </c>
      <c r="EL29" s="277">
        <v>160.602</v>
      </c>
      <c r="EM29" s="277">
        <v>468.44200000000001</v>
      </c>
      <c r="EN29" s="277">
        <v>332.78899999999999</v>
      </c>
      <c r="EO29" s="277">
        <v>267.45100000000002</v>
      </c>
      <c r="EP29" s="277">
        <v>373.74</v>
      </c>
      <c r="EQ29" s="277">
        <v>398.85599999999999</v>
      </c>
      <c r="ER29" s="278">
        <v>447.709</v>
      </c>
      <c r="ES29" s="276">
        <v>314.67500000000001</v>
      </c>
      <c r="ET29" s="277">
        <v>402.06</v>
      </c>
      <c r="EU29" s="277">
        <v>578.16499999999996</v>
      </c>
      <c r="EV29" s="277">
        <v>356.11099999999999</v>
      </c>
      <c r="EW29" s="277">
        <v>362.24799999999999</v>
      </c>
      <c r="EX29" s="277">
        <v>358.02300000000002</v>
      </c>
      <c r="EY29" s="277">
        <v>343.79</v>
      </c>
      <c r="EZ29" s="277">
        <v>400.541</v>
      </c>
      <c r="FA29" s="277">
        <v>374.61900000000003</v>
      </c>
      <c r="FB29" s="277">
        <v>260.85300000000001</v>
      </c>
      <c r="FC29" s="279">
        <v>178.00399999999999</v>
      </c>
      <c r="FD29" s="278">
        <v>448.89400000000001</v>
      </c>
      <c r="FE29" s="276">
        <v>298.26600000000002</v>
      </c>
      <c r="FF29" s="279">
        <v>372.71800000000002</v>
      </c>
      <c r="FG29" s="279">
        <v>431.60599999999999</v>
      </c>
      <c r="FH29" s="279">
        <v>281.98599999999999</v>
      </c>
      <c r="FI29" s="279">
        <v>319.42</v>
      </c>
      <c r="FJ29" s="279">
        <v>280.601</v>
      </c>
      <c r="FK29" s="279">
        <v>489.61099999999999</v>
      </c>
      <c r="FL29" s="279">
        <v>328.45499999999998</v>
      </c>
      <c r="FM29" s="279">
        <v>331.565</v>
      </c>
      <c r="FN29" s="279">
        <v>256.37200000000001</v>
      </c>
      <c r="FO29" s="279">
        <v>392.98200000000003</v>
      </c>
      <c r="FP29" s="278">
        <v>310.25099999999998</v>
      </c>
      <c r="FQ29" s="276">
        <v>382.33300000000003</v>
      </c>
      <c r="FR29" s="279">
        <v>368.34</v>
      </c>
      <c r="FS29" s="279">
        <v>320.685</v>
      </c>
      <c r="FT29" s="279">
        <v>443.31099999999998</v>
      </c>
      <c r="FU29" s="279">
        <v>441.17500000000001</v>
      </c>
      <c r="FV29" s="279">
        <v>322.54199999999997</v>
      </c>
      <c r="FW29" s="279">
        <v>336.84800000000001</v>
      </c>
      <c r="FX29" s="279">
        <v>392.94499999999999</v>
      </c>
      <c r="FY29" s="279">
        <v>249.3</v>
      </c>
      <c r="FZ29" s="279">
        <v>412.95</v>
      </c>
      <c r="GA29" s="279">
        <v>445.40199999999999</v>
      </c>
      <c r="GB29" s="278">
        <v>319.53399999999999</v>
      </c>
      <c r="GC29" s="276">
        <v>615.40200000000004</v>
      </c>
      <c r="GD29" s="279">
        <v>220.732</v>
      </c>
      <c r="GE29" s="279">
        <v>334.05200000000002</v>
      </c>
      <c r="GF29" s="279">
        <v>279.78300000000002</v>
      </c>
      <c r="GG29" s="279">
        <v>348.98899999999998</v>
      </c>
      <c r="GH29" s="279">
        <v>288.33300000000003</v>
      </c>
      <c r="GI29" s="279">
        <v>440.95299999999997</v>
      </c>
      <c r="GJ29" s="279">
        <v>507.29399999999998</v>
      </c>
      <c r="GK29" s="279">
        <v>218.34800000000001</v>
      </c>
      <c r="GL29" s="279">
        <v>647.548</v>
      </c>
      <c r="GM29" s="279">
        <v>382.245</v>
      </c>
      <c r="GN29" s="278">
        <v>287.346</v>
      </c>
      <c r="GO29" s="276">
        <v>352.91500000000002</v>
      </c>
      <c r="GP29" s="279">
        <v>246.946</v>
      </c>
      <c r="GQ29" s="279">
        <v>409.41500000000002</v>
      </c>
      <c r="GR29" s="279">
        <v>483.64600000000002</v>
      </c>
      <c r="GS29" s="279">
        <v>398.23899999999998</v>
      </c>
      <c r="GT29" s="279">
        <v>364.15800000000002</v>
      </c>
      <c r="GU29" s="279">
        <v>380.25599999999997</v>
      </c>
      <c r="GV29" s="279">
        <v>391.572</v>
      </c>
      <c r="GW29" s="279">
        <v>384.39299999999997</v>
      </c>
      <c r="GX29" s="279">
        <v>399.34300000000002</v>
      </c>
      <c r="GY29" s="279">
        <v>368.61799999999999</v>
      </c>
      <c r="GZ29" s="278">
        <v>475.86099999999999</v>
      </c>
      <c r="HA29" s="276">
        <v>405.34100000000001</v>
      </c>
      <c r="HB29" s="279">
        <v>315.45400000000001</v>
      </c>
      <c r="HC29" s="279">
        <v>360.524</v>
      </c>
      <c r="HD29" s="279">
        <v>331.19099999999997</v>
      </c>
      <c r="HE29" s="279">
        <v>535.29100000000005</v>
      </c>
      <c r="HF29" s="279">
        <v>362.13099999999997</v>
      </c>
      <c r="HG29" s="279">
        <v>270.98899999999998</v>
      </c>
      <c r="HH29" s="279">
        <v>459.80500000000001</v>
      </c>
      <c r="HI29" s="279">
        <v>325.339</v>
      </c>
      <c r="HJ29" s="279">
        <v>465.01799999999997</v>
      </c>
      <c r="HK29" s="279">
        <v>445.01400000000001</v>
      </c>
      <c r="HL29" s="278">
        <v>473.63900000000001</v>
      </c>
      <c r="HM29" s="276">
        <v>188.07400000000001</v>
      </c>
      <c r="HN29" s="279">
        <v>512.27800000000002</v>
      </c>
      <c r="HO29" s="279">
        <v>514.76800000000003</v>
      </c>
      <c r="HP29" s="279">
        <v>467.15</v>
      </c>
      <c r="HQ29" s="279">
        <v>530.51900000000001</v>
      </c>
      <c r="HR29" s="279">
        <v>313.10500000000002</v>
      </c>
      <c r="HS29" s="279">
        <v>433.54899999999998</v>
      </c>
      <c r="HT29" s="279">
        <v>317.71499999999997</v>
      </c>
      <c r="HU29" s="279">
        <v>523.03099999999995</v>
      </c>
      <c r="HV29" s="279">
        <v>564.05399999999997</v>
      </c>
      <c r="HW29" s="279">
        <v>338.40600000000001</v>
      </c>
      <c r="HX29" s="276">
        <v>547.822</v>
      </c>
      <c r="HY29" s="277">
        <v>451.048</v>
      </c>
      <c r="HZ29" s="277">
        <v>18.251000000000001</v>
      </c>
      <c r="IA29" s="277">
        <v>477.13200000000001</v>
      </c>
      <c r="IB29" s="277">
        <v>816.07600000000002</v>
      </c>
      <c r="IC29" s="277">
        <v>536.87400000000002</v>
      </c>
      <c r="ID29" s="277">
        <v>446.29700000000003</v>
      </c>
      <c r="IE29" s="277">
        <v>374.97800000000001</v>
      </c>
      <c r="IF29" s="277">
        <v>583.67899999999997</v>
      </c>
      <c r="IG29" s="277">
        <v>641.34500000000003</v>
      </c>
      <c r="IH29" s="277">
        <v>656.21299999999997</v>
      </c>
      <c r="II29" s="277">
        <v>518.11300000000006</v>
      </c>
      <c r="IJ29" s="277">
        <v>728.62900000000002</v>
      </c>
      <c r="IK29" s="277">
        <v>734.11699999999996</v>
      </c>
      <c r="IL29" s="277">
        <v>438.98</v>
      </c>
      <c r="IM29" s="277">
        <v>606.62</v>
      </c>
      <c r="IN29" s="277">
        <v>276.94</v>
      </c>
      <c r="IO29" s="277">
        <v>584.04499999999996</v>
      </c>
      <c r="IP29" s="277">
        <v>703.29399999999998</v>
      </c>
      <c r="IQ29" s="277">
        <v>566.245</v>
      </c>
      <c r="IR29" s="277">
        <v>577.71600000000001</v>
      </c>
      <c r="IS29" s="277">
        <v>331.12900000000002</v>
      </c>
      <c r="IT29" s="277">
        <v>536.39</v>
      </c>
      <c r="IU29" s="277">
        <v>560.10799999999995</v>
      </c>
      <c r="IV29" s="277">
        <v>1087.4169999999999</v>
      </c>
      <c r="IW29" s="276">
        <v>474.29199999999997</v>
      </c>
      <c r="IX29" s="270">
        <v>541.26599999999996</v>
      </c>
      <c r="IY29" s="270">
        <v>1037.751</v>
      </c>
      <c r="IZ29" s="270">
        <v>1022.121</v>
      </c>
      <c r="JA29" s="270">
        <v>687.52</v>
      </c>
      <c r="JB29" s="270">
        <v>706.89700000000005</v>
      </c>
      <c r="JC29" s="270">
        <v>621.29999999999995</v>
      </c>
      <c r="JD29" s="270">
        <v>878.8</v>
      </c>
      <c r="JE29" s="270">
        <v>1103.7</v>
      </c>
      <c r="JF29" s="270">
        <v>879</v>
      </c>
      <c r="JG29" s="270">
        <v>941.43700000000001</v>
      </c>
      <c r="JH29" s="271">
        <v>932.86400000000003</v>
      </c>
      <c r="JI29" s="270">
        <v>760.82100000000003</v>
      </c>
      <c r="JJ29" s="270">
        <v>802.76099999999997</v>
      </c>
      <c r="JK29" s="270">
        <v>387.56400000000002</v>
      </c>
      <c r="JL29" s="270">
        <v>545.45799999999997</v>
      </c>
      <c r="JM29" s="270">
        <v>863.01</v>
      </c>
      <c r="JN29" s="270">
        <v>826.68799999999999</v>
      </c>
      <c r="JO29" s="270">
        <v>808.21100000000001</v>
      </c>
      <c r="JP29" s="270">
        <v>1043.777</v>
      </c>
      <c r="JQ29" s="270">
        <v>1012.6079999999999</v>
      </c>
      <c r="JR29" s="270">
        <v>524.49699999999996</v>
      </c>
      <c r="JS29" s="270">
        <v>567.51800000000003</v>
      </c>
      <c r="JT29" s="271">
        <v>539.66800000000001</v>
      </c>
      <c r="JV29" s="266">
        <f t="shared" si="0"/>
        <v>-4.9073333356827504</v>
      </c>
      <c r="JW29" s="272">
        <f t="shared" si="1"/>
        <v>-42.149337952799129</v>
      </c>
      <c r="JY29" s="268"/>
      <c r="JZ29" s="269"/>
    </row>
    <row r="30" spans="2:289">
      <c r="B30" s="274">
        <v>24</v>
      </c>
      <c r="D30" s="275" t="s">
        <v>20</v>
      </c>
      <c r="E30" s="276">
        <v>0</v>
      </c>
      <c r="F30" s="277">
        <v>3.7989999999999999</v>
      </c>
      <c r="G30" s="277">
        <v>283.78699999999998</v>
      </c>
      <c r="H30" s="277">
        <v>73.706999999999994</v>
      </c>
      <c r="I30" s="277">
        <v>326.02600000000001</v>
      </c>
      <c r="J30" s="277">
        <v>73.805999999999997</v>
      </c>
      <c r="K30" s="277">
        <v>324.79899999999998</v>
      </c>
      <c r="L30" s="277">
        <v>151.62899999999999</v>
      </c>
      <c r="M30" s="277">
        <v>93.506</v>
      </c>
      <c r="N30" s="277">
        <v>178.98500000000001</v>
      </c>
      <c r="O30" s="277">
        <v>176</v>
      </c>
      <c r="P30" s="278">
        <v>208.62799999999999</v>
      </c>
      <c r="Q30" s="276">
        <v>1.514</v>
      </c>
      <c r="R30" s="277">
        <v>186.95699999999999</v>
      </c>
      <c r="S30" s="277">
        <v>147.202</v>
      </c>
      <c r="T30" s="277">
        <v>200.964</v>
      </c>
      <c r="U30" s="277">
        <v>485.75799999999998</v>
      </c>
      <c r="V30" s="277">
        <v>288.13200000000001</v>
      </c>
      <c r="W30" s="277">
        <v>161.78800000000001</v>
      </c>
      <c r="X30" s="277">
        <v>194.29300000000001</v>
      </c>
      <c r="Y30" s="277">
        <v>186.119</v>
      </c>
      <c r="Z30" s="277">
        <v>279.02</v>
      </c>
      <c r="AA30" s="277">
        <v>122.373</v>
      </c>
      <c r="AB30" s="278">
        <v>116.431</v>
      </c>
      <c r="AC30" s="276">
        <v>174.99700000000001</v>
      </c>
      <c r="AD30" s="277">
        <v>169.95599999999999</v>
      </c>
      <c r="AE30" s="277">
        <v>238.31</v>
      </c>
      <c r="AF30" s="277">
        <v>205.35499999999999</v>
      </c>
      <c r="AG30" s="277">
        <v>118.53700000000001</v>
      </c>
      <c r="AH30" s="277">
        <v>144.05500000000001</v>
      </c>
      <c r="AI30" s="277">
        <v>146.25299999999999</v>
      </c>
      <c r="AJ30" s="277">
        <v>345.71100000000001</v>
      </c>
      <c r="AK30" s="277">
        <v>225.42699999999999</v>
      </c>
      <c r="AL30" s="277">
        <v>110.09099999999999</v>
      </c>
      <c r="AM30" s="277">
        <v>112.551</v>
      </c>
      <c r="AN30" s="277">
        <v>340.97500000000002</v>
      </c>
      <c r="AO30" s="276">
        <v>0</v>
      </c>
      <c r="AP30" s="277">
        <v>138.06399999999999</v>
      </c>
      <c r="AQ30" s="277">
        <v>231.637</v>
      </c>
      <c r="AR30" s="277">
        <v>418.44099999999997</v>
      </c>
      <c r="AS30" s="277">
        <v>247.85</v>
      </c>
      <c r="AT30" s="277">
        <v>151.41200000000001</v>
      </c>
      <c r="AU30" s="277">
        <v>65.745000000000005</v>
      </c>
      <c r="AV30" s="277">
        <v>108.63800000000001</v>
      </c>
      <c r="AW30" s="277">
        <v>175.869</v>
      </c>
      <c r="AX30" s="277">
        <v>248.53899999999999</v>
      </c>
      <c r="AY30" s="277">
        <v>260.09800000000001</v>
      </c>
      <c r="AZ30" s="278">
        <v>201.70099999999999</v>
      </c>
      <c r="BA30" s="277">
        <v>385.72300000000001</v>
      </c>
      <c r="BB30" s="277">
        <v>9.3919999999999995</v>
      </c>
      <c r="BC30" s="277">
        <v>203.85</v>
      </c>
      <c r="BD30" s="277">
        <v>212.75800000000001</v>
      </c>
      <c r="BE30" s="277">
        <v>170.91</v>
      </c>
      <c r="BF30" s="277">
        <v>394.57900000000001</v>
      </c>
      <c r="BG30" s="277">
        <v>365.58499999999998</v>
      </c>
      <c r="BH30" s="277">
        <v>338.16500000000002</v>
      </c>
      <c r="BI30" s="277">
        <v>136.154</v>
      </c>
      <c r="BJ30" s="277">
        <v>175.23500000000001</v>
      </c>
      <c r="BK30" s="277">
        <v>133.82</v>
      </c>
      <c r="BL30" s="278">
        <v>314.49599999999998</v>
      </c>
      <c r="BM30" s="276">
        <v>579.41600000000005</v>
      </c>
      <c r="BN30" s="277">
        <v>0.314</v>
      </c>
      <c r="BO30" s="277">
        <v>62.758000000000003</v>
      </c>
      <c r="BP30" s="277">
        <v>213.33600000000001</v>
      </c>
      <c r="BQ30" s="277">
        <v>183.071</v>
      </c>
      <c r="BR30" s="277">
        <v>190.209</v>
      </c>
      <c r="BS30" s="277">
        <v>335.73899999999998</v>
      </c>
      <c r="BT30" s="277">
        <v>311.16800000000001</v>
      </c>
      <c r="BU30" s="277">
        <v>309.99299999999999</v>
      </c>
      <c r="BV30" s="277">
        <v>382.15199999999999</v>
      </c>
      <c r="BW30" s="277">
        <v>184.482</v>
      </c>
      <c r="BX30" s="278">
        <v>72.146000000000001</v>
      </c>
      <c r="BY30" s="276">
        <v>190.416</v>
      </c>
      <c r="BZ30" s="277">
        <v>185.71299999999999</v>
      </c>
      <c r="CA30" s="277">
        <v>354.233</v>
      </c>
      <c r="CB30" s="277">
        <v>348.863</v>
      </c>
      <c r="CC30" s="277">
        <v>64.885000000000005</v>
      </c>
      <c r="CD30" s="277">
        <v>128.47200000000001</v>
      </c>
      <c r="CE30" s="277">
        <v>4.7279999999999998</v>
      </c>
      <c r="CF30" s="277">
        <v>563.548</v>
      </c>
      <c r="CG30" s="277">
        <v>264.346</v>
      </c>
      <c r="CH30" s="277">
        <v>116.017</v>
      </c>
      <c r="CI30" s="277">
        <v>240.28399999999999</v>
      </c>
      <c r="CJ30" s="278">
        <v>3.476</v>
      </c>
      <c r="CK30" s="276">
        <v>232.232</v>
      </c>
      <c r="CL30" s="277">
        <v>235.44</v>
      </c>
      <c r="CM30" s="277">
        <v>365.75200000000001</v>
      </c>
      <c r="CN30" s="277">
        <v>512.81799999999998</v>
      </c>
      <c r="CO30" s="277">
        <v>447.846</v>
      </c>
      <c r="CP30" s="277">
        <v>288.733</v>
      </c>
      <c r="CQ30" s="277">
        <v>2.6640000000000001</v>
      </c>
      <c r="CR30" s="277">
        <v>1.014</v>
      </c>
      <c r="CS30" s="277">
        <v>2.089</v>
      </c>
      <c r="CT30" s="277">
        <v>183.62100000000001</v>
      </c>
      <c r="CU30" s="277">
        <v>365.78500000000003</v>
      </c>
      <c r="CV30" s="278">
        <v>58.442</v>
      </c>
      <c r="CW30" s="276">
        <v>1.03</v>
      </c>
      <c r="CX30" s="277">
        <v>57.962000000000003</v>
      </c>
      <c r="CY30" s="277">
        <v>472.32600000000002</v>
      </c>
      <c r="CZ30" s="277">
        <v>366.44499999999999</v>
      </c>
      <c r="DA30" s="277">
        <v>867.49699999999996</v>
      </c>
      <c r="DB30" s="277">
        <v>329.24799999999999</v>
      </c>
      <c r="DC30" s="277">
        <v>59.506999999999998</v>
      </c>
      <c r="DD30" s="277">
        <v>121.09</v>
      </c>
      <c r="DE30" s="277">
        <v>1.704</v>
      </c>
      <c r="DF30" s="277">
        <v>2.2570000000000001</v>
      </c>
      <c r="DG30" s="277">
        <v>291.84699999999998</v>
      </c>
      <c r="DH30" s="278">
        <v>166.428</v>
      </c>
      <c r="DI30" s="276">
        <v>228.345</v>
      </c>
      <c r="DJ30" s="277">
        <v>456.60899999999998</v>
      </c>
      <c r="DK30" s="277">
        <v>594.09699999999998</v>
      </c>
      <c r="DL30" s="277">
        <v>4.0759999999999996</v>
      </c>
      <c r="DM30" s="277">
        <v>1005.7910000000001</v>
      </c>
      <c r="DN30" s="277">
        <v>174.43799999999999</v>
      </c>
      <c r="DO30" s="277">
        <v>5.4909999999999997</v>
      </c>
      <c r="DP30" s="277">
        <v>3.1120000000000001</v>
      </c>
      <c r="DQ30" s="277">
        <v>6.306</v>
      </c>
      <c r="DR30" s="277">
        <v>755.60400000000004</v>
      </c>
      <c r="DS30" s="277">
        <v>105.95399999999999</v>
      </c>
      <c r="DT30" s="278">
        <v>3.3610000000000002</v>
      </c>
      <c r="DU30" s="276">
        <v>1279.31</v>
      </c>
      <c r="DV30" s="277">
        <v>655.846</v>
      </c>
      <c r="DW30" s="277">
        <v>643.88400000000001</v>
      </c>
      <c r="DX30" s="277">
        <v>543.827</v>
      </c>
      <c r="DY30" s="277">
        <v>108.994</v>
      </c>
      <c r="DZ30" s="277">
        <v>105.291</v>
      </c>
      <c r="EA30" s="277">
        <v>5.9260000000000002</v>
      </c>
      <c r="EB30" s="277">
        <v>9.1980000000000004</v>
      </c>
      <c r="EC30" s="277">
        <v>1.6879999999999999</v>
      </c>
      <c r="ED30" s="277">
        <v>8.1549999999999994</v>
      </c>
      <c r="EE30" s="277">
        <v>2.3530000000000002</v>
      </c>
      <c r="EF30" s="278">
        <v>1.917</v>
      </c>
      <c r="EG30" s="276">
        <v>1.5580000000000001</v>
      </c>
      <c r="EH30" s="277">
        <v>3.8730000000000002</v>
      </c>
      <c r="EI30" s="277">
        <v>3.71</v>
      </c>
      <c r="EJ30" s="277">
        <v>98.501999999999995</v>
      </c>
      <c r="EK30" s="277">
        <v>190.01300000000001</v>
      </c>
      <c r="EL30" s="277">
        <v>335.06700000000001</v>
      </c>
      <c r="EM30" s="277">
        <v>1318.57</v>
      </c>
      <c r="EN30" s="277">
        <v>13.428000000000001</v>
      </c>
      <c r="EO30" s="277">
        <v>196.102</v>
      </c>
      <c r="EP30" s="277">
        <v>1133.172</v>
      </c>
      <c r="EQ30" s="277">
        <v>2.9969999999999999</v>
      </c>
      <c r="ER30" s="278">
        <v>0.82799999999999996</v>
      </c>
      <c r="ES30" s="276">
        <v>374.88499999999999</v>
      </c>
      <c r="ET30" s="277">
        <v>0</v>
      </c>
      <c r="EU30" s="277">
        <v>0</v>
      </c>
      <c r="EV30" s="277">
        <v>157.34</v>
      </c>
      <c r="EW30" s="277">
        <v>1.0649999999999999</v>
      </c>
      <c r="EX30" s="277">
        <v>0.108</v>
      </c>
      <c r="EY30" s="277">
        <v>162.35900000000001</v>
      </c>
      <c r="EZ30" s="277">
        <v>626.625</v>
      </c>
      <c r="FA30" s="277">
        <v>165.00200000000001</v>
      </c>
      <c r="FB30" s="277">
        <v>252.89699999999999</v>
      </c>
      <c r="FC30" s="279">
        <v>171.79300000000001</v>
      </c>
      <c r="FD30" s="278">
        <v>431.59899999999999</v>
      </c>
      <c r="FE30" s="276">
        <v>0</v>
      </c>
      <c r="FF30" s="279">
        <v>0.40899999999999997</v>
      </c>
      <c r="FG30" s="279">
        <v>385.62400000000002</v>
      </c>
      <c r="FH30" s="279">
        <v>244.97300000000001</v>
      </c>
      <c r="FI30" s="279">
        <v>696.57899999999995</v>
      </c>
      <c r="FJ30" s="279">
        <v>384.72899999999998</v>
      </c>
      <c r="FK30" s="279">
        <v>460.90699999999998</v>
      </c>
      <c r="FL30" s="279">
        <v>185.101</v>
      </c>
      <c r="FM30" s="279">
        <v>0</v>
      </c>
      <c r="FN30" s="279">
        <v>183.517</v>
      </c>
      <c r="FO30" s="279">
        <v>159.773</v>
      </c>
      <c r="FP30" s="278">
        <v>238.98500000000001</v>
      </c>
      <c r="FQ30" s="276">
        <v>26.34</v>
      </c>
      <c r="FR30" s="279">
        <v>630.54700000000003</v>
      </c>
      <c r="FS30" s="279">
        <v>128.489</v>
      </c>
      <c r="FT30" s="279">
        <v>361.68200000000002</v>
      </c>
      <c r="FU30" s="279">
        <v>533.25099999999998</v>
      </c>
      <c r="FV30" s="279">
        <v>0</v>
      </c>
      <c r="FW30" s="279">
        <v>134.369</v>
      </c>
      <c r="FX30" s="279">
        <v>30.542000000000002</v>
      </c>
      <c r="FY30" s="279">
        <v>334.13499999999999</v>
      </c>
      <c r="FZ30" s="279">
        <v>462.26100000000002</v>
      </c>
      <c r="GA30" s="279">
        <v>278.315</v>
      </c>
      <c r="GB30" s="278">
        <v>508.01100000000002</v>
      </c>
      <c r="GC30" s="276">
        <v>0</v>
      </c>
      <c r="GD30" s="279">
        <v>0.33700000000000002</v>
      </c>
      <c r="GE30" s="279">
        <v>882.62199999999996</v>
      </c>
      <c r="GF30" s="279">
        <v>172.62200000000001</v>
      </c>
      <c r="GG30" s="279">
        <v>97.164000000000001</v>
      </c>
      <c r="GH30" s="279">
        <v>439.834</v>
      </c>
      <c r="GI30" s="279">
        <v>43.658000000000001</v>
      </c>
      <c r="GJ30" s="279">
        <v>32.774000000000001</v>
      </c>
      <c r="GK30" s="279">
        <v>596.54899999999998</v>
      </c>
      <c r="GL30" s="279">
        <v>69.67</v>
      </c>
      <c r="GM30" s="279">
        <v>189.934</v>
      </c>
      <c r="GN30" s="278">
        <v>29.609000000000002</v>
      </c>
      <c r="GO30" s="276">
        <v>69.358000000000004</v>
      </c>
      <c r="GP30" s="279">
        <v>454.05</v>
      </c>
      <c r="GQ30" s="279">
        <v>671.61199999999997</v>
      </c>
      <c r="GR30" s="279">
        <v>339.33100000000002</v>
      </c>
      <c r="GS30" s="279">
        <v>416.38299999999998</v>
      </c>
      <c r="GT30" s="279">
        <v>0</v>
      </c>
      <c r="GU30" s="279">
        <v>107.196</v>
      </c>
      <c r="GV30" s="279">
        <v>305.68299999999999</v>
      </c>
      <c r="GW30" s="279">
        <v>16.442</v>
      </c>
      <c r="GX30" s="279">
        <v>137.464</v>
      </c>
      <c r="GY30" s="279">
        <v>0</v>
      </c>
      <c r="GZ30" s="278">
        <v>233.72300000000001</v>
      </c>
      <c r="HA30" s="276">
        <v>95.825999999999993</v>
      </c>
      <c r="HB30" s="279">
        <v>297.154</v>
      </c>
      <c r="HC30" s="279">
        <v>165.65600000000001</v>
      </c>
      <c r="HD30" s="279">
        <v>581.01599999999996</v>
      </c>
      <c r="HE30" s="279">
        <v>255.72399999999999</v>
      </c>
      <c r="HF30" s="279">
        <v>166.86799999999999</v>
      </c>
      <c r="HG30" s="279">
        <v>243.863</v>
      </c>
      <c r="HH30" s="279">
        <v>331.00400000000002</v>
      </c>
      <c r="HI30" s="279">
        <v>456.61</v>
      </c>
      <c r="HJ30" s="279">
        <v>99.507000000000005</v>
      </c>
      <c r="HK30" s="279">
        <v>242.92</v>
      </c>
      <c r="HL30" s="278">
        <v>183.50200000000001</v>
      </c>
      <c r="HM30" s="276">
        <v>0</v>
      </c>
      <c r="HN30" s="279">
        <v>331.24700000000001</v>
      </c>
      <c r="HO30" s="279">
        <v>628.11199999999997</v>
      </c>
      <c r="HP30" s="279">
        <v>563.52700000000004</v>
      </c>
      <c r="HQ30" s="279">
        <v>31.263000000000002</v>
      </c>
      <c r="HR30" s="279">
        <v>9.8670000000000009</v>
      </c>
      <c r="HS30" s="279">
        <v>53.015000000000001</v>
      </c>
      <c r="HT30" s="279">
        <v>180.785</v>
      </c>
      <c r="HU30" s="279">
        <v>0</v>
      </c>
      <c r="HV30" s="279">
        <v>218.83799999999999</v>
      </c>
      <c r="HW30" s="279">
        <v>267.988</v>
      </c>
      <c r="HX30" s="276">
        <v>312.06400000000002</v>
      </c>
      <c r="HY30" s="277">
        <v>181.30799999999999</v>
      </c>
      <c r="HZ30" s="277">
        <v>0</v>
      </c>
      <c r="IA30" s="277">
        <v>446.81299999999999</v>
      </c>
      <c r="IB30" s="277">
        <v>249.11</v>
      </c>
      <c r="IC30" s="277">
        <v>0</v>
      </c>
      <c r="ID30" s="277">
        <v>574.56200000000001</v>
      </c>
      <c r="IE30" s="277">
        <v>115.976</v>
      </c>
      <c r="IF30" s="277">
        <v>104.03</v>
      </c>
      <c r="IG30" s="277">
        <v>0</v>
      </c>
      <c r="IH30" s="277">
        <v>470.59500000000003</v>
      </c>
      <c r="II30" s="277">
        <v>0.432</v>
      </c>
      <c r="IJ30" s="277">
        <v>305.60599999999999</v>
      </c>
      <c r="IK30" s="277">
        <v>1.6659999999999999</v>
      </c>
      <c r="IL30" s="277">
        <v>295.21199999999999</v>
      </c>
      <c r="IM30" s="277">
        <v>0</v>
      </c>
      <c r="IN30" s="277">
        <v>463.738</v>
      </c>
      <c r="IO30" s="277">
        <v>0.02</v>
      </c>
      <c r="IP30" s="277">
        <v>157.61199999999999</v>
      </c>
      <c r="IQ30" s="277">
        <v>172.51400000000001</v>
      </c>
      <c r="IR30" s="277">
        <v>11.069000000000001</v>
      </c>
      <c r="IS30" s="277">
        <v>489.41399999999999</v>
      </c>
      <c r="IT30" s="277">
        <v>66.497</v>
      </c>
      <c r="IU30" s="277">
        <v>485.78</v>
      </c>
      <c r="IV30" s="277">
        <v>147.036</v>
      </c>
      <c r="IW30" s="276">
        <v>0</v>
      </c>
      <c r="IX30" s="270">
        <v>207.17599999999999</v>
      </c>
      <c r="IY30" s="270">
        <v>107.30500000000001</v>
      </c>
      <c r="IZ30" s="270">
        <v>202.17699999999999</v>
      </c>
      <c r="JA30" s="270">
        <v>705.13699999999994</v>
      </c>
      <c r="JB30" s="270">
        <v>492.17399999999998</v>
      </c>
      <c r="JC30" s="270">
        <v>0</v>
      </c>
      <c r="JD30" s="270">
        <v>215.8</v>
      </c>
      <c r="JE30" s="270">
        <v>277.10000000000002</v>
      </c>
      <c r="JF30" s="270">
        <v>274.60000000000002</v>
      </c>
      <c r="JG30" s="270">
        <v>222.982</v>
      </c>
      <c r="JH30" s="271">
        <v>328.47199999999998</v>
      </c>
      <c r="JI30" s="270">
        <v>352.38299999999998</v>
      </c>
      <c r="JJ30" s="270">
        <v>301.87599999999998</v>
      </c>
      <c r="JK30" s="270">
        <v>0</v>
      </c>
      <c r="JL30" s="270">
        <v>543.72</v>
      </c>
      <c r="JM30" s="270">
        <v>1019.506</v>
      </c>
      <c r="JN30" s="270">
        <v>224.535</v>
      </c>
      <c r="JO30" s="270">
        <v>122.194</v>
      </c>
      <c r="JP30" s="270">
        <v>0</v>
      </c>
      <c r="JQ30" s="270">
        <v>30.323</v>
      </c>
      <c r="JR30" s="270">
        <v>280.05</v>
      </c>
      <c r="JS30" s="270">
        <v>231.01599999999999</v>
      </c>
      <c r="JT30" s="271">
        <v>435.262</v>
      </c>
      <c r="JV30" s="266">
        <f t="shared" si="0"/>
        <v>88.412058039270022</v>
      </c>
      <c r="JW30" s="272">
        <f t="shared" si="1"/>
        <v>32.511142502252852</v>
      </c>
      <c r="JX30" s="12"/>
      <c r="JY30" s="268"/>
      <c r="JZ30" s="269"/>
    </row>
    <row r="31" spans="2:289">
      <c r="B31" s="257">
        <v>25</v>
      </c>
      <c r="C31" s="258"/>
      <c r="D31" s="259" t="s">
        <v>21</v>
      </c>
      <c r="E31" s="260">
        <v>371.964</v>
      </c>
      <c r="F31" s="261">
        <v>755.26199999999994</v>
      </c>
      <c r="G31" s="261">
        <v>422.75</v>
      </c>
      <c r="H31" s="261">
        <v>558.57299999999998</v>
      </c>
      <c r="I31" s="261">
        <v>890.68700000000001</v>
      </c>
      <c r="J31" s="261">
        <v>669.702</v>
      </c>
      <c r="K31" s="261">
        <v>926.404</v>
      </c>
      <c r="L31" s="261">
        <v>671.26900000000001</v>
      </c>
      <c r="M31" s="261">
        <v>885.16</v>
      </c>
      <c r="N31" s="261">
        <v>617.72500000000002</v>
      </c>
      <c r="O31" s="261">
        <v>723.10599999999999</v>
      </c>
      <c r="P31" s="262">
        <v>501.21699999999998</v>
      </c>
      <c r="Q31" s="260">
        <v>586.976</v>
      </c>
      <c r="R31" s="261">
        <v>1141.0170000000001</v>
      </c>
      <c r="S31" s="261">
        <v>468.00299999999999</v>
      </c>
      <c r="T31" s="261">
        <v>942.76</v>
      </c>
      <c r="U31" s="261">
        <v>775.47199999999998</v>
      </c>
      <c r="V31" s="261">
        <v>837.80600000000004</v>
      </c>
      <c r="W31" s="261">
        <v>774.45799999999997</v>
      </c>
      <c r="X31" s="261">
        <v>669.85299999999995</v>
      </c>
      <c r="Y31" s="261">
        <v>771.46400000000006</v>
      </c>
      <c r="Z31" s="261">
        <v>948.98299999999995</v>
      </c>
      <c r="AA31" s="261">
        <v>1143.4280000000001</v>
      </c>
      <c r="AB31" s="262">
        <v>1703.8620000000001</v>
      </c>
      <c r="AC31" s="260">
        <v>1010.0650000000001</v>
      </c>
      <c r="AD31" s="261">
        <v>552.25</v>
      </c>
      <c r="AE31" s="261">
        <v>538.85199999999998</v>
      </c>
      <c r="AF31" s="261">
        <v>700.01199999999994</v>
      </c>
      <c r="AG31" s="261">
        <v>621.75</v>
      </c>
      <c r="AH31" s="261">
        <v>813.51400000000001</v>
      </c>
      <c r="AI31" s="261">
        <v>1641.27</v>
      </c>
      <c r="AJ31" s="261">
        <v>701.096</v>
      </c>
      <c r="AK31" s="261">
        <v>839.70100000000002</v>
      </c>
      <c r="AL31" s="261">
        <v>1268.2929999999999</v>
      </c>
      <c r="AM31" s="261">
        <v>1286.6780000000001</v>
      </c>
      <c r="AN31" s="261">
        <v>1330.3209999999999</v>
      </c>
      <c r="AO31" s="260">
        <v>431.63099999999997</v>
      </c>
      <c r="AP31" s="261">
        <v>972.35299999999995</v>
      </c>
      <c r="AQ31" s="261">
        <v>1410.028</v>
      </c>
      <c r="AR31" s="261">
        <v>726.01800000000003</v>
      </c>
      <c r="AS31" s="261">
        <v>1040.241</v>
      </c>
      <c r="AT31" s="261">
        <v>1294.056</v>
      </c>
      <c r="AU31" s="261">
        <v>1220.809</v>
      </c>
      <c r="AV31" s="261">
        <v>1165.83</v>
      </c>
      <c r="AW31" s="261">
        <v>524.49</v>
      </c>
      <c r="AX31" s="261">
        <v>1751.63</v>
      </c>
      <c r="AY31" s="261">
        <v>510.26299999999998</v>
      </c>
      <c r="AZ31" s="262">
        <v>1555.191</v>
      </c>
      <c r="BA31" s="261">
        <v>1380.8389999999999</v>
      </c>
      <c r="BB31" s="261">
        <v>1582.796</v>
      </c>
      <c r="BC31" s="261">
        <v>536.01199999999994</v>
      </c>
      <c r="BD31" s="261">
        <v>809.00699999999995</v>
      </c>
      <c r="BE31" s="261">
        <v>1157.7360000000001</v>
      </c>
      <c r="BF31" s="261">
        <v>888.274</v>
      </c>
      <c r="BG31" s="261">
        <v>483.58300000000003</v>
      </c>
      <c r="BH31" s="261">
        <v>898.072</v>
      </c>
      <c r="BI31" s="261">
        <v>1725.5150000000001</v>
      </c>
      <c r="BJ31" s="261">
        <v>527.12900000000002</v>
      </c>
      <c r="BK31" s="261">
        <v>1273.0609999999999</v>
      </c>
      <c r="BL31" s="262">
        <v>1221.1400000000001</v>
      </c>
      <c r="BM31" s="260">
        <v>1331.0039999999999</v>
      </c>
      <c r="BN31" s="261">
        <v>271.31599999999997</v>
      </c>
      <c r="BO31" s="261">
        <v>463.51499999999999</v>
      </c>
      <c r="BP31" s="261">
        <v>878.28700000000003</v>
      </c>
      <c r="BQ31" s="261">
        <v>1309.54</v>
      </c>
      <c r="BR31" s="261">
        <v>764.38300000000004</v>
      </c>
      <c r="BS31" s="261">
        <v>1327.085</v>
      </c>
      <c r="BT31" s="261">
        <v>1097.5920000000001</v>
      </c>
      <c r="BU31" s="261">
        <v>555.12199999999996</v>
      </c>
      <c r="BV31" s="261">
        <v>1269.144</v>
      </c>
      <c r="BW31" s="261">
        <v>1013.785</v>
      </c>
      <c r="BX31" s="262">
        <v>1234.3879999999999</v>
      </c>
      <c r="BY31" s="260">
        <v>1368.4449999999999</v>
      </c>
      <c r="BZ31" s="261">
        <v>731.98900000000003</v>
      </c>
      <c r="CA31" s="261">
        <v>336.09199999999998</v>
      </c>
      <c r="CB31" s="261">
        <v>743.48199999999997</v>
      </c>
      <c r="CC31" s="261">
        <v>426.13299999999998</v>
      </c>
      <c r="CD31" s="261">
        <v>570.33600000000001</v>
      </c>
      <c r="CE31" s="261">
        <v>992.83299999999997</v>
      </c>
      <c r="CF31" s="261">
        <v>988.58699999999999</v>
      </c>
      <c r="CG31" s="261">
        <v>1643.316</v>
      </c>
      <c r="CH31" s="261">
        <v>527.24400000000003</v>
      </c>
      <c r="CI31" s="261">
        <v>1226.221</v>
      </c>
      <c r="CJ31" s="262">
        <v>1088.9280000000001</v>
      </c>
      <c r="CK31" s="260">
        <v>912.03300000000002</v>
      </c>
      <c r="CL31" s="261">
        <v>482.89400000000001</v>
      </c>
      <c r="CM31" s="261">
        <v>858.23099999999999</v>
      </c>
      <c r="CN31" s="261">
        <v>622.85199999999998</v>
      </c>
      <c r="CO31" s="261">
        <v>807.10799999999995</v>
      </c>
      <c r="CP31" s="261">
        <v>630.14700000000005</v>
      </c>
      <c r="CQ31" s="261">
        <v>830.81399999999996</v>
      </c>
      <c r="CR31" s="261">
        <v>824.15</v>
      </c>
      <c r="CS31" s="261">
        <v>763.78</v>
      </c>
      <c r="CT31" s="261">
        <v>1243.28</v>
      </c>
      <c r="CU31" s="261">
        <v>882.41200000000003</v>
      </c>
      <c r="CV31" s="262">
        <v>1129.192</v>
      </c>
      <c r="CW31" s="260">
        <v>814.84799999999996</v>
      </c>
      <c r="CX31" s="261">
        <v>1308.913</v>
      </c>
      <c r="CY31" s="261">
        <v>951.11699999999996</v>
      </c>
      <c r="CZ31" s="261">
        <v>1001.006</v>
      </c>
      <c r="DA31" s="261">
        <v>869.29700000000003</v>
      </c>
      <c r="DB31" s="261">
        <v>1033.182</v>
      </c>
      <c r="DC31" s="261">
        <v>1207.1279999999999</v>
      </c>
      <c r="DD31" s="261">
        <v>711.87099999999998</v>
      </c>
      <c r="DE31" s="261">
        <v>1137.8969999999999</v>
      </c>
      <c r="DF31" s="261">
        <v>1008.885</v>
      </c>
      <c r="DG31" s="261">
        <v>1016.86</v>
      </c>
      <c r="DH31" s="262">
        <v>1000.829</v>
      </c>
      <c r="DI31" s="260">
        <v>741.15499999999997</v>
      </c>
      <c r="DJ31" s="261">
        <v>1108.145</v>
      </c>
      <c r="DK31" s="261">
        <v>1191.8810000000001</v>
      </c>
      <c r="DL31" s="261">
        <v>918.41099999999994</v>
      </c>
      <c r="DM31" s="261">
        <v>892.00099999999998</v>
      </c>
      <c r="DN31" s="261">
        <v>878.95899999999995</v>
      </c>
      <c r="DO31" s="261">
        <v>756.40499999999997</v>
      </c>
      <c r="DP31" s="261">
        <v>1618.4159999999999</v>
      </c>
      <c r="DQ31" s="261">
        <v>693.17100000000005</v>
      </c>
      <c r="DR31" s="261">
        <v>748.78499999999997</v>
      </c>
      <c r="DS31" s="261">
        <v>1530.1410000000001</v>
      </c>
      <c r="DT31" s="262">
        <v>1550.481</v>
      </c>
      <c r="DU31" s="260">
        <v>1355.1949999999999</v>
      </c>
      <c r="DV31" s="261">
        <v>493.54899999999998</v>
      </c>
      <c r="DW31" s="261">
        <v>667.57899999999995</v>
      </c>
      <c r="DX31" s="261">
        <v>942.90899999999999</v>
      </c>
      <c r="DY31" s="261">
        <v>901.303</v>
      </c>
      <c r="DZ31" s="261">
        <v>1084.3030000000001</v>
      </c>
      <c r="EA31" s="261">
        <v>1182.7750000000001</v>
      </c>
      <c r="EB31" s="261">
        <v>1161.105</v>
      </c>
      <c r="EC31" s="261">
        <v>901.44399999999996</v>
      </c>
      <c r="ED31" s="261">
        <v>1679.404</v>
      </c>
      <c r="EE31" s="261">
        <v>877.88599999999997</v>
      </c>
      <c r="EF31" s="262">
        <v>930.48</v>
      </c>
      <c r="EG31" s="260">
        <v>966.68499999999995</v>
      </c>
      <c r="EH31" s="261">
        <v>849.63</v>
      </c>
      <c r="EI31" s="261">
        <v>348.46499999999997</v>
      </c>
      <c r="EJ31" s="261">
        <v>1495.9169999999999</v>
      </c>
      <c r="EK31" s="261">
        <v>954.13900000000001</v>
      </c>
      <c r="EL31" s="261">
        <v>1498.9780000000001</v>
      </c>
      <c r="EM31" s="261">
        <v>1485.308</v>
      </c>
      <c r="EN31" s="261">
        <v>1232.1189999999999</v>
      </c>
      <c r="EO31" s="261">
        <v>1540.211</v>
      </c>
      <c r="EP31" s="261">
        <v>1488.6479999999999</v>
      </c>
      <c r="EQ31" s="261">
        <v>1181.501</v>
      </c>
      <c r="ER31" s="262">
        <v>1222.248</v>
      </c>
      <c r="ES31" s="260">
        <v>1191.6279999999999</v>
      </c>
      <c r="ET31" s="261">
        <v>821.78499999999997</v>
      </c>
      <c r="EU31" s="261">
        <v>1232.627</v>
      </c>
      <c r="EV31" s="261">
        <v>612.27099999999996</v>
      </c>
      <c r="EW31" s="261">
        <v>1252.8900000000001</v>
      </c>
      <c r="EX31" s="261">
        <v>1297.857</v>
      </c>
      <c r="EY31" s="261">
        <v>2000.1790000000001</v>
      </c>
      <c r="EZ31" s="261">
        <v>1308.4870000000001</v>
      </c>
      <c r="FA31" s="261">
        <v>1098.01</v>
      </c>
      <c r="FB31" s="261">
        <v>1207.1780000000001</v>
      </c>
      <c r="FC31" s="263">
        <v>872.55600000000004</v>
      </c>
      <c r="FD31" s="262">
        <v>1426.633</v>
      </c>
      <c r="FE31" s="260">
        <v>1947.961</v>
      </c>
      <c r="FF31" s="263">
        <v>1490.499</v>
      </c>
      <c r="FG31" s="263">
        <v>1026.769</v>
      </c>
      <c r="FH31" s="263">
        <v>823.91099999999994</v>
      </c>
      <c r="FI31" s="263">
        <v>1243.146</v>
      </c>
      <c r="FJ31" s="263">
        <v>1393.396</v>
      </c>
      <c r="FK31" s="263">
        <v>1267.4480000000001</v>
      </c>
      <c r="FL31" s="263">
        <v>1492.992</v>
      </c>
      <c r="FM31" s="263">
        <v>1293.3630000000001</v>
      </c>
      <c r="FN31" s="263">
        <v>1545.9690000000001</v>
      </c>
      <c r="FO31" s="263">
        <v>2198.5360000000001</v>
      </c>
      <c r="FP31" s="262">
        <v>920.94299999999998</v>
      </c>
      <c r="FQ31" s="260">
        <v>1813.1310000000001</v>
      </c>
      <c r="FR31" s="263">
        <v>1526.403</v>
      </c>
      <c r="FS31" s="263">
        <v>1064.694</v>
      </c>
      <c r="FT31" s="263">
        <v>1311.1759999999999</v>
      </c>
      <c r="FU31" s="263">
        <v>1622.2429999999999</v>
      </c>
      <c r="FV31" s="263">
        <v>1395.6320000000001</v>
      </c>
      <c r="FW31" s="263">
        <v>1008.328</v>
      </c>
      <c r="FX31" s="263">
        <v>937.80100000000004</v>
      </c>
      <c r="FY31" s="263">
        <v>1391.94</v>
      </c>
      <c r="FZ31" s="263">
        <v>1338.1110000000001</v>
      </c>
      <c r="GA31" s="263">
        <v>1555.731</v>
      </c>
      <c r="GB31" s="262">
        <v>1177.5619999999999</v>
      </c>
      <c r="GC31" s="260">
        <v>1027.3889999999999</v>
      </c>
      <c r="GD31" s="263">
        <v>692.23900000000003</v>
      </c>
      <c r="GE31" s="263">
        <v>1920.923</v>
      </c>
      <c r="GF31" s="263">
        <v>1063.424</v>
      </c>
      <c r="GG31" s="263">
        <v>1031.0740000000001</v>
      </c>
      <c r="GH31" s="263">
        <v>1559.354</v>
      </c>
      <c r="GI31" s="263">
        <v>1105.9100000000001</v>
      </c>
      <c r="GJ31" s="263">
        <v>849.43499999999995</v>
      </c>
      <c r="GK31" s="263">
        <v>1560.21</v>
      </c>
      <c r="GL31" s="263">
        <v>1156.79</v>
      </c>
      <c r="GM31" s="263">
        <v>1851.68</v>
      </c>
      <c r="GN31" s="262">
        <v>1698.6079999999999</v>
      </c>
      <c r="GO31" s="260">
        <v>1736.8150000000001</v>
      </c>
      <c r="GP31" s="263">
        <v>1473.701</v>
      </c>
      <c r="GQ31" s="263">
        <v>1480.548</v>
      </c>
      <c r="GR31" s="263">
        <v>1706.2180000000001</v>
      </c>
      <c r="GS31" s="263">
        <v>655.53</v>
      </c>
      <c r="GT31" s="263">
        <v>1202.3340000000001</v>
      </c>
      <c r="GU31" s="263">
        <v>774.75</v>
      </c>
      <c r="GV31" s="263">
        <v>847.96400000000006</v>
      </c>
      <c r="GW31" s="263">
        <v>1326.7619999999999</v>
      </c>
      <c r="GX31" s="263">
        <v>1928.28</v>
      </c>
      <c r="GY31" s="263">
        <v>1787.384</v>
      </c>
      <c r="GZ31" s="262">
        <v>1457.508</v>
      </c>
      <c r="HA31" s="260">
        <v>1608.1030000000001</v>
      </c>
      <c r="HB31" s="263">
        <v>1536.2070000000001</v>
      </c>
      <c r="HC31" s="263">
        <v>1671.13</v>
      </c>
      <c r="HD31" s="263">
        <v>1556.7090000000001</v>
      </c>
      <c r="HE31" s="263">
        <v>1400.5329999999999</v>
      </c>
      <c r="HF31" s="263">
        <v>1353.355</v>
      </c>
      <c r="HG31" s="263">
        <v>861.66</v>
      </c>
      <c r="HH31" s="263">
        <v>1279.7470000000001</v>
      </c>
      <c r="HI31" s="263">
        <v>1401.479</v>
      </c>
      <c r="HJ31" s="263">
        <v>2179.0309999999999</v>
      </c>
      <c r="HK31" s="263">
        <v>1687.595</v>
      </c>
      <c r="HL31" s="262">
        <v>2420.652</v>
      </c>
      <c r="HM31" s="260">
        <v>1154.077</v>
      </c>
      <c r="HN31" s="263">
        <v>672.99300000000005</v>
      </c>
      <c r="HO31" s="263">
        <v>927.72699999999998</v>
      </c>
      <c r="HP31" s="263">
        <v>1035.598</v>
      </c>
      <c r="HQ31" s="263">
        <v>761.21</v>
      </c>
      <c r="HR31" s="263">
        <v>1228.1289999999999</v>
      </c>
      <c r="HS31" s="263">
        <v>1856.0329999999999</v>
      </c>
      <c r="HT31" s="263">
        <v>2206.7869999999998</v>
      </c>
      <c r="HU31" s="263">
        <v>2287.3519999999999</v>
      </c>
      <c r="HV31" s="263">
        <v>2168.808</v>
      </c>
      <c r="HW31" s="263">
        <v>1218.6969999999999</v>
      </c>
      <c r="HX31" s="260">
        <v>1497.691</v>
      </c>
      <c r="HY31" s="261">
        <v>1789.7239999999999</v>
      </c>
      <c r="HZ31" s="261">
        <v>1110.482</v>
      </c>
      <c r="IA31" s="261">
        <v>1168.8030000000001</v>
      </c>
      <c r="IB31" s="261">
        <v>1109.982</v>
      </c>
      <c r="IC31" s="261">
        <v>2118.1570000000002</v>
      </c>
      <c r="ID31" s="261">
        <v>1545.5550000000001</v>
      </c>
      <c r="IE31" s="261">
        <v>1115.971</v>
      </c>
      <c r="IF31" s="261">
        <v>1400.6279999999999</v>
      </c>
      <c r="IG31" s="261">
        <v>797.24099999999999</v>
      </c>
      <c r="IH31" s="261">
        <v>1826.56</v>
      </c>
      <c r="II31" s="261">
        <v>1417.2090000000001</v>
      </c>
      <c r="IJ31" s="261">
        <v>3295.748</v>
      </c>
      <c r="IK31" s="261">
        <v>1740.819</v>
      </c>
      <c r="IL31" s="261">
        <v>2686.1869999999999</v>
      </c>
      <c r="IM31" s="261">
        <v>1491.4459999999999</v>
      </c>
      <c r="IN31" s="261">
        <v>2960.8409999999999</v>
      </c>
      <c r="IO31" s="261">
        <v>1054.701</v>
      </c>
      <c r="IP31" s="261">
        <v>4370.1180000000004</v>
      </c>
      <c r="IQ31" s="261">
        <v>577.04</v>
      </c>
      <c r="IR31" s="261">
        <v>1537.1690000000001</v>
      </c>
      <c r="IS31" s="261">
        <v>2076.1439999999998</v>
      </c>
      <c r="IT31" s="261">
        <v>1781.3510000000001</v>
      </c>
      <c r="IU31" s="261">
        <v>2805.68</v>
      </c>
      <c r="IV31" s="261">
        <v>2719.76</v>
      </c>
      <c r="IW31" s="260">
        <v>3321.8020000000001</v>
      </c>
      <c r="IX31" s="270">
        <v>3956.5770000000002</v>
      </c>
      <c r="IY31" s="270">
        <v>2327.5790000000002</v>
      </c>
      <c r="IZ31" s="270">
        <v>2740.5129999999999</v>
      </c>
      <c r="JA31" s="270">
        <v>2000.325</v>
      </c>
      <c r="JB31" s="270">
        <v>1628.297</v>
      </c>
      <c r="JC31" s="270">
        <v>1887.5</v>
      </c>
      <c r="JD31" s="270">
        <v>1574.5</v>
      </c>
      <c r="JE31" s="270">
        <v>1266.2</v>
      </c>
      <c r="JF31" s="270">
        <v>1807.3</v>
      </c>
      <c r="JG31" s="270">
        <v>1236.9000000000001</v>
      </c>
      <c r="JH31" s="271">
        <v>2185.2089999999998</v>
      </c>
      <c r="JI31" s="270">
        <v>2226.1329999999998</v>
      </c>
      <c r="JJ31" s="270">
        <v>1408.8019999999999</v>
      </c>
      <c r="JK31" s="270">
        <v>2066.0659999999998</v>
      </c>
      <c r="JL31" s="270">
        <v>2176.7750000000001</v>
      </c>
      <c r="JM31" s="270">
        <v>1518.7180000000001</v>
      </c>
      <c r="JN31" s="270">
        <v>1330.6320000000001</v>
      </c>
      <c r="JO31" s="270">
        <v>2470.3229999999999</v>
      </c>
      <c r="JP31" s="270">
        <v>2934.6669999999999</v>
      </c>
      <c r="JQ31" s="270">
        <v>2529.654</v>
      </c>
      <c r="JR31" s="270">
        <v>3017.7860000000001</v>
      </c>
      <c r="JS31" s="270">
        <v>2902.8029999999999</v>
      </c>
      <c r="JT31" s="271">
        <v>1655.701</v>
      </c>
      <c r="JV31" s="266">
        <f t="shared" si="0"/>
        <v>-42.961992253694106</v>
      </c>
      <c r="JW31" s="272">
        <f t="shared" si="1"/>
        <v>-24.23145795207688</v>
      </c>
      <c r="JX31" s="12"/>
      <c r="JY31" s="268"/>
      <c r="JZ31" s="269"/>
    </row>
    <row r="32" spans="2:289">
      <c r="B32" s="274">
        <v>26</v>
      </c>
      <c r="D32" s="275" t="s">
        <v>22</v>
      </c>
      <c r="E32" s="276">
        <v>0</v>
      </c>
      <c r="F32" s="277">
        <v>0</v>
      </c>
      <c r="G32" s="277">
        <v>0.41299999999999998</v>
      </c>
      <c r="H32" s="277">
        <v>0</v>
      </c>
      <c r="I32" s="277">
        <v>0</v>
      </c>
      <c r="J32" s="277">
        <v>0</v>
      </c>
      <c r="K32" s="277">
        <v>0.92600000000000005</v>
      </c>
      <c r="L32" s="277">
        <v>0</v>
      </c>
      <c r="M32" s="277">
        <v>0</v>
      </c>
      <c r="N32" s="277">
        <v>0</v>
      </c>
      <c r="O32" s="277">
        <v>0</v>
      </c>
      <c r="P32" s="278">
        <v>0.127</v>
      </c>
      <c r="Q32" s="276">
        <v>0</v>
      </c>
      <c r="R32" s="277">
        <v>0</v>
      </c>
      <c r="S32" s="277">
        <v>17.273</v>
      </c>
      <c r="T32" s="277">
        <v>0</v>
      </c>
      <c r="U32" s="277">
        <v>0</v>
      </c>
      <c r="V32" s="277">
        <v>0</v>
      </c>
      <c r="W32" s="277">
        <v>0</v>
      </c>
      <c r="X32" s="277">
        <v>0</v>
      </c>
      <c r="Y32" s="277">
        <v>0.48599999999999999</v>
      </c>
      <c r="Z32" s="277">
        <v>0.105</v>
      </c>
      <c r="AA32" s="277">
        <v>0</v>
      </c>
      <c r="AB32" s="278">
        <v>0</v>
      </c>
      <c r="AC32" s="276">
        <v>0</v>
      </c>
      <c r="AD32" s="277">
        <v>0</v>
      </c>
      <c r="AE32" s="277">
        <v>0</v>
      </c>
      <c r="AF32" s="277">
        <v>0</v>
      </c>
      <c r="AG32" s="277">
        <v>0</v>
      </c>
      <c r="AH32" s="277">
        <v>0</v>
      </c>
      <c r="AI32" s="277">
        <v>0</v>
      </c>
      <c r="AJ32" s="277">
        <v>0</v>
      </c>
      <c r="AK32" s="277">
        <v>0</v>
      </c>
      <c r="AL32" s="277">
        <v>0</v>
      </c>
      <c r="AM32" s="277">
        <v>0</v>
      </c>
      <c r="AN32" s="277">
        <v>0</v>
      </c>
      <c r="AO32" s="276">
        <v>0</v>
      </c>
      <c r="AP32" s="277">
        <v>0</v>
      </c>
      <c r="AQ32" s="277">
        <v>0</v>
      </c>
      <c r="AR32" s="277">
        <v>0</v>
      </c>
      <c r="AS32" s="277">
        <v>0.22800000000000001</v>
      </c>
      <c r="AT32" s="277">
        <v>0</v>
      </c>
      <c r="AU32" s="277">
        <v>0</v>
      </c>
      <c r="AV32" s="277">
        <v>0</v>
      </c>
      <c r="AW32" s="277">
        <v>0</v>
      </c>
      <c r="AX32" s="277">
        <v>0</v>
      </c>
      <c r="AY32" s="277">
        <v>0.28799999999999998</v>
      </c>
      <c r="AZ32" s="278">
        <v>0</v>
      </c>
      <c r="BA32" s="277">
        <v>0</v>
      </c>
      <c r="BB32" s="277">
        <v>0</v>
      </c>
      <c r="BC32" s="277">
        <v>0</v>
      </c>
      <c r="BD32" s="277">
        <v>0</v>
      </c>
      <c r="BE32" s="277">
        <v>0</v>
      </c>
      <c r="BF32" s="277">
        <v>0</v>
      </c>
      <c r="BG32" s="277">
        <v>0</v>
      </c>
      <c r="BH32" s="277">
        <v>0</v>
      </c>
      <c r="BI32" s="277">
        <v>0</v>
      </c>
      <c r="BJ32" s="277">
        <v>0</v>
      </c>
      <c r="BK32" s="277">
        <v>0</v>
      </c>
      <c r="BL32" s="278">
        <v>0</v>
      </c>
      <c r="BM32" s="276">
        <v>0</v>
      </c>
      <c r="BN32" s="277">
        <v>0</v>
      </c>
      <c r="BO32" s="277">
        <v>0</v>
      </c>
      <c r="BP32" s="277">
        <v>0</v>
      </c>
      <c r="BQ32" s="277">
        <v>0</v>
      </c>
      <c r="BR32" s="277">
        <v>0</v>
      </c>
      <c r="BS32" s="277">
        <v>0</v>
      </c>
      <c r="BT32" s="277">
        <v>0</v>
      </c>
      <c r="BU32" s="277">
        <v>0</v>
      </c>
      <c r="BV32" s="277">
        <v>0</v>
      </c>
      <c r="BW32" s="277">
        <v>0</v>
      </c>
      <c r="BX32" s="278">
        <v>0</v>
      </c>
      <c r="BY32" s="276">
        <v>0</v>
      </c>
      <c r="BZ32" s="277">
        <v>0</v>
      </c>
      <c r="CA32" s="277">
        <v>0</v>
      </c>
      <c r="CB32" s="277">
        <v>0.25600000000000001</v>
      </c>
      <c r="CC32" s="277">
        <v>0</v>
      </c>
      <c r="CD32" s="277">
        <v>0</v>
      </c>
      <c r="CE32" s="277">
        <v>0</v>
      </c>
      <c r="CF32" s="277">
        <v>0</v>
      </c>
      <c r="CG32" s="277">
        <v>0</v>
      </c>
      <c r="CH32" s="277">
        <v>3.7069999999999999</v>
      </c>
      <c r="CI32" s="277">
        <v>0</v>
      </c>
      <c r="CJ32" s="278">
        <v>0</v>
      </c>
      <c r="CK32" s="276">
        <v>0</v>
      </c>
      <c r="CL32" s="277">
        <v>1.115</v>
      </c>
      <c r="CM32" s="277">
        <v>0</v>
      </c>
      <c r="CN32" s="277">
        <v>0</v>
      </c>
      <c r="CO32" s="277">
        <v>0</v>
      </c>
      <c r="CP32" s="277">
        <v>0</v>
      </c>
      <c r="CQ32" s="277">
        <v>0.47699999999999998</v>
      </c>
      <c r="CR32" s="277">
        <v>0</v>
      </c>
      <c r="CS32" s="277">
        <v>0</v>
      </c>
      <c r="CT32" s="277">
        <v>0</v>
      </c>
      <c r="CU32" s="277">
        <v>0</v>
      </c>
      <c r="CV32" s="278">
        <v>0</v>
      </c>
      <c r="CW32" s="276">
        <v>0</v>
      </c>
      <c r="CX32" s="277">
        <v>0</v>
      </c>
      <c r="CY32" s="277">
        <v>0</v>
      </c>
      <c r="CZ32" s="277">
        <v>0</v>
      </c>
      <c r="DA32" s="277">
        <v>0</v>
      </c>
      <c r="DB32" s="277">
        <v>0</v>
      </c>
      <c r="DC32" s="277">
        <v>0</v>
      </c>
      <c r="DD32" s="277">
        <v>0</v>
      </c>
      <c r="DE32" s="277">
        <v>0</v>
      </c>
      <c r="DF32" s="277">
        <v>0</v>
      </c>
      <c r="DG32" s="277">
        <v>0</v>
      </c>
      <c r="DH32" s="278">
        <v>0.375</v>
      </c>
      <c r="DI32" s="276">
        <v>0</v>
      </c>
      <c r="DJ32" s="277">
        <v>0</v>
      </c>
      <c r="DK32" s="277">
        <v>0.20399999999999999</v>
      </c>
      <c r="DL32" s="277">
        <v>0</v>
      </c>
      <c r="DM32" s="277">
        <v>0</v>
      </c>
      <c r="DN32" s="277">
        <v>1.145</v>
      </c>
      <c r="DO32" s="277">
        <v>0</v>
      </c>
      <c r="DP32" s="277">
        <v>0</v>
      </c>
      <c r="DQ32" s="277">
        <v>1.242</v>
      </c>
      <c r="DR32" s="277">
        <v>20.305</v>
      </c>
      <c r="DS32" s="277">
        <v>0</v>
      </c>
      <c r="DT32" s="278">
        <v>0</v>
      </c>
      <c r="DU32" s="276">
        <v>0.41599999999999998</v>
      </c>
      <c r="DV32" s="277">
        <v>0</v>
      </c>
      <c r="DW32" s="277">
        <v>0</v>
      </c>
      <c r="DX32" s="277">
        <v>0</v>
      </c>
      <c r="DY32" s="277">
        <v>0</v>
      </c>
      <c r="DZ32" s="277">
        <v>0</v>
      </c>
      <c r="EA32" s="277">
        <v>0</v>
      </c>
      <c r="EB32" s="277">
        <v>1.3420000000000001</v>
      </c>
      <c r="EC32" s="277">
        <v>0</v>
      </c>
      <c r="ED32" s="277">
        <v>0</v>
      </c>
      <c r="EE32" s="277">
        <v>0</v>
      </c>
      <c r="EF32" s="278">
        <v>0</v>
      </c>
      <c r="EG32" s="276">
        <v>0</v>
      </c>
      <c r="EH32" s="277">
        <v>0</v>
      </c>
      <c r="EI32" s="277">
        <v>0</v>
      </c>
      <c r="EJ32" s="277">
        <v>0</v>
      </c>
      <c r="EK32" s="277">
        <v>0.45400000000000001</v>
      </c>
      <c r="EL32" s="277">
        <v>0</v>
      </c>
      <c r="EM32" s="277">
        <v>0</v>
      </c>
      <c r="EN32" s="277">
        <v>0</v>
      </c>
      <c r="EO32" s="277">
        <v>0</v>
      </c>
      <c r="EP32" s="277">
        <v>0</v>
      </c>
      <c r="EQ32" s="277">
        <v>0</v>
      </c>
      <c r="ER32" s="278">
        <v>0</v>
      </c>
      <c r="ES32" s="276">
        <v>0</v>
      </c>
      <c r="ET32" s="277">
        <v>6.3490000000000002</v>
      </c>
      <c r="EU32" s="277">
        <v>0.40100000000000002</v>
      </c>
      <c r="EV32" s="277">
        <v>0</v>
      </c>
      <c r="EW32" s="277">
        <v>0</v>
      </c>
      <c r="EX32" s="277">
        <v>0</v>
      </c>
      <c r="EY32" s="277">
        <v>0</v>
      </c>
      <c r="EZ32" s="277">
        <v>0</v>
      </c>
      <c r="FA32" s="277">
        <v>0</v>
      </c>
      <c r="FB32" s="277">
        <v>0.69699999999999995</v>
      </c>
      <c r="FC32" s="279">
        <v>0</v>
      </c>
      <c r="FD32" s="278">
        <v>0</v>
      </c>
      <c r="FE32" s="276">
        <v>0</v>
      </c>
      <c r="FF32" s="279">
        <v>0</v>
      </c>
      <c r="FG32" s="279">
        <v>0</v>
      </c>
      <c r="FH32" s="279">
        <v>0</v>
      </c>
      <c r="FI32" s="279">
        <v>0</v>
      </c>
      <c r="FJ32" s="279">
        <v>0</v>
      </c>
      <c r="FK32" s="279">
        <v>0</v>
      </c>
      <c r="FL32" s="279">
        <v>0</v>
      </c>
      <c r="FM32" s="279">
        <v>0</v>
      </c>
      <c r="FN32" s="279">
        <v>0</v>
      </c>
      <c r="FO32" s="279">
        <v>0</v>
      </c>
      <c r="FP32" s="278">
        <v>0</v>
      </c>
      <c r="FQ32" s="276">
        <v>0</v>
      </c>
      <c r="FR32" s="279">
        <v>0</v>
      </c>
      <c r="FS32" s="279">
        <v>0</v>
      </c>
      <c r="FT32" s="279">
        <v>0</v>
      </c>
      <c r="FU32" s="279">
        <v>5.2450000000000001</v>
      </c>
      <c r="FV32" s="279">
        <v>0</v>
      </c>
      <c r="FW32" s="279">
        <v>0.28100000000000003</v>
      </c>
      <c r="FX32" s="279">
        <v>0</v>
      </c>
      <c r="FY32" s="279">
        <v>0</v>
      </c>
      <c r="FZ32" s="279">
        <v>0</v>
      </c>
      <c r="GA32" s="279">
        <v>0</v>
      </c>
      <c r="GB32" s="278">
        <v>0</v>
      </c>
      <c r="GC32" s="276">
        <v>71.841999999999999</v>
      </c>
      <c r="GD32" s="279">
        <v>0</v>
      </c>
      <c r="GE32" s="279">
        <v>0</v>
      </c>
      <c r="GF32" s="279">
        <v>0</v>
      </c>
      <c r="GG32" s="279">
        <v>0</v>
      </c>
      <c r="GH32" s="279">
        <v>0</v>
      </c>
      <c r="GI32" s="279">
        <v>0</v>
      </c>
      <c r="GJ32" s="279">
        <v>0</v>
      </c>
      <c r="GK32" s="279">
        <v>0</v>
      </c>
      <c r="GL32" s="279">
        <v>0</v>
      </c>
      <c r="GM32" s="279">
        <v>10.058999999999999</v>
      </c>
      <c r="GN32" s="278">
        <v>0</v>
      </c>
      <c r="GO32" s="276">
        <v>0</v>
      </c>
      <c r="GP32" s="279">
        <v>0</v>
      </c>
      <c r="GQ32" s="279">
        <v>9.8000000000000004E-2</v>
      </c>
      <c r="GR32" s="279">
        <v>0</v>
      </c>
      <c r="GS32" s="279">
        <v>0</v>
      </c>
      <c r="GT32" s="279">
        <v>0</v>
      </c>
      <c r="GU32" s="279">
        <v>0</v>
      </c>
      <c r="GV32" s="279">
        <v>0</v>
      </c>
      <c r="GW32" s="279">
        <v>0</v>
      </c>
      <c r="GX32" s="279">
        <v>0</v>
      </c>
      <c r="GY32" s="279">
        <v>16.457000000000001</v>
      </c>
      <c r="GZ32" s="278">
        <v>53.579000000000001</v>
      </c>
      <c r="HA32" s="276">
        <v>0</v>
      </c>
      <c r="HB32" s="279">
        <v>0</v>
      </c>
      <c r="HC32" s="279">
        <v>4.2140000000000004</v>
      </c>
      <c r="HD32" s="279">
        <v>0</v>
      </c>
      <c r="HE32" s="279">
        <v>0</v>
      </c>
      <c r="HF32" s="279">
        <v>0</v>
      </c>
      <c r="HG32" s="279">
        <v>0</v>
      </c>
      <c r="HH32" s="279">
        <v>2.9689999999999999</v>
      </c>
      <c r="HI32" s="279">
        <v>0</v>
      </c>
      <c r="HJ32" s="279">
        <v>0</v>
      </c>
      <c r="HK32" s="279">
        <v>0</v>
      </c>
      <c r="HL32" s="278">
        <v>0</v>
      </c>
      <c r="HM32" s="276">
        <v>0</v>
      </c>
      <c r="HN32" s="279">
        <v>0</v>
      </c>
      <c r="HO32" s="279">
        <v>0</v>
      </c>
      <c r="HP32" s="279">
        <v>0</v>
      </c>
      <c r="HQ32" s="279">
        <v>11.878</v>
      </c>
      <c r="HR32" s="279">
        <v>0</v>
      </c>
      <c r="HS32" s="279">
        <v>0</v>
      </c>
      <c r="HT32" s="279">
        <v>0</v>
      </c>
      <c r="HU32" s="279">
        <v>0</v>
      </c>
      <c r="HV32" s="279">
        <v>0</v>
      </c>
      <c r="HW32" s="279">
        <v>0</v>
      </c>
      <c r="HX32" s="276">
        <v>0</v>
      </c>
      <c r="HY32" s="277">
        <v>0</v>
      </c>
      <c r="HZ32" s="277">
        <v>0</v>
      </c>
      <c r="IA32" s="277">
        <v>0</v>
      </c>
      <c r="IB32" s="277">
        <v>0</v>
      </c>
      <c r="IC32" s="277">
        <v>0</v>
      </c>
      <c r="ID32" s="277">
        <v>0</v>
      </c>
      <c r="IE32" s="277">
        <v>0</v>
      </c>
      <c r="IF32" s="277">
        <v>0</v>
      </c>
      <c r="IG32" s="277">
        <v>0</v>
      </c>
      <c r="IH32" s="277">
        <v>0</v>
      </c>
      <c r="II32" s="277">
        <v>0</v>
      </c>
      <c r="IJ32" s="277">
        <v>0</v>
      </c>
      <c r="IK32" s="277">
        <v>0</v>
      </c>
      <c r="IL32" s="277">
        <v>3.827</v>
      </c>
      <c r="IM32" s="277">
        <v>0</v>
      </c>
      <c r="IN32" s="277">
        <v>0</v>
      </c>
      <c r="IO32" s="277">
        <v>0.70599999999999996</v>
      </c>
      <c r="IP32" s="277">
        <v>0</v>
      </c>
      <c r="IQ32" s="277">
        <v>1.1919999999999999</v>
      </c>
      <c r="IR32" s="277">
        <v>0.2</v>
      </c>
      <c r="IS32" s="277">
        <v>0</v>
      </c>
      <c r="IT32" s="277">
        <v>0</v>
      </c>
      <c r="IU32" s="277">
        <v>0</v>
      </c>
      <c r="IV32" s="277">
        <v>0</v>
      </c>
      <c r="IW32" s="276">
        <v>0</v>
      </c>
      <c r="IX32" s="270">
        <v>0.44900000000000001</v>
      </c>
      <c r="IY32" s="270">
        <v>15.724</v>
      </c>
      <c r="IZ32" s="270">
        <v>0</v>
      </c>
      <c r="JA32" s="270">
        <v>0</v>
      </c>
      <c r="JB32" s="270">
        <v>2.4119999999999999</v>
      </c>
      <c r="JC32" s="270">
        <v>0</v>
      </c>
      <c r="JD32" s="270">
        <v>0</v>
      </c>
      <c r="JE32" s="270">
        <v>0</v>
      </c>
      <c r="JF32" s="270">
        <v>0</v>
      </c>
      <c r="JG32" s="270">
        <v>0</v>
      </c>
      <c r="JH32" s="271">
        <v>0</v>
      </c>
      <c r="JI32" s="270">
        <v>0</v>
      </c>
      <c r="JJ32" s="270">
        <v>0</v>
      </c>
      <c r="JK32" s="270">
        <v>0</v>
      </c>
      <c r="JL32" s="270">
        <v>0</v>
      </c>
      <c r="JM32" s="270">
        <v>0</v>
      </c>
      <c r="JN32" s="270">
        <v>0</v>
      </c>
      <c r="JO32" s="270">
        <v>0</v>
      </c>
      <c r="JP32" s="270">
        <v>0</v>
      </c>
      <c r="JQ32" s="270">
        <v>0</v>
      </c>
      <c r="JR32" s="270">
        <v>0</v>
      </c>
      <c r="JS32" s="270">
        <v>0</v>
      </c>
      <c r="JT32" s="271">
        <v>0</v>
      </c>
      <c r="JV32" s="266">
        <f t="shared" si="0"/>
        <v>0</v>
      </c>
      <c r="JW32" s="272">
        <f t="shared" si="1"/>
        <v>0</v>
      </c>
      <c r="JY32" s="268"/>
      <c r="JZ32" s="269"/>
    </row>
    <row r="33" spans="2:286">
      <c r="B33" s="257">
        <v>27</v>
      </c>
      <c r="C33" s="258"/>
      <c r="D33" s="259" t="s">
        <v>23</v>
      </c>
      <c r="E33" s="260">
        <v>3291.971</v>
      </c>
      <c r="F33" s="261">
        <v>6506.8019999999997</v>
      </c>
      <c r="G33" s="261">
        <v>4233.2979999999998</v>
      </c>
      <c r="H33" s="261">
        <v>3588.652</v>
      </c>
      <c r="I33" s="261">
        <v>4885.5919999999996</v>
      </c>
      <c r="J33" s="261">
        <v>1671.998</v>
      </c>
      <c r="K33" s="261">
        <v>3825.19</v>
      </c>
      <c r="L33" s="261">
        <v>7760.585</v>
      </c>
      <c r="M33" s="261">
        <v>4943.652</v>
      </c>
      <c r="N33" s="261">
        <v>5538.1149999999998</v>
      </c>
      <c r="O33" s="261">
        <v>8013.9840000000004</v>
      </c>
      <c r="P33" s="262">
        <v>4041.8159999999998</v>
      </c>
      <c r="Q33" s="260">
        <v>5242.1049999999996</v>
      </c>
      <c r="R33" s="261">
        <v>5840.7420000000002</v>
      </c>
      <c r="S33" s="261">
        <v>4354.7780000000002</v>
      </c>
      <c r="T33" s="261">
        <v>1925.81</v>
      </c>
      <c r="U33" s="261">
        <v>8895.1280000000006</v>
      </c>
      <c r="V33" s="261">
        <v>3696.6750000000002</v>
      </c>
      <c r="W33" s="261">
        <v>1308.6559999999999</v>
      </c>
      <c r="X33" s="261">
        <v>7232.1009999999997</v>
      </c>
      <c r="Y33" s="261">
        <v>8219.2420000000002</v>
      </c>
      <c r="Z33" s="261">
        <v>9295.0750000000007</v>
      </c>
      <c r="AA33" s="261">
        <v>445.06900000000002</v>
      </c>
      <c r="AB33" s="262">
        <v>5306.2610000000004</v>
      </c>
      <c r="AC33" s="260">
        <v>9988.152</v>
      </c>
      <c r="AD33" s="261">
        <v>5557.2430000000004</v>
      </c>
      <c r="AE33" s="261">
        <v>4926.9340000000002</v>
      </c>
      <c r="AF33" s="261">
        <v>3514.134</v>
      </c>
      <c r="AG33" s="261">
        <v>6049.6779999999999</v>
      </c>
      <c r="AH33" s="261">
        <v>7543.0249999999996</v>
      </c>
      <c r="AI33" s="261">
        <v>8482.6569999999992</v>
      </c>
      <c r="AJ33" s="261">
        <v>181.041</v>
      </c>
      <c r="AK33" s="261">
        <v>9403.277</v>
      </c>
      <c r="AL33" s="261">
        <v>11619.284</v>
      </c>
      <c r="AM33" s="261">
        <v>8601.0239999999994</v>
      </c>
      <c r="AN33" s="261">
        <v>7979.6890000000003</v>
      </c>
      <c r="AO33" s="260">
        <v>479.73200000000003</v>
      </c>
      <c r="AP33" s="261">
        <v>14022.392</v>
      </c>
      <c r="AQ33" s="261">
        <v>476.25200000000001</v>
      </c>
      <c r="AR33" s="261">
        <v>9982.4369999999999</v>
      </c>
      <c r="AS33" s="261">
        <v>7562.58</v>
      </c>
      <c r="AT33" s="261">
        <v>11886.798000000001</v>
      </c>
      <c r="AU33" s="261">
        <v>6016.06</v>
      </c>
      <c r="AV33" s="261">
        <v>7376.5069999999996</v>
      </c>
      <c r="AW33" s="261">
        <v>11127.681</v>
      </c>
      <c r="AX33" s="261">
        <v>9672.8070000000007</v>
      </c>
      <c r="AY33" s="261">
        <v>11713.717000000001</v>
      </c>
      <c r="AZ33" s="262">
        <v>10633.587</v>
      </c>
      <c r="BA33" s="261">
        <v>1628.6669999999999</v>
      </c>
      <c r="BB33" s="261">
        <v>9293.7180000000008</v>
      </c>
      <c r="BC33" s="261">
        <v>17575.107</v>
      </c>
      <c r="BD33" s="261">
        <v>557.32799999999997</v>
      </c>
      <c r="BE33" s="261">
        <v>13473.614</v>
      </c>
      <c r="BF33" s="261">
        <v>12724.189</v>
      </c>
      <c r="BG33" s="261">
        <v>13581.324000000001</v>
      </c>
      <c r="BH33" s="261">
        <v>15386.353999999999</v>
      </c>
      <c r="BI33" s="261">
        <v>5166.3459999999995</v>
      </c>
      <c r="BJ33" s="261">
        <v>13975.365</v>
      </c>
      <c r="BK33" s="261">
        <v>12091.317999999999</v>
      </c>
      <c r="BL33" s="262">
        <v>6535.0029999999997</v>
      </c>
      <c r="BM33" s="260">
        <v>12515.296</v>
      </c>
      <c r="BN33" s="261">
        <v>4242.5230000000001</v>
      </c>
      <c r="BO33" s="261">
        <v>12569.335999999999</v>
      </c>
      <c r="BP33" s="261">
        <v>3914.0720000000001</v>
      </c>
      <c r="BQ33" s="261">
        <v>13684.808000000001</v>
      </c>
      <c r="BR33" s="261">
        <v>16665.262999999999</v>
      </c>
      <c r="BS33" s="261">
        <v>13716.003000000001</v>
      </c>
      <c r="BT33" s="261">
        <v>8252.9089999999997</v>
      </c>
      <c r="BU33" s="261">
        <v>16365.156000000001</v>
      </c>
      <c r="BV33" s="261">
        <v>9131.8269999999993</v>
      </c>
      <c r="BW33" s="261">
        <v>12350.618</v>
      </c>
      <c r="BX33" s="262">
        <v>6915.5010000000002</v>
      </c>
      <c r="BY33" s="260">
        <v>15536.121999999999</v>
      </c>
      <c r="BZ33" s="261">
        <v>11150.293</v>
      </c>
      <c r="CA33" s="261">
        <v>17749.258999999998</v>
      </c>
      <c r="CB33" s="261">
        <v>648.51900000000001</v>
      </c>
      <c r="CC33" s="261">
        <v>14650.148999999999</v>
      </c>
      <c r="CD33" s="261">
        <v>17767.07</v>
      </c>
      <c r="CE33" s="261">
        <v>23585.322</v>
      </c>
      <c r="CF33" s="261">
        <v>20307.414000000001</v>
      </c>
      <c r="CG33" s="261">
        <v>16525.325000000001</v>
      </c>
      <c r="CH33" s="261">
        <v>20885.542000000001</v>
      </c>
      <c r="CI33" s="261">
        <v>12494.163</v>
      </c>
      <c r="CJ33" s="262">
        <v>11168.094999999999</v>
      </c>
      <c r="CK33" s="260">
        <v>8067.6149999999998</v>
      </c>
      <c r="CL33" s="261">
        <v>8852.8279999999995</v>
      </c>
      <c r="CM33" s="261">
        <v>7923.799</v>
      </c>
      <c r="CN33" s="261">
        <v>9364.2620000000006</v>
      </c>
      <c r="CO33" s="261">
        <v>8099.33</v>
      </c>
      <c r="CP33" s="261">
        <v>8220.0120000000006</v>
      </c>
      <c r="CQ33" s="261">
        <v>8317.8719999999994</v>
      </c>
      <c r="CR33" s="261">
        <v>9783.1630000000005</v>
      </c>
      <c r="CS33" s="261">
        <v>11969.450999999999</v>
      </c>
      <c r="CT33" s="261">
        <v>13786.468999999999</v>
      </c>
      <c r="CU33" s="261">
        <v>10947.473</v>
      </c>
      <c r="CV33" s="262">
        <v>10857.8</v>
      </c>
      <c r="CW33" s="260">
        <v>11172.052</v>
      </c>
      <c r="CX33" s="261">
        <v>12224.623</v>
      </c>
      <c r="CY33" s="261">
        <v>8145.6710000000003</v>
      </c>
      <c r="CZ33" s="261">
        <v>8533.9380000000001</v>
      </c>
      <c r="DA33" s="261">
        <v>10495.715</v>
      </c>
      <c r="DB33" s="261">
        <v>22120.813999999998</v>
      </c>
      <c r="DC33" s="261">
        <v>7912.4390000000003</v>
      </c>
      <c r="DD33" s="261">
        <v>10899.162</v>
      </c>
      <c r="DE33" s="261">
        <v>13518.888000000001</v>
      </c>
      <c r="DF33" s="261">
        <v>13364.377</v>
      </c>
      <c r="DG33" s="261">
        <v>11219.351000000001</v>
      </c>
      <c r="DH33" s="262">
        <v>11606.582</v>
      </c>
      <c r="DI33" s="260">
        <v>2436.069</v>
      </c>
      <c r="DJ33" s="261">
        <v>24657.947</v>
      </c>
      <c r="DK33" s="261">
        <v>11424.27</v>
      </c>
      <c r="DL33" s="261">
        <v>9474.9249999999993</v>
      </c>
      <c r="DM33" s="261">
        <v>13642.356</v>
      </c>
      <c r="DN33" s="261">
        <v>18078.016</v>
      </c>
      <c r="DO33" s="261">
        <v>16343.397000000001</v>
      </c>
      <c r="DP33" s="261">
        <v>16781.213</v>
      </c>
      <c r="DQ33" s="261">
        <v>15202.201999999999</v>
      </c>
      <c r="DR33" s="261">
        <v>14141.802</v>
      </c>
      <c r="DS33" s="261">
        <v>15544.781000000001</v>
      </c>
      <c r="DT33" s="262">
        <v>16078.561</v>
      </c>
      <c r="DU33" s="260">
        <v>14818.852000000001</v>
      </c>
      <c r="DV33" s="261">
        <v>14549.38</v>
      </c>
      <c r="DW33" s="261">
        <v>16328.115</v>
      </c>
      <c r="DX33" s="261">
        <v>14329.912</v>
      </c>
      <c r="DY33" s="261">
        <v>14891.358</v>
      </c>
      <c r="DZ33" s="261">
        <v>23780.661</v>
      </c>
      <c r="EA33" s="261">
        <v>4391.585</v>
      </c>
      <c r="EB33" s="261">
        <v>15280.630999999999</v>
      </c>
      <c r="EC33" s="261">
        <v>14987.484</v>
      </c>
      <c r="ED33" s="261">
        <v>16352.697</v>
      </c>
      <c r="EE33" s="261">
        <v>17907.951000000001</v>
      </c>
      <c r="EF33" s="262">
        <v>15132.688</v>
      </c>
      <c r="EG33" s="260">
        <v>29309.493999999999</v>
      </c>
      <c r="EH33" s="261">
        <v>524.36599999999999</v>
      </c>
      <c r="EI33" s="261">
        <v>14859.05</v>
      </c>
      <c r="EJ33" s="261">
        <v>24740.306</v>
      </c>
      <c r="EK33" s="261">
        <v>13232.471</v>
      </c>
      <c r="EL33" s="261">
        <v>12918.993</v>
      </c>
      <c r="EM33" s="261">
        <v>15636.171</v>
      </c>
      <c r="EN33" s="261">
        <v>16340.154</v>
      </c>
      <c r="EO33" s="261">
        <v>15750.359</v>
      </c>
      <c r="EP33" s="261">
        <v>15863.878000000001</v>
      </c>
      <c r="EQ33" s="261">
        <v>28982.280999999999</v>
      </c>
      <c r="ER33" s="262">
        <v>1167.45</v>
      </c>
      <c r="ES33" s="260">
        <v>25472.199000000001</v>
      </c>
      <c r="ET33" s="261">
        <v>36672.125999999997</v>
      </c>
      <c r="EU33" s="261">
        <v>1372.1849999999999</v>
      </c>
      <c r="EV33" s="261">
        <v>18910.128000000001</v>
      </c>
      <c r="EW33" s="261">
        <v>18084.018</v>
      </c>
      <c r="EX33" s="261">
        <v>17918.167000000001</v>
      </c>
      <c r="EY33" s="261">
        <v>22083.734</v>
      </c>
      <c r="EZ33" s="261">
        <v>18153.217000000001</v>
      </c>
      <c r="FA33" s="261">
        <v>10989.689</v>
      </c>
      <c r="FB33" s="261">
        <v>15310.484</v>
      </c>
      <c r="FC33" s="263">
        <v>19038.462</v>
      </c>
      <c r="FD33" s="262">
        <v>14824.509</v>
      </c>
      <c r="FE33" s="260">
        <v>17961.754000000001</v>
      </c>
      <c r="FF33" s="263">
        <v>474.29899999999998</v>
      </c>
      <c r="FG33" s="263">
        <v>14628.865</v>
      </c>
      <c r="FH33" s="263">
        <v>16557.108</v>
      </c>
      <c r="FI33" s="263">
        <v>15614.504000000001</v>
      </c>
      <c r="FJ33" s="263">
        <v>11497.078</v>
      </c>
      <c r="FK33" s="263">
        <v>18324.741999999998</v>
      </c>
      <c r="FL33" s="263">
        <v>10252.108</v>
      </c>
      <c r="FM33" s="263">
        <v>16477.428</v>
      </c>
      <c r="FN33" s="263">
        <v>17370.755000000001</v>
      </c>
      <c r="FO33" s="263">
        <v>18635.936000000002</v>
      </c>
      <c r="FP33" s="262">
        <v>11267.319</v>
      </c>
      <c r="FQ33" s="260">
        <v>15809.798000000001</v>
      </c>
      <c r="FR33" s="263">
        <v>17441.341</v>
      </c>
      <c r="FS33" s="263">
        <v>16885.300999999999</v>
      </c>
      <c r="FT33" s="263">
        <v>1327.6759999999999</v>
      </c>
      <c r="FU33" s="263">
        <v>27928.038</v>
      </c>
      <c r="FV33" s="263">
        <v>27654.264999999999</v>
      </c>
      <c r="FW33" s="263">
        <v>937.38300000000004</v>
      </c>
      <c r="FX33" s="263">
        <v>17796.472000000002</v>
      </c>
      <c r="FY33" s="263">
        <v>16151.607</v>
      </c>
      <c r="FZ33" s="263">
        <v>17894.674999999999</v>
      </c>
      <c r="GA33" s="263">
        <v>15015.802</v>
      </c>
      <c r="GB33" s="262">
        <v>18384.23</v>
      </c>
      <c r="GC33" s="260">
        <v>10470.004999999999</v>
      </c>
      <c r="GD33" s="263">
        <v>12056.691000000001</v>
      </c>
      <c r="GE33" s="263">
        <v>12691.459000000001</v>
      </c>
      <c r="GF33" s="263">
        <v>11361.552</v>
      </c>
      <c r="GG33" s="263">
        <v>11782.779</v>
      </c>
      <c r="GH33" s="263">
        <v>13023.021000000001</v>
      </c>
      <c r="GI33" s="263">
        <v>11417.583000000001</v>
      </c>
      <c r="GJ33" s="263">
        <v>10867.672</v>
      </c>
      <c r="GK33" s="263">
        <v>10673.929</v>
      </c>
      <c r="GL33" s="263">
        <v>13171.675999999999</v>
      </c>
      <c r="GM33" s="263">
        <v>13402.588</v>
      </c>
      <c r="GN33" s="262">
        <v>13289.128000000001</v>
      </c>
      <c r="GO33" s="260">
        <v>13251.152</v>
      </c>
      <c r="GP33" s="263">
        <v>17348.179</v>
      </c>
      <c r="GQ33" s="263">
        <v>825.31500000000005</v>
      </c>
      <c r="GR33" s="263">
        <v>21142.195</v>
      </c>
      <c r="GS33" s="263">
        <v>14699.679</v>
      </c>
      <c r="GT33" s="263">
        <v>11758.450999999999</v>
      </c>
      <c r="GU33" s="263">
        <v>15565.439</v>
      </c>
      <c r="GV33" s="263">
        <v>21377.896000000001</v>
      </c>
      <c r="GW33" s="263">
        <v>18589.120999999999</v>
      </c>
      <c r="GX33" s="263">
        <v>18643.339</v>
      </c>
      <c r="GY33" s="263">
        <v>1114.883</v>
      </c>
      <c r="GZ33" s="262">
        <v>24151.532999999999</v>
      </c>
      <c r="HA33" s="260">
        <v>16446.859</v>
      </c>
      <c r="HB33" s="263">
        <v>14885.177</v>
      </c>
      <c r="HC33" s="263">
        <v>17216.732</v>
      </c>
      <c r="HD33" s="263">
        <v>17459.458999999999</v>
      </c>
      <c r="HE33" s="263">
        <v>1394.039</v>
      </c>
      <c r="HF33" s="263">
        <v>16698.868999999999</v>
      </c>
      <c r="HG33" s="263">
        <v>23222.532999999999</v>
      </c>
      <c r="HH33" s="263">
        <v>20993.707999999999</v>
      </c>
      <c r="HI33" s="263">
        <v>1243.6110000000001</v>
      </c>
      <c r="HJ33" s="263">
        <v>16112.335999999999</v>
      </c>
      <c r="HK33" s="263">
        <v>20645.196</v>
      </c>
      <c r="HL33" s="262">
        <v>16110.785</v>
      </c>
      <c r="HM33" s="260">
        <v>1446.511</v>
      </c>
      <c r="HN33" s="263">
        <v>21417.634999999998</v>
      </c>
      <c r="HO33" s="263">
        <v>17811.824000000001</v>
      </c>
      <c r="HP33" s="263">
        <v>14918.772999999999</v>
      </c>
      <c r="HQ33" s="263">
        <v>4948.6379999999999</v>
      </c>
      <c r="HR33" s="263">
        <v>1171.8389999999999</v>
      </c>
      <c r="HS33" s="263">
        <v>7754.9960000000001</v>
      </c>
      <c r="HT33" s="263">
        <v>17373.233</v>
      </c>
      <c r="HU33" s="263">
        <v>1082.7090000000001</v>
      </c>
      <c r="HV33" s="263">
        <v>13186.031999999999</v>
      </c>
      <c r="HW33" s="263">
        <v>2060.5070000000001</v>
      </c>
      <c r="HX33" s="260">
        <v>12560.853999999999</v>
      </c>
      <c r="HY33" s="261">
        <v>12819.826999999999</v>
      </c>
      <c r="HZ33" s="261">
        <v>1061.634</v>
      </c>
      <c r="IA33" s="261">
        <v>17458.098999999998</v>
      </c>
      <c r="IB33" s="261">
        <v>1655.0329999999999</v>
      </c>
      <c r="IC33" s="261">
        <v>20925.298999999999</v>
      </c>
      <c r="ID33" s="261">
        <v>3617.076</v>
      </c>
      <c r="IE33" s="261">
        <v>1193.289</v>
      </c>
      <c r="IF33" s="261">
        <v>20174.455000000002</v>
      </c>
      <c r="IG33" s="261">
        <v>22578.080999999998</v>
      </c>
      <c r="IH33" s="261">
        <v>894.221</v>
      </c>
      <c r="II33" s="261">
        <v>22308.625</v>
      </c>
      <c r="IJ33" s="261">
        <v>27982.827000000001</v>
      </c>
      <c r="IK33" s="261">
        <v>1134.454</v>
      </c>
      <c r="IL33" s="261">
        <v>18073.800999999999</v>
      </c>
      <c r="IM33" s="261">
        <v>437.51799999999997</v>
      </c>
      <c r="IN33" s="261">
        <v>23099.929</v>
      </c>
      <c r="IO33" s="261">
        <v>25963.216</v>
      </c>
      <c r="IP33" s="261">
        <v>1679.413</v>
      </c>
      <c r="IQ33" s="261">
        <v>23081.071</v>
      </c>
      <c r="IR33" s="261">
        <v>43768.173999999999</v>
      </c>
      <c r="IS33" s="261">
        <v>37330.68</v>
      </c>
      <c r="IT33" s="261">
        <v>1077.4570000000001</v>
      </c>
      <c r="IU33" s="261">
        <v>31844.699000000001</v>
      </c>
      <c r="IV33" s="261">
        <v>36302.118000000002</v>
      </c>
      <c r="IW33" s="260">
        <v>35518.595999999998</v>
      </c>
      <c r="IX33" s="270">
        <v>1728.5630000000001</v>
      </c>
      <c r="IY33" s="270">
        <v>25844.71</v>
      </c>
      <c r="IZ33" s="270">
        <v>26947.062999999998</v>
      </c>
      <c r="JA33" s="270">
        <v>24601.562999999998</v>
      </c>
      <c r="JB33" s="270">
        <v>24649.02</v>
      </c>
      <c r="JC33" s="270">
        <v>4241.3</v>
      </c>
      <c r="JD33" s="270">
        <v>24207.1</v>
      </c>
      <c r="JE33" s="270">
        <v>40865</v>
      </c>
      <c r="JF33" s="270">
        <v>29155.5</v>
      </c>
      <c r="JG33" s="270">
        <v>30788.114000000001</v>
      </c>
      <c r="JH33" s="271">
        <v>25374.608</v>
      </c>
      <c r="JI33" s="270">
        <v>28312.436000000002</v>
      </c>
      <c r="JJ33" s="270">
        <v>26830.152999999998</v>
      </c>
      <c r="JK33" s="270">
        <v>2640.788</v>
      </c>
      <c r="JL33" s="270">
        <v>53853.684999999998</v>
      </c>
      <c r="JM33" s="270">
        <v>1806.518</v>
      </c>
      <c r="JN33" s="270">
        <v>28507.69</v>
      </c>
      <c r="JO33" s="270">
        <v>17633.655999999999</v>
      </c>
      <c r="JP33" s="270">
        <v>31101.116999999998</v>
      </c>
      <c r="JQ33" s="270">
        <v>26669.268</v>
      </c>
      <c r="JR33" s="270">
        <v>23092.137999999999</v>
      </c>
      <c r="JS33" s="270">
        <v>22842.946</v>
      </c>
      <c r="JT33" s="271">
        <v>1947.654</v>
      </c>
      <c r="JV33" s="266">
        <f t="shared" si="0"/>
        <v>-91.473717969652427</v>
      </c>
      <c r="JW33" s="272">
        <f t="shared" si="1"/>
        <v>-92.324397681335611</v>
      </c>
      <c r="JX33" s="12"/>
      <c r="JY33" s="268"/>
      <c r="JZ33" s="269"/>
    </row>
    <row r="34" spans="2:286">
      <c r="B34" s="280">
        <v>28</v>
      </c>
      <c r="D34" s="275" t="s">
        <v>84</v>
      </c>
      <c r="E34" s="276">
        <v>130.38399999999999</v>
      </c>
      <c r="F34" s="277">
        <v>92.915000000000006</v>
      </c>
      <c r="G34" s="277">
        <v>203.67099999999999</v>
      </c>
      <c r="H34" s="277">
        <v>74.209000000000003</v>
      </c>
      <c r="I34" s="277">
        <v>109.706</v>
      </c>
      <c r="J34" s="277">
        <v>111.65900000000001</v>
      </c>
      <c r="K34" s="277">
        <v>242.06299999999999</v>
      </c>
      <c r="L34" s="277">
        <v>117.929</v>
      </c>
      <c r="M34" s="277">
        <v>34.561999999999998</v>
      </c>
      <c r="N34" s="277">
        <v>71.994</v>
      </c>
      <c r="O34" s="277">
        <v>100.07</v>
      </c>
      <c r="P34" s="278">
        <v>18.974</v>
      </c>
      <c r="Q34" s="276">
        <v>89.040999999999997</v>
      </c>
      <c r="R34" s="277">
        <v>64.954999999999998</v>
      </c>
      <c r="S34" s="277">
        <v>179.87899999999999</v>
      </c>
      <c r="T34" s="277">
        <v>46.838000000000001</v>
      </c>
      <c r="U34" s="277">
        <v>76.361000000000004</v>
      </c>
      <c r="V34" s="277">
        <v>52.600999999999999</v>
      </c>
      <c r="W34" s="277">
        <v>67.186000000000007</v>
      </c>
      <c r="X34" s="277">
        <v>74.028000000000006</v>
      </c>
      <c r="Y34" s="277">
        <v>86.894000000000005</v>
      </c>
      <c r="Z34" s="277">
        <v>159.47499999999999</v>
      </c>
      <c r="AA34" s="277">
        <v>44.344000000000001</v>
      </c>
      <c r="AB34" s="278">
        <v>256.084</v>
      </c>
      <c r="AC34" s="276">
        <v>173.86</v>
      </c>
      <c r="AD34" s="277">
        <v>59.749000000000002</v>
      </c>
      <c r="AE34" s="277">
        <v>82.397999999999996</v>
      </c>
      <c r="AF34" s="277">
        <v>71.546999999999997</v>
      </c>
      <c r="AG34" s="277">
        <v>83.302000000000007</v>
      </c>
      <c r="AH34" s="277">
        <v>86.23</v>
      </c>
      <c r="AI34" s="277">
        <v>81.233000000000004</v>
      </c>
      <c r="AJ34" s="277">
        <v>134.923</v>
      </c>
      <c r="AK34" s="277">
        <v>104.739</v>
      </c>
      <c r="AL34" s="277">
        <v>98.766999999999996</v>
      </c>
      <c r="AM34" s="277">
        <v>71.709000000000003</v>
      </c>
      <c r="AN34" s="277">
        <v>99.302999999999997</v>
      </c>
      <c r="AO34" s="276">
        <v>18.934000000000001</v>
      </c>
      <c r="AP34" s="277">
        <v>103.18899999999999</v>
      </c>
      <c r="AQ34" s="277">
        <v>21.614999999999998</v>
      </c>
      <c r="AR34" s="277">
        <v>179.78200000000001</v>
      </c>
      <c r="AS34" s="277">
        <v>283.40600000000001</v>
      </c>
      <c r="AT34" s="277">
        <v>39.567</v>
      </c>
      <c r="AU34" s="277">
        <v>83.072999999999993</v>
      </c>
      <c r="AV34" s="277">
        <v>186.21</v>
      </c>
      <c r="AW34" s="277">
        <v>84.034000000000006</v>
      </c>
      <c r="AX34" s="277">
        <v>61.249000000000002</v>
      </c>
      <c r="AY34" s="277">
        <v>108.452</v>
      </c>
      <c r="AZ34" s="278">
        <v>71.075999999999993</v>
      </c>
      <c r="BA34" s="277">
        <v>175.60599999999999</v>
      </c>
      <c r="BB34" s="277">
        <v>48.963999999999999</v>
      </c>
      <c r="BC34" s="277">
        <v>94.921999999999997</v>
      </c>
      <c r="BD34" s="277">
        <v>111.672</v>
      </c>
      <c r="BE34" s="277">
        <v>82.450999999999993</v>
      </c>
      <c r="BF34" s="277">
        <v>135.43</v>
      </c>
      <c r="BG34" s="277">
        <v>180.35599999999999</v>
      </c>
      <c r="BH34" s="277">
        <v>262.89800000000002</v>
      </c>
      <c r="BI34" s="277">
        <v>250.52799999999999</v>
      </c>
      <c r="BJ34" s="277">
        <v>132.15600000000001</v>
      </c>
      <c r="BK34" s="277">
        <v>134.619</v>
      </c>
      <c r="BL34" s="278">
        <v>176.96</v>
      </c>
      <c r="BM34" s="276">
        <v>198.42400000000001</v>
      </c>
      <c r="BN34" s="277">
        <v>137.21</v>
      </c>
      <c r="BO34" s="277">
        <v>66.277000000000001</v>
      </c>
      <c r="BP34" s="277">
        <v>168.55199999999999</v>
      </c>
      <c r="BQ34" s="277">
        <v>112.837</v>
      </c>
      <c r="BR34" s="277">
        <v>92.783000000000001</v>
      </c>
      <c r="BS34" s="277">
        <v>31.186</v>
      </c>
      <c r="BT34" s="277">
        <v>160.01400000000001</v>
      </c>
      <c r="BU34" s="277">
        <v>87.882000000000005</v>
      </c>
      <c r="BV34" s="277">
        <v>261.43400000000003</v>
      </c>
      <c r="BW34" s="277">
        <v>145.262</v>
      </c>
      <c r="BX34" s="278">
        <v>96.438999999999993</v>
      </c>
      <c r="BY34" s="276">
        <v>106.446</v>
      </c>
      <c r="BZ34" s="277">
        <v>46.899000000000001</v>
      </c>
      <c r="CA34" s="277">
        <v>78.75</v>
      </c>
      <c r="CB34" s="277">
        <v>103.905</v>
      </c>
      <c r="CC34" s="277">
        <v>94.777000000000001</v>
      </c>
      <c r="CD34" s="277">
        <v>229.02199999999999</v>
      </c>
      <c r="CE34" s="277">
        <v>260.40699999999998</v>
      </c>
      <c r="CF34" s="277">
        <v>141.60499999999999</v>
      </c>
      <c r="CG34" s="277">
        <v>147.26400000000001</v>
      </c>
      <c r="CH34" s="277">
        <v>60.491</v>
      </c>
      <c r="CI34" s="277">
        <v>15.813000000000001</v>
      </c>
      <c r="CJ34" s="278">
        <v>122.959</v>
      </c>
      <c r="CK34" s="276">
        <v>218.999</v>
      </c>
      <c r="CL34" s="277">
        <v>54.094999999999999</v>
      </c>
      <c r="CM34" s="277">
        <v>67.947000000000003</v>
      </c>
      <c r="CN34" s="277">
        <v>67.53</v>
      </c>
      <c r="CO34" s="277">
        <v>62.338999999999999</v>
      </c>
      <c r="CP34" s="277">
        <v>97.704999999999998</v>
      </c>
      <c r="CQ34" s="277">
        <v>132.291</v>
      </c>
      <c r="CR34" s="277">
        <v>54.877000000000002</v>
      </c>
      <c r="CS34" s="277">
        <v>103.441</v>
      </c>
      <c r="CT34" s="277">
        <v>82.950999999999993</v>
      </c>
      <c r="CU34" s="277">
        <v>65.046999999999997</v>
      </c>
      <c r="CV34" s="278">
        <v>111.785</v>
      </c>
      <c r="CW34" s="276">
        <v>96.784000000000006</v>
      </c>
      <c r="CX34" s="277">
        <v>108.88</v>
      </c>
      <c r="CY34" s="277">
        <v>97.573999999999998</v>
      </c>
      <c r="CZ34" s="277">
        <v>131.59299999999999</v>
      </c>
      <c r="DA34" s="277">
        <v>84.56</v>
      </c>
      <c r="DB34" s="277">
        <v>122.50700000000001</v>
      </c>
      <c r="DC34" s="277">
        <v>202.452</v>
      </c>
      <c r="DD34" s="277">
        <v>46.075000000000003</v>
      </c>
      <c r="DE34" s="277">
        <v>108.63500000000001</v>
      </c>
      <c r="DF34" s="277">
        <v>16.606000000000002</v>
      </c>
      <c r="DG34" s="277">
        <v>197.773</v>
      </c>
      <c r="DH34" s="278">
        <v>38.942</v>
      </c>
      <c r="DI34" s="276">
        <v>81.923000000000002</v>
      </c>
      <c r="DJ34" s="277">
        <v>123.941</v>
      </c>
      <c r="DK34" s="277">
        <v>53.707000000000001</v>
      </c>
      <c r="DL34" s="277">
        <v>91.328000000000003</v>
      </c>
      <c r="DM34" s="277">
        <v>122.684</v>
      </c>
      <c r="DN34" s="277">
        <v>281.41199999999998</v>
      </c>
      <c r="DO34" s="277">
        <v>23.724</v>
      </c>
      <c r="DP34" s="277">
        <v>99.358000000000004</v>
      </c>
      <c r="DQ34" s="277">
        <v>73.495999999999995</v>
      </c>
      <c r="DR34" s="277">
        <v>116.85599999999999</v>
      </c>
      <c r="DS34" s="277">
        <v>156.458</v>
      </c>
      <c r="DT34" s="278">
        <v>139.459</v>
      </c>
      <c r="DU34" s="276">
        <v>280.84100000000001</v>
      </c>
      <c r="DV34" s="277">
        <v>85.174999999999997</v>
      </c>
      <c r="DW34" s="277">
        <v>192.32499999999999</v>
      </c>
      <c r="DX34" s="277">
        <v>331.96199999999999</v>
      </c>
      <c r="DY34" s="277">
        <v>134.30799999999999</v>
      </c>
      <c r="DZ34" s="277">
        <v>133.24700000000001</v>
      </c>
      <c r="EA34" s="277">
        <v>92.918999999999997</v>
      </c>
      <c r="EB34" s="277">
        <v>150.21799999999999</v>
      </c>
      <c r="EC34" s="277">
        <v>298.27699999999999</v>
      </c>
      <c r="ED34" s="277">
        <v>90.266000000000005</v>
      </c>
      <c r="EE34" s="277">
        <v>217.16</v>
      </c>
      <c r="EF34" s="278">
        <v>115.098</v>
      </c>
      <c r="EG34" s="276">
        <v>104.88800000000001</v>
      </c>
      <c r="EH34" s="277">
        <v>309.096</v>
      </c>
      <c r="EI34" s="277">
        <v>79.688999999999993</v>
      </c>
      <c r="EJ34" s="277">
        <v>197.91800000000001</v>
      </c>
      <c r="EK34" s="277">
        <v>230.874</v>
      </c>
      <c r="EL34" s="277">
        <v>159.31</v>
      </c>
      <c r="EM34" s="277">
        <v>257.80200000000002</v>
      </c>
      <c r="EN34" s="277">
        <v>177.72</v>
      </c>
      <c r="EO34" s="277">
        <v>231.887</v>
      </c>
      <c r="EP34" s="277">
        <v>170.00700000000001</v>
      </c>
      <c r="EQ34" s="277">
        <v>137.82300000000001</v>
      </c>
      <c r="ER34" s="278">
        <v>148.512</v>
      </c>
      <c r="ES34" s="276">
        <v>523.60199999999998</v>
      </c>
      <c r="ET34" s="277">
        <v>253.09299999999999</v>
      </c>
      <c r="EU34" s="277">
        <v>254.00899999999999</v>
      </c>
      <c r="EV34" s="277">
        <v>176.10300000000001</v>
      </c>
      <c r="EW34" s="277">
        <v>176.22300000000001</v>
      </c>
      <c r="EX34" s="277">
        <v>149.96199999999999</v>
      </c>
      <c r="EY34" s="277">
        <v>206.476</v>
      </c>
      <c r="EZ34" s="277">
        <v>214.227</v>
      </c>
      <c r="FA34" s="277">
        <v>276.57499999999999</v>
      </c>
      <c r="FB34" s="277">
        <v>163.59100000000001</v>
      </c>
      <c r="FC34" s="279">
        <v>249.60499999999999</v>
      </c>
      <c r="FD34" s="278">
        <v>285.70999999999998</v>
      </c>
      <c r="FE34" s="276">
        <v>160.71600000000001</v>
      </c>
      <c r="FF34" s="279">
        <v>118.559</v>
      </c>
      <c r="FG34" s="279">
        <v>135.56100000000001</v>
      </c>
      <c r="FH34" s="279">
        <v>142.79499999999999</v>
      </c>
      <c r="FI34" s="279">
        <v>66.051000000000002</v>
      </c>
      <c r="FJ34" s="279">
        <v>70.855999999999995</v>
      </c>
      <c r="FK34" s="279">
        <v>214.91399999999999</v>
      </c>
      <c r="FL34" s="279">
        <v>66.454999999999998</v>
      </c>
      <c r="FM34" s="279">
        <v>343.322</v>
      </c>
      <c r="FN34" s="279">
        <v>223.53</v>
      </c>
      <c r="FO34" s="279">
        <v>117.369</v>
      </c>
      <c r="FP34" s="278">
        <v>397.82400000000001</v>
      </c>
      <c r="FQ34" s="276">
        <v>106.557</v>
      </c>
      <c r="FR34" s="279">
        <v>117.265</v>
      </c>
      <c r="FS34" s="279">
        <v>173.02500000000001</v>
      </c>
      <c r="FT34" s="279">
        <v>191.93</v>
      </c>
      <c r="FU34" s="279">
        <v>257.87200000000001</v>
      </c>
      <c r="FV34" s="279">
        <v>43.905000000000001</v>
      </c>
      <c r="FW34" s="279">
        <v>80.191000000000003</v>
      </c>
      <c r="FX34" s="279">
        <v>237.40899999999999</v>
      </c>
      <c r="FY34" s="279">
        <v>138.48400000000001</v>
      </c>
      <c r="FZ34" s="279">
        <v>56.926000000000002</v>
      </c>
      <c r="GA34" s="279">
        <v>127.033</v>
      </c>
      <c r="GB34" s="278">
        <v>183.68600000000001</v>
      </c>
      <c r="GC34" s="276">
        <v>65.915000000000006</v>
      </c>
      <c r="GD34" s="279">
        <v>117.254</v>
      </c>
      <c r="GE34" s="279">
        <v>114.83499999999999</v>
      </c>
      <c r="GF34" s="279">
        <v>139.53100000000001</v>
      </c>
      <c r="GG34" s="279">
        <v>113.43300000000001</v>
      </c>
      <c r="GH34" s="279">
        <v>254.32599999999999</v>
      </c>
      <c r="GI34" s="279">
        <v>246.17099999999999</v>
      </c>
      <c r="GJ34" s="279">
        <v>132.42099999999999</v>
      </c>
      <c r="GK34" s="279">
        <v>141.96600000000001</v>
      </c>
      <c r="GL34" s="279">
        <v>103.11</v>
      </c>
      <c r="GM34" s="279">
        <v>96.494</v>
      </c>
      <c r="GN34" s="278">
        <v>87.567999999999998</v>
      </c>
      <c r="GO34" s="276">
        <v>178.62299999999999</v>
      </c>
      <c r="GP34" s="279">
        <v>158.97300000000001</v>
      </c>
      <c r="GQ34" s="279">
        <v>145.827</v>
      </c>
      <c r="GR34" s="279">
        <v>99.504000000000005</v>
      </c>
      <c r="GS34" s="279">
        <v>223.24700000000001</v>
      </c>
      <c r="GT34" s="279">
        <v>97.123000000000005</v>
      </c>
      <c r="GU34" s="279">
        <v>155.185</v>
      </c>
      <c r="GV34" s="279">
        <v>36.954999999999998</v>
      </c>
      <c r="GW34" s="279">
        <v>287.14400000000001</v>
      </c>
      <c r="GX34" s="279">
        <v>164.661</v>
      </c>
      <c r="GY34" s="279">
        <v>80.183000000000007</v>
      </c>
      <c r="GZ34" s="278">
        <v>194.13300000000001</v>
      </c>
      <c r="HA34" s="276">
        <v>116.52</v>
      </c>
      <c r="HB34" s="279">
        <v>107.625</v>
      </c>
      <c r="HC34" s="279">
        <v>139.68199999999999</v>
      </c>
      <c r="HD34" s="279">
        <v>242.71799999999999</v>
      </c>
      <c r="HE34" s="279">
        <v>166.596</v>
      </c>
      <c r="HF34" s="279">
        <v>121.706</v>
      </c>
      <c r="HG34" s="279">
        <v>130.99799999999999</v>
      </c>
      <c r="HH34" s="279">
        <v>161.94399999999999</v>
      </c>
      <c r="HI34" s="279">
        <v>205.72399999999999</v>
      </c>
      <c r="HJ34" s="279">
        <v>184.452</v>
      </c>
      <c r="HK34" s="279">
        <v>805.02</v>
      </c>
      <c r="HL34" s="278">
        <v>138.124</v>
      </c>
      <c r="HM34" s="276">
        <v>132.72499999999999</v>
      </c>
      <c r="HN34" s="279">
        <v>92.944999999999993</v>
      </c>
      <c r="HO34" s="279">
        <v>285.738</v>
      </c>
      <c r="HP34" s="279">
        <v>190.685</v>
      </c>
      <c r="HQ34" s="279">
        <v>87.63</v>
      </c>
      <c r="HR34" s="279">
        <v>170.46899999999999</v>
      </c>
      <c r="HS34" s="279">
        <v>98.730999999999995</v>
      </c>
      <c r="HT34" s="279">
        <v>77.353999999999999</v>
      </c>
      <c r="HU34" s="279">
        <v>156.29</v>
      </c>
      <c r="HV34" s="279">
        <v>206.392</v>
      </c>
      <c r="HW34" s="279">
        <v>98.533000000000001</v>
      </c>
      <c r="HX34" s="276">
        <v>151.58699999999999</v>
      </c>
      <c r="HY34" s="277">
        <v>212.54599999999999</v>
      </c>
      <c r="HZ34" s="277">
        <v>88.132999999999996</v>
      </c>
      <c r="IA34" s="277">
        <v>139.899</v>
      </c>
      <c r="IB34" s="277">
        <v>150.38200000000001</v>
      </c>
      <c r="IC34" s="277">
        <v>60.762</v>
      </c>
      <c r="ID34" s="277">
        <v>167.60400000000001</v>
      </c>
      <c r="IE34" s="277">
        <v>92.055000000000007</v>
      </c>
      <c r="IF34" s="277">
        <v>61.762999999999998</v>
      </c>
      <c r="IG34" s="277">
        <v>311.74400000000003</v>
      </c>
      <c r="IH34" s="277">
        <v>139.167</v>
      </c>
      <c r="II34" s="277">
        <v>333.60399999999998</v>
      </c>
      <c r="IJ34" s="277">
        <v>91.664000000000001</v>
      </c>
      <c r="IK34" s="277">
        <v>272.69200000000001</v>
      </c>
      <c r="IL34" s="277">
        <v>72.37</v>
      </c>
      <c r="IM34" s="277">
        <v>46.161000000000001</v>
      </c>
      <c r="IN34" s="277">
        <v>41.444000000000003</v>
      </c>
      <c r="IO34" s="277">
        <v>262.185</v>
      </c>
      <c r="IP34" s="277">
        <v>74.483000000000004</v>
      </c>
      <c r="IQ34" s="277">
        <v>164.48699999999999</v>
      </c>
      <c r="IR34" s="277">
        <v>86.076999999999998</v>
      </c>
      <c r="IS34" s="277">
        <v>180.47</v>
      </c>
      <c r="IT34" s="277">
        <v>83.581000000000003</v>
      </c>
      <c r="IU34" s="277">
        <v>270.62299999999999</v>
      </c>
      <c r="IV34" s="277">
        <v>180.25200000000001</v>
      </c>
      <c r="IW34" s="276">
        <v>418.55399999999997</v>
      </c>
      <c r="IX34" s="270">
        <v>218.83199999999999</v>
      </c>
      <c r="IY34" s="270">
        <v>168.965</v>
      </c>
      <c r="IZ34" s="270">
        <v>104.93600000000001</v>
      </c>
      <c r="JA34" s="270">
        <v>94.046000000000006</v>
      </c>
      <c r="JB34" s="270">
        <v>158.86500000000001</v>
      </c>
      <c r="JC34" s="270">
        <v>199.5</v>
      </c>
      <c r="JD34" s="270">
        <v>391.3</v>
      </c>
      <c r="JE34" s="270">
        <v>243.4</v>
      </c>
      <c r="JF34" s="270">
        <v>188.2</v>
      </c>
      <c r="JG34" s="270">
        <v>77.543000000000006</v>
      </c>
      <c r="JH34" s="271">
        <v>212.31299999999999</v>
      </c>
      <c r="JI34" s="270">
        <v>222.501</v>
      </c>
      <c r="JJ34" s="270">
        <v>86.87</v>
      </c>
      <c r="JK34" s="270">
        <v>176.03700000000001</v>
      </c>
      <c r="JL34" s="270">
        <v>69.210999999999999</v>
      </c>
      <c r="JM34" s="270">
        <v>98.106999999999999</v>
      </c>
      <c r="JN34" s="270">
        <v>128.404</v>
      </c>
      <c r="JO34" s="270">
        <v>44.66</v>
      </c>
      <c r="JP34" s="270">
        <v>32.722999999999999</v>
      </c>
      <c r="JQ34" s="270">
        <v>47.994999999999997</v>
      </c>
      <c r="JR34" s="270">
        <v>204.238</v>
      </c>
      <c r="JS34" s="270">
        <v>296.67</v>
      </c>
      <c r="JT34" s="271">
        <v>80.680999999999997</v>
      </c>
      <c r="JU34" s="12"/>
      <c r="JV34" s="266">
        <f t="shared" si="0"/>
        <v>-72.804462871203697</v>
      </c>
      <c r="JW34" s="272">
        <f t="shared" si="1"/>
        <v>-61.999029734401567</v>
      </c>
      <c r="JX34" s="12"/>
      <c r="JY34" s="268"/>
      <c r="JZ34" s="269"/>
    </row>
    <row r="35" spans="2:286">
      <c r="B35" s="274">
        <v>29</v>
      </c>
      <c r="D35" s="275" t="s">
        <v>24</v>
      </c>
      <c r="E35" s="276">
        <v>8.44</v>
      </c>
      <c r="F35" s="277">
        <v>19.102</v>
      </c>
      <c r="G35" s="277">
        <v>0.64</v>
      </c>
      <c r="H35" s="277">
        <v>21.116</v>
      </c>
      <c r="I35" s="277">
        <v>17.298999999999999</v>
      </c>
      <c r="J35" s="277">
        <v>7.7110000000000003</v>
      </c>
      <c r="K35" s="277">
        <v>53.787999999999997</v>
      </c>
      <c r="L35" s="277">
        <v>43.555999999999997</v>
      </c>
      <c r="M35" s="277">
        <v>13.558999999999999</v>
      </c>
      <c r="N35" s="277">
        <v>1.758</v>
      </c>
      <c r="O35" s="277">
        <v>4.6920000000000002</v>
      </c>
      <c r="P35" s="278">
        <v>0</v>
      </c>
      <c r="Q35" s="276">
        <v>5.0019999999999998</v>
      </c>
      <c r="R35" s="277">
        <v>8.8140000000000001</v>
      </c>
      <c r="S35" s="277">
        <v>5.6840000000000002</v>
      </c>
      <c r="T35" s="277">
        <v>8.0459999999999994</v>
      </c>
      <c r="U35" s="277">
        <v>1.649</v>
      </c>
      <c r="V35" s="277">
        <v>15.625999999999999</v>
      </c>
      <c r="W35" s="277">
        <v>25.532</v>
      </c>
      <c r="X35" s="277">
        <v>23.324000000000002</v>
      </c>
      <c r="Y35" s="277">
        <v>70.596999999999994</v>
      </c>
      <c r="Z35" s="277">
        <v>42.122999999999998</v>
      </c>
      <c r="AA35" s="277">
        <v>26.189</v>
      </c>
      <c r="AB35" s="278">
        <v>66.817999999999998</v>
      </c>
      <c r="AC35" s="276">
        <v>41.439</v>
      </c>
      <c r="AD35" s="277">
        <v>49.994</v>
      </c>
      <c r="AE35" s="277">
        <v>1.7649999999999999</v>
      </c>
      <c r="AF35" s="277">
        <v>6.6059999999999999</v>
      </c>
      <c r="AG35" s="277">
        <v>6.23</v>
      </c>
      <c r="AH35" s="277">
        <v>18.96</v>
      </c>
      <c r="AI35" s="277">
        <v>11.529</v>
      </c>
      <c r="AJ35" s="277">
        <v>77.721000000000004</v>
      </c>
      <c r="AK35" s="277">
        <v>32.835999999999999</v>
      </c>
      <c r="AL35" s="277">
        <v>1.0549999999999999</v>
      </c>
      <c r="AM35" s="277">
        <v>5.056</v>
      </c>
      <c r="AN35" s="277">
        <v>8.5340000000000007</v>
      </c>
      <c r="AO35" s="276">
        <v>1.7250000000000001</v>
      </c>
      <c r="AP35" s="277">
        <v>8.01</v>
      </c>
      <c r="AQ35" s="277">
        <v>6.4509999999999996</v>
      </c>
      <c r="AR35" s="277">
        <v>27.774000000000001</v>
      </c>
      <c r="AS35" s="277">
        <v>62.408999999999999</v>
      </c>
      <c r="AT35" s="277">
        <v>45.966000000000001</v>
      </c>
      <c r="AU35" s="277">
        <v>18.539000000000001</v>
      </c>
      <c r="AV35" s="277">
        <v>9.4949999999999992</v>
      </c>
      <c r="AW35" s="277">
        <v>23.881</v>
      </c>
      <c r="AX35" s="277">
        <v>31.446000000000002</v>
      </c>
      <c r="AY35" s="277">
        <v>7.1150000000000002</v>
      </c>
      <c r="AZ35" s="278">
        <v>8.2750000000000004</v>
      </c>
      <c r="BA35" s="277">
        <v>23.204000000000001</v>
      </c>
      <c r="BB35" s="277">
        <v>47.56</v>
      </c>
      <c r="BC35" s="277">
        <v>48.991999999999997</v>
      </c>
      <c r="BD35" s="277">
        <v>29.076000000000001</v>
      </c>
      <c r="BE35" s="277">
        <v>5.7530000000000001</v>
      </c>
      <c r="BF35" s="277">
        <v>9.5649999999999995</v>
      </c>
      <c r="BG35" s="277">
        <v>11.888999999999999</v>
      </c>
      <c r="BH35" s="277">
        <v>16.498999999999999</v>
      </c>
      <c r="BI35" s="277">
        <v>23.04</v>
      </c>
      <c r="BJ35" s="277">
        <v>140.09899999999999</v>
      </c>
      <c r="BK35" s="277">
        <v>0.96</v>
      </c>
      <c r="BL35" s="278">
        <v>0.8</v>
      </c>
      <c r="BM35" s="276">
        <v>33.878</v>
      </c>
      <c r="BN35" s="277">
        <v>0.78800000000000003</v>
      </c>
      <c r="BO35" s="277">
        <v>67.036000000000001</v>
      </c>
      <c r="BP35" s="277">
        <v>0</v>
      </c>
      <c r="BQ35" s="277">
        <v>1.4450000000000001</v>
      </c>
      <c r="BR35" s="277">
        <v>9.25</v>
      </c>
      <c r="BS35" s="277">
        <v>0</v>
      </c>
      <c r="BT35" s="277">
        <v>29.785</v>
      </c>
      <c r="BU35" s="277">
        <v>24.445</v>
      </c>
      <c r="BV35" s="277">
        <v>2.3610000000000002</v>
      </c>
      <c r="BW35" s="277">
        <v>24.158999999999999</v>
      </c>
      <c r="BX35" s="278">
        <v>6.57</v>
      </c>
      <c r="BY35" s="276">
        <v>56.658999999999999</v>
      </c>
      <c r="BZ35" s="277">
        <v>7.1390000000000002</v>
      </c>
      <c r="CA35" s="277">
        <v>14.308</v>
      </c>
      <c r="CB35" s="277">
        <v>10.006</v>
      </c>
      <c r="CC35" s="277">
        <v>79.694999999999993</v>
      </c>
      <c r="CD35" s="277">
        <v>28.457999999999998</v>
      </c>
      <c r="CE35" s="277">
        <v>71.980999999999995</v>
      </c>
      <c r="CF35" s="277">
        <v>8.6760000000000002</v>
      </c>
      <c r="CG35" s="277">
        <v>4.3369999999999997</v>
      </c>
      <c r="CH35" s="277">
        <v>19.603000000000002</v>
      </c>
      <c r="CI35" s="277">
        <v>36.119999999999997</v>
      </c>
      <c r="CJ35" s="278">
        <v>32.814999999999998</v>
      </c>
      <c r="CK35" s="276">
        <v>14.776999999999999</v>
      </c>
      <c r="CL35" s="277">
        <v>0</v>
      </c>
      <c r="CM35" s="277">
        <v>3.56</v>
      </c>
      <c r="CN35" s="277">
        <v>0</v>
      </c>
      <c r="CO35" s="277">
        <v>9.3040000000000003</v>
      </c>
      <c r="CP35" s="277">
        <v>1.575</v>
      </c>
      <c r="CQ35" s="277">
        <v>17.038</v>
      </c>
      <c r="CR35" s="277">
        <v>9.0969999999999995</v>
      </c>
      <c r="CS35" s="277">
        <v>14.404999999999999</v>
      </c>
      <c r="CT35" s="277">
        <v>7.0979999999999999</v>
      </c>
      <c r="CU35" s="277">
        <v>3.964</v>
      </c>
      <c r="CV35" s="278">
        <v>17.495000000000001</v>
      </c>
      <c r="CW35" s="276">
        <v>12.175000000000001</v>
      </c>
      <c r="CX35" s="277">
        <v>17.846</v>
      </c>
      <c r="CY35" s="277">
        <v>16.846</v>
      </c>
      <c r="CZ35" s="277">
        <v>32.479999999999997</v>
      </c>
      <c r="DA35" s="277">
        <v>6.851</v>
      </c>
      <c r="DB35" s="277">
        <v>7.6150000000000002</v>
      </c>
      <c r="DC35" s="277">
        <v>45.808999999999997</v>
      </c>
      <c r="DD35" s="277">
        <v>1.5680000000000001</v>
      </c>
      <c r="DE35" s="277">
        <v>21.359000000000002</v>
      </c>
      <c r="DF35" s="277">
        <v>21.989000000000001</v>
      </c>
      <c r="DG35" s="277">
        <v>11.787000000000001</v>
      </c>
      <c r="DH35" s="278">
        <v>44.765999999999998</v>
      </c>
      <c r="DI35" s="276">
        <v>8.907</v>
      </c>
      <c r="DJ35" s="277">
        <v>24.303999999999998</v>
      </c>
      <c r="DK35" s="277">
        <v>44.968000000000004</v>
      </c>
      <c r="DL35" s="277">
        <v>10.513</v>
      </c>
      <c r="DM35" s="277">
        <v>17.902999999999999</v>
      </c>
      <c r="DN35" s="277">
        <v>53.098999999999997</v>
      </c>
      <c r="DO35" s="277">
        <v>7.7770000000000001</v>
      </c>
      <c r="DP35" s="277">
        <v>5.3970000000000002</v>
      </c>
      <c r="DQ35" s="277">
        <v>23.661999999999999</v>
      </c>
      <c r="DR35" s="277">
        <v>82.971000000000004</v>
      </c>
      <c r="DS35" s="277">
        <v>14.949</v>
      </c>
      <c r="DT35" s="278">
        <v>45.820999999999998</v>
      </c>
      <c r="DU35" s="276">
        <v>31.469000000000001</v>
      </c>
      <c r="DV35" s="277">
        <v>42.302</v>
      </c>
      <c r="DW35" s="277">
        <v>21.794</v>
      </c>
      <c r="DX35" s="277">
        <v>26.347999999999999</v>
      </c>
      <c r="DY35" s="277">
        <v>77.83</v>
      </c>
      <c r="DZ35" s="277">
        <v>28.988</v>
      </c>
      <c r="EA35" s="277">
        <v>81.289000000000001</v>
      </c>
      <c r="EB35" s="277">
        <v>75.581999999999994</v>
      </c>
      <c r="EC35" s="277">
        <v>30.175000000000001</v>
      </c>
      <c r="ED35" s="277">
        <v>81.8</v>
      </c>
      <c r="EE35" s="277">
        <v>42.823999999999998</v>
      </c>
      <c r="EF35" s="278">
        <v>7.5309999999999997</v>
      </c>
      <c r="EG35" s="276">
        <v>19.489999999999998</v>
      </c>
      <c r="EH35" s="277">
        <v>96.662000000000006</v>
      </c>
      <c r="EI35" s="277">
        <v>16.538</v>
      </c>
      <c r="EJ35" s="277">
        <v>53.497</v>
      </c>
      <c r="EK35" s="277">
        <v>33.942999999999998</v>
      </c>
      <c r="EL35" s="277">
        <v>25.704999999999998</v>
      </c>
      <c r="EM35" s="277">
        <v>35.299999999999997</v>
      </c>
      <c r="EN35" s="277">
        <v>3.3159999999999998</v>
      </c>
      <c r="EO35" s="277">
        <v>175.10599999999999</v>
      </c>
      <c r="EP35" s="277">
        <v>46.768999999999998</v>
      </c>
      <c r="EQ35" s="277">
        <v>167.75700000000001</v>
      </c>
      <c r="ER35" s="278">
        <v>56.49</v>
      </c>
      <c r="ES35" s="276">
        <v>47.29</v>
      </c>
      <c r="ET35" s="277">
        <v>26.209</v>
      </c>
      <c r="EU35" s="277">
        <v>43.93</v>
      </c>
      <c r="EV35" s="277">
        <v>60.73</v>
      </c>
      <c r="EW35" s="277">
        <v>3.286</v>
      </c>
      <c r="EX35" s="277">
        <v>12.837</v>
      </c>
      <c r="EY35" s="277">
        <v>33.082999999999998</v>
      </c>
      <c r="EZ35" s="277">
        <v>46.859000000000002</v>
      </c>
      <c r="FA35" s="277">
        <v>49.542000000000002</v>
      </c>
      <c r="FB35" s="277">
        <v>25.2</v>
      </c>
      <c r="FC35" s="279">
        <v>89.900999999999996</v>
      </c>
      <c r="FD35" s="278">
        <v>57.956000000000003</v>
      </c>
      <c r="FE35" s="276">
        <v>9.5730000000000004</v>
      </c>
      <c r="FF35" s="279">
        <v>40.405999999999999</v>
      </c>
      <c r="FG35" s="279">
        <v>38.813000000000002</v>
      </c>
      <c r="FH35" s="279">
        <v>10.48</v>
      </c>
      <c r="FI35" s="279">
        <v>15.909000000000001</v>
      </c>
      <c r="FJ35" s="279">
        <v>8.1419999999999995</v>
      </c>
      <c r="FK35" s="279">
        <v>44.08</v>
      </c>
      <c r="FL35" s="279">
        <v>14.159000000000001</v>
      </c>
      <c r="FM35" s="279">
        <v>46.8</v>
      </c>
      <c r="FN35" s="279">
        <v>15.760999999999999</v>
      </c>
      <c r="FO35" s="279">
        <v>75.734999999999999</v>
      </c>
      <c r="FP35" s="278">
        <v>29.683</v>
      </c>
      <c r="FQ35" s="276">
        <v>53.881999999999998</v>
      </c>
      <c r="FR35" s="279">
        <v>10.007</v>
      </c>
      <c r="FS35" s="279">
        <v>13.944000000000001</v>
      </c>
      <c r="FT35" s="279">
        <v>100.98099999999999</v>
      </c>
      <c r="FU35" s="279">
        <v>20.035</v>
      </c>
      <c r="FV35" s="279">
        <v>10.794</v>
      </c>
      <c r="FW35" s="279">
        <v>27.678999999999998</v>
      </c>
      <c r="FX35" s="279">
        <v>3.2970000000000002</v>
      </c>
      <c r="FY35" s="279">
        <v>67.123000000000005</v>
      </c>
      <c r="FZ35" s="279">
        <v>74.272000000000006</v>
      </c>
      <c r="GA35" s="279">
        <v>21.616</v>
      </c>
      <c r="GB35" s="278">
        <v>167.13</v>
      </c>
      <c r="GC35" s="276">
        <v>15.978</v>
      </c>
      <c r="GD35" s="279">
        <v>12.021000000000001</v>
      </c>
      <c r="GE35" s="279">
        <v>9.327</v>
      </c>
      <c r="GF35" s="279">
        <v>20.274999999999999</v>
      </c>
      <c r="GG35" s="279">
        <v>40.667000000000002</v>
      </c>
      <c r="GH35" s="279">
        <v>13.079000000000001</v>
      </c>
      <c r="GI35" s="279">
        <v>58.209000000000003</v>
      </c>
      <c r="GJ35" s="279">
        <v>27.367999999999999</v>
      </c>
      <c r="GK35" s="279">
        <v>19.056000000000001</v>
      </c>
      <c r="GL35" s="279">
        <v>14.901</v>
      </c>
      <c r="GM35" s="279">
        <v>42.576999999999998</v>
      </c>
      <c r="GN35" s="278">
        <v>3.41</v>
      </c>
      <c r="GO35" s="276">
        <v>78.39</v>
      </c>
      <c r="GP35" s="279">
        <v>8.7240000000000002</v>
      </c>
      <c r="GQ35" s="279">
        <v>19.007000000000001</v>
      </c>
      <c r="GR35" s="279">
        <v>5.1950000000000003</v>
      </c>
      <c r="GS35" s="279">
        <v>53.527999999999999</v>
      </c>
      <c r="GT35" s="279">
        <v>25.989000000000001</v>
      </c>
      <c r="GU35" s="279">
        <v>121.28</v>
      </c>
      <c r="GV35" s="279">
        <v>436.738</v>
      </c>
      <c r="GW35" s="279">
        <v>59.57</v>
      </c>
      <c r="GX35" s="279">
        <v>31.83</v>
      </c>
      <c r="GY35" s="279">
        <v>60.585999999999999</v>
      </c>
      <c r="GZ35" s="278">
        <v>62.780999999999999</v>
      </c>
      <c r="HA35" s="276">
        <v>31.63</v>
      </c>
      <c r="HB35" s="279">
        <v>89.534999999999997</v>
      </c>
      <c r="HC35" s="279">
        <v>54.075000000000003</v>
      </c>
      <c r="HD35" s="279">
        <v>50.701999999999998</v>
      </c>
      <c r="HE35" s="279">
        <v>29.428999999999998</v>
      </c>
      <c r="HF35" s="279">
        <v>27.283000000000001</v>
      </c>
      <c r="HG35" s="279">
        <v>43.42</v>
      </c>
      <c r="HH35" s="279">
        <v>80.893000000000001</v>
      </c>
      <c r="HI35" s="279">
        <v>87.744</v>
      </c>
      <c r="HJ35" s="279">
        <v>50.968000000000004</v>
      </c>
      <c r="HK35" s="279">
        <v>35.417000000000002</v>
      </c>
      <c r="HL35" s="278">
        <v>9.0579999999999998</v>
      </c>
      <c r="HM35" s="276">
        <v>9.1649999999999991</v>
      </c>
      <c r="HN35" s="279">
        <v>21.347000000000001</v>
      </c>
      <c r="HO35" s="279">
        <v>22.468</v>
      </c>
      <c r="HP35" s="279">
        <v>28.706</v>
      </c>
      <c r="HQ35" s="279">
        <v>22.48</v>
      </c>
      <c r="HR35" s="279">
        <v>9.7309999999999999</v>
      </c>
      <c r="HS35" s="279">
        <v>84.545000000000002</v>
      </c>
      <c r="HT35" s="279">
        <v>5.6920000000000002</v>
      </c>
      <c r="HU35" s="279">
        <v>56.063000000000002</v>
      </c>
      <c r="HV35" s="279">
        <v>101.97199999999999</v>
      </c>
      <c r="HW35" s="279">
        <v>49.926000000000002</v>
      </c>
      <c r="HX35" s="276">
        <v>23.407</v>
      </c>
      <c r="HY35" s="277">
        <v>35.819000000000003</v>
      </c>
      <c r="HZ35" s="277">
        <v>271.54000000000002</v>
      </c>
      <c r="IA35" s="277">
        <v>37.087000000000003</v>
      </c>
      <c r="IB35" s="277">
        <v>64.772000000000006</v>
      </c>
      <c r="IC35" s="277">
        <v>47.429000000000002</v>
      </c>
      <c r="ID35" s="277">
        <v>28.628</v>
      </c>
      <c r="IE35" s="277">
        <v>12.749000000000001</v>
      </c>
      <c r="IF35" s="277">
        <v>39.427999999999997</v>
      </c>
      <c r="IG35" s="277">
        <v>28.584</v>
      </c>
      <c r="IH35" s="277">
        <v>49.808999999999997</v>
      </c>
      <c r="II35" s="277">
        <v>28.838000000000001</v>
      </c>
      <c r="IJ35" s="277">
        <v>39.383000000000003</v>
      </c>
      <c r="IK35" s="277">
        <v>30.021000000000001</v>
      </c>
      <c r="IL35" s="277">
        <v>43.676000000000002</v>
      </c>
      <c r="IM35" s="277">
        <v>98.671999999999997</v>
      </c>
      <c r="IN35" s="277">
        <v>14.351000000000001</v>
      </c>
      <c r="IO35" s="277">
        <v>54.805</v>
      </c>
      <c r="IP35" s="277">
        <v>85.113</v>
      </c>
      <c r="IQ35" s="277">
        <v>55.585000000000001</v>
      </c>
      <c r="IR35" s="277">
        <v>109.95099999999999</v>
      </c>
      <c r="IS35" s="277">
        <v>14.304</v>
      </c>
      <c r="IT35" s="277">
        <v>57.189</v>
      </c>
      <c r="IU35" s="277">
        <v>11.926</v>
      </c>
      <c r="IV35" s="277">
        <v>189.90799999999999</v>
      </c>
      <c r="IW35" s="276">
        <v>111.009</v>
      </c>
      <c r="IX35" s="270">
        <v>47.823</v>
      </c>
      <c r="IY35" s="270">
        <v>197.59200000000001</v>
      </c>
      <c r="IZ35" s="270">
        <v>109.32299999999999</v>
      </c>
      <c r="JA35" s="270">
        <v>44.823999999999998</v>
      </c>
      <c r="JB35" s="270">
        <v>176.715</v>
      </c>
      <c r="JC35" s="270">
        <v>50.8</v>
      </c>
      <c r="JD35" s="270">
        <v>114.3</v>
      </c>
      <c r="JE35" s="270">
        <v>73.400000000000006</v>
      </c>
      <c r="JF35" s="270">
        <v>175.7</v>
      </c>
      <c r="JG35" s="270">
        <v>72.400999999999996</v>
      </c>
      <c r="JH35" s="271">
        <v>119.86799999999999</v>
      </c>
      <c r="JI35" s="270">
        <v>138.13300000000001</v>
      </c>
      <c r="JJ35" s="270">
        <v>118.441</v>
      </c>
      <c r="JK35" s="270">
        <v>56.345999999999997</v>
      </c>
      <c r="JL35" s="270">
        <v>44.91</v>
      </c>
      <c r="JM35" s="270">
        <v>91.212000000000003</v>
      </c>
      <c r="JN35" s="270">
        <v>112.18300000000001</v>
      </c>
      <c r="JO35" s="270">
        <v>146.81399999999999</v>
      </c>
      <c r="JP35" s="270">
        <v>104.124</v>
      </c>
      <c r="JQ35" s="270">
        <v>8.2040000000000006</v>
      </c>
      <c r="JR35" s="270">
        <v>118.736</v>
      </c>
      <c r="JS35" s="270">
        <v>124.745</v>
      </c>
      <c r="JT35" s="271">
        <v>3.75</v>
      </c>
      <c r="JV35" s="266">
        <f t="shared" si="0"/>
        <v>-96.993867489678948</v>
      </c>
      <c r="JW35" s="272">
        <f t="shared" si="1"/>
        <v>-96.871558714586044</v>
      </c>
      <c r="JX35" s="12"/>
      <c r="JY35" s="268"/>
      <c r="JZ35" s="269"/>
    </row>
    <row r="36" spans="2:286">
      <c r="B36" s="274">
        <v>30</v>
      </c>
      <c r="D36" s="275" t="s">
        <v>25</v>
      </c>
      <c r="E36" s="276">
        <v>358.38400000000001</v>
      </c>
      <c r="F36" s="277">
        <v>374.98399999999998</v>
      </c>
      <c r="G36" s="277">
        <v>674.87400000000002</v>
      </c>
      <c r="H36" s="277">
        <v>153.37899999999999</v>
      </c>
      <c r="I36" s="277">
        <v>318.41300000000001</v>
      </c>
      <c r="J36" s="277">
        <v>159.21</v>
      </c>
      <c r="K36" s="277">
        <v>187.40299999999999</v>
      </c>
      <c r="L36" s="277">
        <v>150.22800000000001</v>
      </c>
      <c r="M36" s="277">
        <v>277.49599999999998</v>
      </c>
      <c r="N36" s="277">
        <v>282.82</v>
      </c>
      <c r="O36" s="277">
        <v>251.66800000000001</v>
      </c>
      <c r="P36" s="278">
        <v>158.822</v>
      </c>
      <c r="Q36" s="276">
        <v>137.215</v>
      </c>
      <c r="R36" s="277">
        <v>283.05500000000001</v>
      </c>
      <c r="S36" s="277">
        <v>215.51900000000001</v>
      </c>
      <c r="T36" s="277">
        <v>372.358</v>
      </c>
      <c r="U36" s="277">
        <v>193.37899999999999</v>
      </c>
      <c r="V36" s="277">
        <v>153.315</v>
      </c>
      <c r="W36" s="277">
        <v>134.41200000000001</v>
      </c>
      <c r="X36" s="277">
        <v>418.57</v>
      </c>
      <c r="Y36" s="277">
        <v>251.60599999999999</v>
      </c>
      <c r="Z36" s="277">
        <v>637.03800000000001</v>
      </c>
      <c r="AA36" s="277">
        <v>461.21899999999999</v>
      </c>
      <c r="AB36" s="278">
        <v>294.43</v>
      </c>
      <c r="AC36" s="276">
        <v>250.16300000000001</v>
      </c>
      <c r="AD36" s="277">
        <v>518.63099999999997</v>
      </c>
      <c r="AE36" s="277">
        <v>553.62199999999996</v>
      </c>
      <c r="AF36" s="277">
        <v>199.32400000000001</v>
      </c>
      <c r="AG36" s="277">
        <v>190.19300000000001</v>
      </c>
      <c r="AH36" s="277">
        <v>274.548</v>
      </c>
      <c r="AI36" s="277">
        <v>466.50099999999998</v>
      </c>
      <c r="AJ36" s="277">
        <v>192.245</v>
      </c>
      <c r="AK36" s="277">
        <v>295.45699999999999</v>
      </c>
      <c r="AL36" s="277">
        <v>191.38399999999999</v>
      </c>
      <c r="AM36" s="277">
        <v>176.46100000000001</v>
      </c>
      <c r="AN36" s="277">
        <v>319.15699999999998</v>
      </c>
      <c r="AO36" s="276">
        <v>141.04499999999999</v>
      </c>
      <c r="AP36" s="277">
        <v>225.94499999999999</v>
      </c>
      <c r="AQ36" s="277">
        <v>168.43</v>
      </c>
      <c r="AR36" s="277">
        <v>294.31799999999998</v>
      </c>
      <c r="AS36" s="277">
        <v>193.89599999999999</v>
      </c>
      <c r="AT36" s="277">
        <v>373.27300000000002</v>
      </c>
      <c r="AU36" s="277">
        <v>217.261</v>
      </c>
      <c r="AV36" s="277">
        <v>495.928</v>
      </c>
      <c r="AW36" s="277">
        <v>227.86799999999999</v>
      </c>
      <c r="AX36" s="277">
        <v>224.899</v>
      </c>
      <c r="AY36" s="277">
        <v>298.084</v>
      </c>
      <c r="AZ36" s="278">
        <v>242.35300000000001</v>
      </c>
      <c r="BA36" s="277">
        <v>238.69800000000001</v>
      </c>
      <c r="BB36" s="277">
        <v>126.38</v>
      </c>
      <c r="BC36" s="277">
        <v>257.77600000000001</v>
      </c>
      <c r="BD36" s="277">
        <v>270.69499999999999</v>
      </c>
      <c r="BE36" s="277">
        <v>349.16</v>
      </c>
      <c r="BF36" s="277">
        <v>409.91300000000001</v>
      </c>
      <c r="BG36" s="277">
        <v>263.22800000000001</v>
      </c>
      <c r="BH36" s="277">
        <v>220.12899999999999</v>
      </c>
      <c r="BI36" s="277">
        <v>218.77099999999999</v>
      </c>
      <c r="BJ36" s="277">
        <v>243.161</v>
      </c>
      <c r="BK36" s="277">
        <v>203.08500000000001</v>
      </c>
      <c r="BL36" s="278">
        <v>215.31899999999999</v>
      </c>
      <c r="BM36" s="276">
        <v>371.142</v>
      </c>
      <c r="BN36" s="277">
        <v>266.88</v>
      </c>
      <c r="BO36" s="277">
        <v>296.05099999999999</v>
      </c>
      <c r="BP36" s="277">
        <v>498.05700000000002</v>
      </c>
      <c r="BQ36" s="277">
        <v>583.32100000000003</v>
      </c>
      <c r="BR36" s="277">
        <v>419.48599999999999</v>
      </c>
      <c r="BS36" s="277">
        <v>582.50099999999998</v>
      </c>
      <c r="BT36" s="277">
        <v>442.137</v>
      </c>
      <c r="BU36" s="277">
        <v>699.745</v>
      </c>
      <c r="BV36" s="277">
        <v>477.697</v>
      </c>
      <c r="BW36" s="277">
        <v>394.73500000000001</v>
      </c>
      <c r="BX36" s="278">
        <v>374.61700000000002</v>
      </c>
      <c r="BY36" s="276">
        <v>259.85300000000001</v>
      </c>
      <c r="BZ36" s="277">
        <v>495.24299999999999</v>
      </c>
      <c r="CA36" s="277">
        <v>901.71699999999998</v>
      </c>
      <c r="CB36" s="277">
        <v>537.50599999999997</v>
      </c>
      <c r="CC36" s="277">
        <v>434.63</v>
      </c>
      <c r="CD36" s="277">
        <v>898.29300000000001</v>
      </c>
      <c r="CE36" s="277">
        <v>370.76100000000002</v>
      </c>
      <c r="CF36" s="277">
        <v>1253.6479999999999</v>
      </c>
      <c r="CG36" s="277">
        <v>875.85400000000004</v>
      </c>
      <c r="CH36" s="277">
        <v>579.80600000000004</v>
      </c>
      <c r="CI36" s="277">
        <v>411.73899999999998</v>
      </c>
      <c r="CJ36" s="278">
        <v>729.12400000000002</v>
      </c>
      <c r="CK36" s="276">
        <v>458.28199999999998</v>
      </c>
      <c r="CL36" s="277">
        <v>407.30700000000002</v>
      </c>
      <c r="CM36" s="277">
        <v>268.29199999999997</v>
      </c>
      <c r="CN36" s="277">
        <v>785.40499999999997</v>
      </c>
      <c r="CO36" s="277">
        <v>818.48599999999999</v>
      </c>
      <c r="CP36" s="277">
        <v>771.78800000000001</v>
      </c>
      <c r="CQ36" s="277">
        <v>721.52599999999995</v>
      </c>
      <c r="CR36" s="277">
        <v>553.93600000000004</v>
      </c>
      <c r="CS36" s="277">
        <v>897.36400000000003</v>
      </c>
      <c r="CT36" s="277">
        <v>904.78899999999999</v>
      </c>
      <c r="CU36" s="277">
        <v>373.9</v>
      </c>
      <c r="CV36" s="278">
        <v>667.23800000000006</v>
      </c>
      <c r="CW36" s="276">
        <v>887.48500000000001</v>
      </c>
      <c r="CX36" s="277">
        <v>574.87300000000005</v>
      </c>
      <c r="CY36" s="277">
        <v>578.58399999999995</v>
      </c>
      <c r="CZ36" s="277">
        <v>354.59899999999999</v>
      </c>
      <c r="DA36" s="277">
        <v>599.10299999999995</v>
      </c>
      <c r="DB36" s="277">
        <v>692.58699999999999</v>
      </c>
      <c r="DC36" s="277">
        <v>582.29399999999998</v>
      </c>
      <c r="DD36" s="277">
        <v>553.00400000000002</v>
      </c>
      <c r="DE36" s="277">
        <v>925.06899999999996</v>
      </c>
      <c r="DF36" s="277">
        <v>551.98500000000001</v>
      </c>
      <c r="DG36" s="277">
        <v>862.81</v>
      </c>
      <c r="DH36" s="278">
        <v>450.91500000000002</v>
      </c>
      <c r="DI36" s="276">
        <v>498.67500000000001</v>
      </c>
      <c r="DJ36" s="277">
        <v>618.62400000000002</v>
      </c>
      <c r="DK36" s="277">
        <v>737.45500000000004</v>
      </c>
      <c r="DL36" s="277">
        <v>686.48599999999999</v>
      </c>
      <c r="DM36" s="277">
        <v>871.29300000000001</v>
      </c>
      <c r="DN36" s="277">
        <v>887.077</v>
      </c>
      <c r="DO36" s="277">
        <v>1158.633</v>
      </c>
      <c r="DP36" s="277">
        <v>1020.958</v>
      </c>
      <c r="DQ36" s="277">
        <v>429.93599999999998</v>
      </c>
      <c r="DR36" s="277">
        <v>1086.078</v>
      </c>
      <c r="DS36" s="277">
        <v>372.83699999999999</v>
      </c>
      <c r="DT36" s="278">
        <v>317.815</v>
      </c>
      <c r="DU36" s="276">
        <v>385.46100000000001</v>
      </c>
      <c r="DV36" s="277">
        <v>580.29600000000005</v>
      </c>
      <c r="DW36" s="277">
        <v>756.31299999999999</v>
      </c>
      <c r="DX36" s="277">
        <v>286.45100000000002</v>
      </c>
      <c r="DY36" s="277">
        <v>695.01400000000001</v>
      </c>
      <c r="DZ36" s="277">
        <v>1068.9649999999999</v>
      </c>
      <c r="EA36" s="277">
        <v>1122.375</v>
      </c>
      <c r="EB36" s="277">
        <v>275.84699999999998</v>
      </c>
      <c r="EC36" s="277">
        <v>504.47800000000001</v>
      </c>
      <c r="ED36" s="277">
        <v>969.07500000000005</v>
      </c>
      <c r="EE36" s="277">
        <v>656.476</v>
      </c>
      <c r="EF36" s="278">
        <v>282.86900000000003</v>
      </c>
      <c r="EG36" s="276">
        <v>1177.96</v>
      </c>
      <c r="EH36" s="277">
        <v>874.52099999999996</v>
      </c>
      <c r="EI36" s="277">
        <v>824.10599999999999</v>
      </c>
      <c r="EJ36" s="277">
        <v>852.59</v>
      </c>
      <c r="EK36" s="277">
        <v>662.423</v>
      </c>
      <c r="EL36" s="277">
        <v>585.51199999999994</v>
      </c>
      <c r="EM36" s="277">
        <v>900.64300000000003</v>
      </c>
      <c r="EN36" s="277">
        <v>725.923</v>
      </c>
      <c r="EO36" s="277">
        <v>557.25900000000001</v>
      </c>
      <c r="EP36" s="277">
        <v>480.52699999999999</v>
      </c>
      <c r="EQ36" s="277">
        <v>820.75800000000004</v>
      </c>
      <c r="ER36" s="278">
        <v>659.173</v>
      </c>
      <c r="ES36" s="276">
        <v>828.04499999999996</v>
      </c>
      <c r="ET36" s="277">
        <v>773.82600000000002</v>
      </c>
      <c r="EU36" s="277">
        <v>796.10500000000002</v>
      </c>
      <c r="EV36" s="277">
        <v>911.57100000000003</v>
      </c>
      <c r="EW36" s="277">
        <v>1131.085</v>
      </c>
      <c r="EX36" s="277">
        <v>1079.163</v>
      </c>
      <c r="EY36" s="277">
        <v>929.73699999999997</v>
      </c>
      <c r="EZ36" s="277">
        <v>1371.836</v>
      </c>
      <c r="FA36" s="277">
        <v>1411.5319999999999</v>
      </c>
      <c r="FB36" s="277">
        <v>1189.934</v>
      </c>
      <c r="FC36" s="279">
        <v>1779.4490000000001</v>
      </c>
      <c r="FD36" s="278">
        <v>1513.3810000000001</v>
      </c>
      <c r="FE36" s="276">
        <v>1015.567</v>
      </c>
      <c r="FF36" s="279">
        <v>1225.473</v>
      </c>
      <c r="FG36" s="279">
        <v>1477.261</v>
      </c>
      <c r="FH36" s="279">
        <v>1233.376</v>
      </c>
      <c r="FI36" s="279">
        <v>1283.569</v>
      </c>
      <c r="FJ36" s="279">
        <v>1163.0440000000001</v>
      </c>
      <c r="FK36" s="279">
        <v>1356.9</v>
      </c>
      <c r="FL36" s="279">
        <v>1285.0440000000001</v>
      </c>
      <c r="FM36" s="279">
        <v>1260.788</v>
      </c>
      <c r="FN36" s="279">
        <v>1247.82</v>
      </c>
      <c r="FO36" s="279">
        <v>825.94100000000003</v>
      </c>
      <c r="FP36" s="278">
        <v>1210.607</v>
      </c>
      <c r="FQ36" s="276">
        <v>736.64800000000002</v>
      </c>
      <c r="FR36" s="279">
        <v>1023.1660000000001</v>
      </c>
      <c r="FS36" s="279">
        <v>1197.3779999999999</v>
      </c>
      <c r="FT36" s="279">
        <v>1404.07</v>
      </c>
      <c r="FU36" s="279">
        <v>1211.115</v>
      </c>
      <c r="FV36" s="279">
        <v>748.14200000000005</v>
      </c>
      <c r="FW36" s="279">
        <v>2178.8380000000002</v>
      </c>
      <c r="FX36" s="279">
        <v>785.31799999999998</v>
      </c>
      <c r="FY36" s="279">
        <v>788.48900000000003</v>
      </c>
      <c r="FZ36" s="279">
        <v>756.60900000000004</v>
      </c>
      <c r="GA36" s="279">
        <v>1041.25</v>
      </c>
      <c r="GB36" s="278">
        <v>1462.75</v>
      </c>
      <c r="GC36" s="276">
        <v>995.15</v>
      </c>
      <c r="GD36" s="279">
        <v>1090.326</v>
      </c>
      <c r="GE36" s="279">
        <v>875.88699999999994</v>
      </c>
      <c r="GF36" s="279">
        <v>780.226</v>
      </c>
      <c r="GG36" s="279">
        <v>1344.4690000000001</v>
      </c>
      <c r="GH36" s="279">
        <v>814.68200000000002</v>
      </c>
      <c r="GI36" s="279">
        <v>1384.7159999999999</v>
      </c>
      <c r="GJ36" s="279">
        <v>1063.8</v>
      </c>
      <c r="GK36" s="279">
        <v>908.17</v>
      </c>
      <c r="GL36" s="279">
        <v>842.88800000000003</v>
      </c>
      <c r="GM36" s="279">
        <v>1368.5260000000001</v>
      </c>
      <c r="GN36" s="278">
        <v>986.12400000000002</v>
      </c>
      <c r="GO36" s="276">
        <v>1766.8710000000001</v>
      </c>
      <c r="GP36" s="279">
        <v>1419.6759999999999</v>
      </c>
      <c r="GQ36" s="279">
        <v>997.31700000000001</v>
      </c>
      <c r="GR36" s="279">
        <v>927.47299999999996</v>
      </c>
      <c r="GS36" s="279">
        <v>996.476</v>
      </c>
      <c r="GT36" s="279">
        <v>535.87</v>
      </c>
      <c r="GU36" s="279">
        <v>887.06100000000004</v>
      </c>
      <c r="GV36" s="279">
        <v>1102.0640000000001</v>
      </c>
      <c r="GW36" s="279">
        <v>1011.891</v>
      </c>
      <c r="GX36" s="279">
        <v>1650.048</v>
      </c>
      <c r="GY36" s="279">
        <v>1348.606</v>
      </c>
      <c r="GZ36" s="278">
        <v>1287.123</v>
      </c>
      <c r="HA36" s="276">
        <v>916.78</v>
      </c>
      <c r="HB36" s="279">
        <v>620.34500000000003</v>
      </c>
      <c r="HC36" s="279">
        <v>743.33799999999997</v>
      </c>
      <c r="HD36" s="279">
        <v>840.33600000000001</v>
      </c>
      <c r="HE36" s="279">
        <v>1206.6880000000001</v>
      </c>
      <c r="HF36" s="279">
        <v>1373.8140000000001</v>
      </c>
      <c r="HG36" s="279">
        <v>1693.463</v>
      </c>
      <c r="HH36" s="279">
        <v>1776.681</v>
      </c>
      <c r="HI36" s="279">
        <v>655.952</v>
      </c>
      <c r="HJ36" s="279">
        <v>1453.5309999999999</v>
      </c>
      <c r="HK36" s="279">
        <v>1024.3979999999999</v>
      </c>
      <c r="HL36" s="278">
        <v>569.73099999999999</v>
      </c>
      <c r="HM36" s="276">
        <v>1100.6300000000001</v>
      </c>
      <c r="HN36" s="279">
        <v>627.01400000000001</v>
      </c>
      <c r="HO36" s="279">
        <v>485.29500000000002</v>
      </c>
      <c r="HP36" s="279">
        <v>606.423</v>
      </c>
      <c r="HQ36" s="279">
        <v>940.45100000000002</v>
      </c>
      <c r="HR36" s="279">
        <v>739.73099999999999</v>
      </c>
      <c r="HS36" s="279">
        <v>1111.4939999999999</v>
      </c>
      <c r="HT36" s="279">
        <v>1681.8710000000001</v>
      </c>
      <c r="HU36" s="279">
        <v>683.78899999999999</v>
      </c>
      <c r="HV36" s="279">
        <v>12749.111000000001</v>
      </c>
      <c r="HW36" s="279">
        <v>1441.915</v>
      </c>
      <c r="HX36" s="276">
        <v>1783.0609999999999</v>
      </c>
      <c r="HY36" s="277">
        <v>1371.241</v>
      </c>
      <c r="HZ36" s="277">
        <v>1533.357</v>
      </c>
      <c r="IA36" s="277">
        <v>1507.385</v>
      </c>
      <c r="IB36" s="277">
        <v>1649.4570000000001</v>
      </c>
      <c r="IC36" s="277">
        <v>1774.732</v>
      </c>
      <c r="ID36" s="277">
        <v>1315.6780000000001</v>
      </c>
      <c r="IE36" s="277">
        <v>4142.1440000000002</v>
      </c>
      <c r="IF36" s="277">
        <v>2375.5549999999998</v>
      </c>
      <c r="IG36" s="277">
        <v>1384.8610000000001</v>
      </c>
      <c r="IH36" s="277">
        <v>2044.643</v>
      </c>
      <c r="II36" s="277">
        <v>1492.5119999999999</v>
      </c>
      <c r="IJ36" s="277">
        <v>914.56</v>
      </c>
      <c r="IK36" s="277">
        <v>2092.8420000000001</v>
      </c>
      <c r="IL36" s="277">
        <v>1593.079</v>
      </c>
      <c r="IM36" s="277">
        <v>2582.1010000000001</v>
      </c>
      <c r="IN36" s="277">
        <v>1884.5450000000001</v>
      </c>
      <c r="IO36" s="277">
        <v>2260.3389999999999</v>
      </c>
      <c r="IP36" s="277">
        <v>1318.9390000000001</v>
      </c>
      <c r="IQ36" s="277">
        <v>1572.9960000000001</v>
      </c>
      <c r="IR36" s="277">
        <v>1557.558</v>
      </c>
      <c r="IS36" s="277">
        <v>1877.3230000000001</v>
      </c>
      <c r="IT36" s="277">
        <v>1833.1590000000001</v>
      </c>
      <c r="IU36" s="277">
        <v>1276.3499999999999</v>
      </c>
      <c r="IV36" s="277">
        <v>1826.876</v>
      </c>
      <c r="IW36" s="276">
        <v>1328.2159999999999</v>
      </c>
      <c r="IX36" s="270">
        <v>1150.3320000000001</v>
      </c>
      <c r="IY36" s="270">
        <v>1890.2539999999999</v>
      </c>
      <c r="IZ36" s="270">
        <v>1708.8620000000001</v>
      </c>
      <c r="JA36" s="270">
        <v>2096.2150000000001</v>
      </c>
      <c r="JB36" s="270">
        <v>1280.204</v>
      </c>
      <c r="JC36" s="270">
        <v>2657.9</v>
      </c>
      <c r="JD36" s="270">
        <v>1617.7</v>
      </c>
      <c r="JE36" s="270">
        <v>1172.0999999999999</v>
      </c>
      <c r="JF36" s="270">
        <v>1611</v>
      </c>
      <c r="JG36" s="270">
        <v>1202.194</v>
      </c>
      <c r="JH36" s="271">
        <v>1325.2339999999999</v>
      </c>
      <c r="JI36" s="270">
        <v>992.04600000000005</v>
      </c>
      <c r="JJ36" s="270">
        <v>907.95500000000004</v>
      </c>
      <c r="JK36" s="270">
        <v>988.28099999999995</v>
      </c>
      <c r="JL36" s="270">
        <v>1979.306</v>
      </c>
      <c r="JM36" s="270">
        <v>1243.3150000000001</v>
      </c>
      <c r="JN36" s="270">
        <v>1181.6320000000001</v>
      </c>
      <c r="JO36" s="270">
        <v>1636.556</v>
      </c>
      <c r="JP36" s="270">
        <v>1185.8879999999999</v>
      </c>
      <c r="JQ36" s="270">
        <v>2019.386</v>
      </c>
      <c r="JR36" s="270">
        <v>1721.777</v>
      </c>
      <c r="JS36" s="270">
        <v>1380.5419999999999</v>
      </c>
      <c r="JT36" s="271">
        <v>1336.106</v>
      </c>
      <c r="JV36" s="266">
        <f t="shared" si="0"/>
        <v>-3.2187358298407389</v>
      </c>
      <c r="JW36" s="272">
        <f t="shared" si="1"/>
        <v>0.82038341907919232</v>
      </c>
      <c r="JX36" s="12"/>
      <c r="JY36" s="268"/>
      <c r="JZ36" s="269"/>
    </row>
    <row r="37" spans="2:286">
      <c r="B37" s="274">
        <v>31</v>
      </c>
      <c r="D37" s="275" t="s">
        <v>26</v>
      </c>
      <c r="E37" s="276">
        <v>0.108</v>
      </c>
      <c r="F37" s="277">
        <v>8.8239999999999998</v>
      </c>
      <c r="G37" s="277">
        <v>20.867999999999999</v>
      </c>
      <c r="H37" s="277">
        <v>0</v>
      </c>
      <c r="I37" s="277">
        <v>2.8679999999999999</v>
      </c>
      <c r="J37" s="277">
        <v>0</v>
      </c>
      <c r="K37" s="277">
        <v>24.053999999999998</v>
      </c>
      <c r="L37" s="277">
        <v>25.684999999999999</v>
      </c>
      <c r="M37" s="277">
        <v>4.9000000000000002E-2</v>
      </c>
      <c r="N37" s="277">
        <v>27.498000000000001</v>
      </c>
      <c r="O37" s="277">
        <v>0.89700000000000002</v>
      </c>
      <c r="P37" s="278">
        <v>6.1050000000000004</v>
      </c>
      <c r="Q37" s="276">
        <v>6.234</v>
      </c>
      <c r="R37" s="277">
        <v>21.966000000000001</v>
      </c>
      <c r="S37" s="277">
        <v>2.3660000000000001</v>
      </c>
      <c r="T37" s="277">
        <v>3.6890000000000001</v>
      </c>
      <c r="U37" s="277">
        <v>33.112000000000002</v>
      </c>
      <c r="V37" s="277">
        <v>0.39100000000000001</v>
      </c>
      <c r="W37" s="277">
        <v>26.606000000000002</v>
      </c>
      <c r="X37" s="277">
        <v>21.736000000000001</v>
      </c>
      <c r="Y37" s="277">
        <v>7.3470000000000004</v>
      </c>
      <c r="Z37" s="277">
        <v>24.574999999999999</v>
      </c>
      <c r="AA37" s="277">
        <v>0.28499999999999998</v>
      </c>
      <c r="AB37" s="278">
        <v>3.3</v>
      </c>
      <c r="AC37" s="276">
        <v>0.52300000000000002</v>
      </c>
      <c r="AD37" s="277">
        <v>0</v>
      </c>
      <c r="AE37" s="277">
        <v>22.981999999999999</v>
      </c>
      <c r="AF37" s="277">
        <v>7.5609999999999999</v>
      </c>
      <c r="AG37" s="277">
        <v>23.529</v>
      </c>
      <c r="AH37" s="277">
        <v>0</v>
      </c>
      <c r="AI37" s="277">
        <v>28.466999999999999</v>
      </c>
      <c r="AJ37" s="277">
        <v>0.629</v>
      </c>
      <c r="AK37" s="277">
        <v>22.068000000000001</v>
      </c>
      <c r="AL37" s="277">
        <v>31.181000000000001</v>
      </c>
      <c r="AM37" s="277">
        <v>6.3860000000000001</v>
      </c>
      <c r="AN37" s="277">
        <v>8.0009999999999994</v>
      </c>
      <c r="AO37" s="276">
        <v>0</v>
      </c>
      <c r="AP37" s="277">
        <v>22.259</v>
      </c>
      <c r="AQ37" s="277">
        <v>6.0090000000000003</v>
      </c>
      <c r="AR37" s="277">
        <v>11.781000000000001</v>
      </c>
      <c r="AS37" s="277">
        <v>44.929000000000002</v>
      </c>
      <c r="AT37" s="277">
        <v>46.828000000000003</v>
      </c>
      <c r="AU37" s="277">
        <v>1.988</v>
      </c>
      <c r="AV37" s="277">
        <v>11.54</v>
      </c>
      <c r="AW37" s="277">
        <v>0</v>
      </c>
      <c r="AX37" s="277">
        <v>29.173999999999999</v>
      </c>
      <c r="AY37" s="277">
        <v>16.78</v>
      </c>
      <c r="AZ37" s="278">
        <v>29.035</v>
      </c>
      <c r="BA37" s="277">
        <v>4.0609999999999999</v>
      </c>
      <c r="BB37" s="277">
        <v>0</v>
      </c>
      <c r="BC37" s="277">
        <v>17.175999999999998</v>
      </c>
      <c r="BD37" s="277">
        <v>0.35499999999999998</v>
      </c>
      <c r="BE37" s="277">
        <v>4.59</v>
      </c>
      <c r="BF37" s="277">
        <v>24.053999999999998</v>
      </c>
      <c r="BG37" s="277">
        <v>2.3730000000000002</v>
      </c>
      <c r="BH37" s="277">
        <v>2.4049999999999998</v>
      </c>
      <c r="BI37" s="277">
        <v>38.691000000000003</v>
      </c>
      <c r="BJ37" s="277">
        <v>0</v>
      </c>
      <c r="BK37" s="277">
        <v>25.045999999999999</v>
      </c>
      <c r="BL37" s="278">
        <v>1.6240000000000001</v>
      </c>
      <c r="BM37" s="276">
        <v>2.359</v>
      </c>
      <c r="BN37" s="277">
        <v>0.32400000000000001</v>
      </c>
      <c r="BO37" s="277">
        <v>5.9470000000000001</v>
      </c>
      <c r="BP37" s="277">
        <v>177.411</v>
      </c>
      <c r="BQ37" s="277">
        <v>14.71</v>
      </c>
      <c r="BR37" s="277">
        <v>31.844000000000001</v>
      </c>
      <c r="BS37" s="277">
        <v>11.1</v>
      </c>
      <c r="BT37" s="277">
        <v>42.256</v>
      </c>
      <c r="BU37" s="277">
        <v>0</v>
      </c>
      <c r="BV37" s="277">
        <v>36.234999999999999</v>
      </c>
      <c r="BW37" s="277">
        <v>0.20599999999999999</v>
      </c>
      <c r="BX37" s="278">
        <v>5.8010000000000002</v>
      </c>
      <c r="BY37" s="276">
        <v>0</v>
      </c>
      <c r="BZ37" s="277">
        <v>44.137999999999998</v>
      </c>
      <c r="CA37" s="277">
        <v>0</v>
      </c>
      <c r="CB37" s="277">
        <v>36.595999999999997</v>
      </c>
      <c r="CC37" s="277">
        <v>26.36</v>
      </c>
      <c r="CD37" s="277">
        <v>6.9580000000000002</v>
      </c>
      <c r="CE37" s="277">
        <v>12.778</v>
      </c>
      <c r="CF37" s="277">
        <v>11.316000000000001</v>
      </c>
      <c r="CG37" s="277">
        <v>163.17400000000001</v>
      </c>
      <c r="CH37" s="277">
        <v>1.948</v>
      </c>
      <c r="CI37" s="277">
        <v>2.637</v>
      </c>
      <c r="CJ37" s="278">
        <v>60.74</v>
      </c>
      <c r="CK37" s="276">
        <v>2.2589999999999999</v>
      </c>
      <c r="CL37" s="277">
        <v>0.78700000000000003</v>
      </c>
      <c r="CM37" s="277">
        <v>0.78900000000000003</v>
      </c>
      <c r="CN37" s="277">
        <v>33.781999999999996</v>
      </c>
      <c r="CO37" s="277">
        <v>7.2990000000000004</v>
      </c>
      <c r="CP37" s="277">
        <v>3.3279999999999998</v>
      </c>
      <c r="CQ37" s="277">
        <v>55.813000000000002</v>
      </c>
      <c r="CR37" s="277">
        <v>3.79</v>
      </c>
      <c r="CS37" s="277">
        <v>6.9000000000000006E-2</v>
      </c>
      <c r="CT37" s="277">
        <v>12.11</v>
      </c>
      <c r="CU37" s="277">
        <v>60.762999999999998</v>
      </c>
      <c r="CV37" s="278">
        <v>12.385999999999999</v>
      </c>
      <c r="CW37" s="276">
        <v>18.577000000000002</v>
      </c>
      <c r="CX37" s="277">
        <v>2.1139999999999999</v>
      </c>
      <c r="CY37" s="277">
        <v>0</v>
      </c>
      <c r="CZ37" s="277">
        <v>8.6470000000000002</v>
      </c>
      <c r="DA37" s="277">
        <v>24.366</v>
      </c>
      <c r="DB37" s="277">
        <v>7.3460000000000001</v>
      </c>
      <c r="DC37" s="277">
        <v>5.0460000000000003</v>
      </c>
      <c r="DD37" s="277">
        <v>19.248999999999999</v>
      </c>
      <c r="DE37" s="277">
        <v>42.234999999999999</v>
      </c>
      <c r="DF37" s="277">
        <v>0</v>
      </c>
      <c r="DG37" s="277">
        <v>52.670999999999999</v>
      </c>
      <c r="DH37" s="278">
        <v>6.98</v>
      </c>
      <c r="DI37" s="276">
        <v>224.577</v>
      </c>
      <c r="DJ37" s="277">
        <v>55.345999999999997</v>
      </c>
      <c r="DK37" s="277">
        <v>0</v>
      </c>
      <c r="DL37" s="277">
        <v>2.8330000000000002</v>
      </c>
      <c r="DM37" s="277">
        <v>9.859</v>
      </c>
      <c r="DN37" s="277">
        <v>20.524000000000001</v>
      </c>
      <c r="DO37" s="277">
        <v>1.734</v>
      </c>
      <c r="DP37" s="277">
        <v>43.981000000000002</v>
      </c>
      <c r="DQ37" s="277">
        <v>12.234</v>
      </c>
      <c r="DR37" s="277">
        <v>1.694</v>
      </c>
      <c r="DS37" s="277">
        <v>27.212</v>
      </c>
      <c r="DT37" s="278">
        <v>52.454000000000001</v>
      </c>
      <c r="DU37" s="276">
        <v>6.14</v>
      </c>
      <c r="DV37" s="277">
        <v>2.5150000000000001</v>
      </c>
      <c r="DW37" s="277">
        <v>0.55900000000000005</v>
      </c>
      <c r="DX37" s="277">
        <v>12.69</v>
      </c>
      <c r="DY37" s="277">
        <v>4.6660000000000004</v>
      </c>
      <c r="DZ37" s="277">
        <v>17.666</v>
      </c>
      <c r="EA37" s="277">
        <v>30.706</v>
      </c>
      <c r="EB37" s="277">
        <v>26.181000000000001</v>
      </c>
      <c r="EC37" s="277">
        <v>3.4020000000000001</v>
      </c>
      <c r="ED37" s="277">
        <v>12.849</v>
      </c>
      <c r="EE37" s="277">
        <v>0</v>
      </c>
      <c r="EF37" s="278">
        <v>17.606000000000002</v>
      </c>
      <c r="EG37" s="276">
        <v>0</v>
      </c>
      <c r="EH37" s="277">
        <v>0.111</v>
      </c>
      <c r="EI37" s="277">
        <v>14.047000000000001</v>
      </c>
      <c r="EJ37" s="277">
        <v>26.425999999999998</v>
      </c>
      <c r="EK37" s="277">
        <v>4.4219999999999997</v>
      </c>
      <c r="EL37" s="277">
        <v>63.527000000000001</v>
      </c>
      <c r="EM37" s="277">
        <v>1.5660000000000001</v>
      </c>
      <c r="EN37" s="277">
        <v>1.4930000000000001</v>
      </c>
      <c r="EO37" s="277">
        <v>96.850999999999999</v>
      </c>
      <c r="EP37" s="277">
        <v>9.2579999999999991</v>
      </c>
      <c r="EQ37" s="277">
        <v>12.724</v>
      </c>
      <c r="ER37" s="278">
        <v>23.216999999999999</v>
      </c>
      <c r="ES37" s="276">
        <v>4.1740000000000004</v>
      </c>
      <c r="ET37" s="277">
        <v>4.0709999999999997</v>
      </c>
      <c r="EU37" s="277">
        <v>8.6159999999999997</v>
      </c>
      <c r="EV37" s="277">
        <v>1.2170000000000001</v>
      </c>
      <c r="EW37" s="277">
        <v>71.981999999999999</v>
      </c>
      <c r="EX37" s="277">
        <v>3.62</v>
      </c>
      <c r="EY37" s="277">
        <v>11.048</v>
      </c>
      <c r="EZ37" s="277">
        <v>1.474</v>
      </c>
      <c r="FA37" s="277">
        <v>50.856999999999999</v>
      </c>
      <c r="FB37" s="277">
        <v>33.637999999999998</v>
      </c>
      <c r="FC37" s="279">
        <v>0.20399999999999999</v>
      </c>
      <c r="FD37" s="278">
        <v>9.4380000000000006</v>
      </c>
      <c r="FE37" s="276">
        <v>1.4319999999999999</v>
      </c>
      <c r="FF37" s="279">
        <v>1.262</v>
      </c>
      <c r="FG37" s="279">
        <v>1.073</v>
      </c>
      <c r="FH37" s="279">
        <v>1.5409999999999999</v>
      </c>
      <c r="FI37" s="279">
        <v>23.373000000000001</v>
      </c>
      <c r="FJ37" s="279">
        <v>6.5119999999999996</v>
      </c>
      <c r="FK37" s="279">
        <v>2.8159999999999998</v>
      </c>
      <c r="FL37" s="279">
        <v>56.905000000000001</v>
      </c>
      <c r="FM37" s="279">
        <v>16.427</v>
      </c>
      <c r="FN37" s="279">
        <v>12.098000000000001</v>
      </c>
      <c r="FO37" s="279">
        <v>13.369</v>
      </c>
      <c r="FP37" s="278">
        <v>8.4570000000000007</v>
      </c>
      <c r="FQ37" s="276">
        <v>7.601</v>
      </c>
      <c r="FR37" s="279">
        <v>15.478</v>
      </c>
      <c r="FS37" s="279">
        <v>5.72</v>
      </c>
      <c r="FT37" s="279">
        <v>9.7430000000000003</v>
      </c>
      <c r="FU37" s="279">
        <v>10.834</v>
      </c>
      <c r="FV37" s="279">
        <v>12.677</v>
      </c>
      <c r="FW37" s="279">
        <v>13.416</v>
      </c>
      <c r="FX37" s="279">
        <v>41.179000000000002</v>
      </c>
      <c r="FY37" s="279">
        <v>4.9630000000000001</v>
      </c>
      <c r="FZ37" s="279">
        <v>18.919</v>
      </c>
      <c r="GA37" s="279">
        <v>4.7290000000000001</v>
      </c>
      <c r="GB37" s="278">
        <v>26.463999999999999</v>
      </c>
      <c r="GC37" s="276">
        <v>7.8310000000000004</v>
      </c>
      <c r="GD37" s="279">
        <v>30.405000000000001</v>
      </c>
      <c r="GE37" s="279">
        <v>45.347000000000001</v>
      </c>
      <c r="GF37" s="279">
        <v>4.4710000000000001</v>
      </c>
      <c r="GG37" s="279">
        <v>12.914999999999999</v>
      </c>
      <c r="GH37" s="279">
        <v>30.222000000000001</v>
      </c>
      <c r="GI37" s="279">
        <v>36.469000000000001</v>
      </c>
      <c r="GJ37" s="279">
        <v>25.431000000000001</v>
      </c>
      <c r="GK37" s="279">
        <v>5.3230000000000004</v>
      </c>
      <c r="GL37" s="279">
        <v>27.722000000000001</v>
      </c>
      <c r="GM37" s="279">
        <v>23.675999999999998</v>
      </c>
      <c r="GN37" s="278">
        <v>17.904</v>
      </c>
      <c r="GO37" s="276">
        <v>7.4409999999999998</v>
      </c>
      <c r="GP37" s="279">
        <v>31.405000000000001</v>
      </c>
      <c r="GQ37" s="279">
        <v>98.179000000000002</v>
      </c>
      <c r="GR37" s="279">
        <v>59.941000000000003</v>
      </c>
      <c r="GS37" s="279">
        <v>13.7</v>
      </c>
      <c r="GT37" s="279">
        <v>59.752000000000002</v>
      </c>
      <c r="GU37" s="279">
        <v>41.384</v>
      </c>
      <c r="GV37" s="279">
        <v>72.763000000000005</v>
      </c>
      <c r="GW37" s="279">
        <v>80.352000000000004</v>
      </c>
      <c r="GX37" s="279">
        <v>28.917999999999999</v>
      </c>
      <c r="GY37" s="279">
        <v>50.389000000000003</v>
      </c>
      <c r="GZ37" s="278">
        <v>19.366</v>
      </c>
      <c r="HA37" s="276">
        <v>17.420000000000002</v>
      </c>
      <c r="HB37" s="279">
        <v>80.230999999999995</v>
      </c>
      <c r="HC37" s="279">
        <v>74.789000000000001</v>
      </c>
      <c r="HD37" s="279">
        <v>41.101999999999997</v>
      </c>
      <c r="HE37" s="279">
        <v>42.768999999999998</v>
      </c>
      <c r="HF37" s="279">
        <v>74.028999999999996</v>
      </c>
      <c r="HG37" s="279">
        <v>52.912999999999997</v>
      </c>
      <c r="HH37" s="279">
        <v>13.714</v>
      </c>
      <c r="HI37" s="279">
        <v>69.135999999999996</v>
      </c>
      <c r="HJ37" s="279">
        <v>46.290999999999997</v>
      </c>
      <c r="HK37" s="279">
        <v>47.197000000000003</v>
      </c>
      <c r="HL37" s="278">
        <v>17.774000000000001</v>
      </c>
      <c r="HM37" s="276">
        <v>56.430999999999997</v>
      </c>
      <c r="HN37" s="279">
        <v>99.495999999999995</v>
      </c>
      <c r="HO37" s="279">
        <v>28.265999999999998</v>
      </c>
      <c r="HP37" s="279">
        <v>87.89</v>
      </c>
      <c r="HQ37" s="279">
        <v>19.001000000000001</v>
      </c>
      <c r="HR37" s="279">
        <v>45.707000000000001</v>
      </c>
      <c r="HS37" s="279">
        <v>86.972999999999999</v>
      </c>
      <c r="HT37" s="279">
        <v>21.558</v>
      </c>
      <c r="HU37" s="279">
        <v>26.225000000000001</v>
      </c>
      <c r="HV37" s="279">
        <v>46.311999999999998</v>
      </c>
      <c r="HW37" s="279">
        <v>92.757000000000005</v>
      </c>
      <c r="HX37" s="276">
        <v>73.948999999999998</v>
      </c>
      <c r="HY37" s="277">
        <v>83.956999999999994</v>
      </c>
      <c r="HZ37" s="277">
        <v>6.2080000000000002</v>
      </c>
      <c r="IA37" s="277">
        <v>119.80200000000001</v>
      </c>
      <c r="IB37" s="277">
        <v>33.92</v>
      </c>
      <c r="IC37" s="277">
        <v>14.542</v>
      </c>
      <c r="ID37" s="277">
        <v>21.898</v>
      </c>
      <c r="IE37" s="277">
        <v>65.186999999999998</v>
      </c>
      <c r="IF37" s="277">
        <v>20.600999999999999</v>
      </c>
      <c r="IG37" s="277">
        <v>0</v>
      </c>
      <c r="IH37" s="277">
        <v>117.735</v>
      </c>
      <c r="II37" s="277">
        <v>118.19799999999999</v>
      </c>
      <c r="IJ37" s="277">
        <v>5.8220000000000001</v>
      </c>
      <c r="IK37" s="277">
        <v>1.9610000000000001</v>
      </c>
      <c r="IL37" s="277">
        <v>5.0090000000000003</v>
      </c>
      <c r="IM37" s="277">
        <v>68.757000000000005</v>
      </c>
      <c r="IN37" s="277">
        <v>42.545000000000002</v>
      </c>
      <c r="IO37" s="277">
        <v>50.759</v>
      </c>
      <c r="IP37" s="277">
        <v>9.1940000000000008</v>
      </c>
      <c r="IQ37" s="277">
        <v>58.892000000000003</v>
      </c>
      <c r="IR37" s="277">
        <v>74.025000000000006</v>
      </c>
      <c r="IS37" s="277">
        <v>6.3209999999999997</v>
      </c>
      <c r="IT37" s="277">
        <v>2.87</v>
      </c>
      <c r="IU37" s="277">
        <v>7.4989999999999997</v>
      </c>
      <c r="IV37" s="277">
        <v>10.664</v>
      </c>
      <c r="IW37" s="276">
        <v>26.587</v>
      </c>
      <c r="IX37" s="270">
        <v>109.011</v>
      </c>
      <c r="IY37" s="270">
        <v>20.706</v>
      </c>
      <c r="IZ37" s="270">
        <v>145.93600000000001</v>
      </c>
      <c r="JA37" s="270">
        <v>0.27400000000000002</v>
      </c>
      <c r="JB37" s="270">
        <v>27.581</v>
      </c>
      <c r="JC37" s="270">
        <v>0.8</v>
      </c>
      <c r="JD37" s="270">
        <v>100.9</v>
      </c>
      <c r="JE37" s="270">
        <v>0</v>
      </c>
      <c r="JF37" s="270">
        <v>0</v>
      </c>
      <c r="JG37" s="270">
        <v>54.497</v>
      </c>
      <c r="JH37" s="271">
        <v>13.063000000000001</v>
      </c>
      <c r="JI37" s="270">
        <v>0</v>
      </c>
      <c r="JJ37" s="270">
        <v>0</v>
      </c>
      <c r="JK37" s="270">
        <v>22.065000000000001</v>
      </c>
      <c r="JL37" s="270">
        <v>0</v>
      </c>
      <c r="JM37" s="270">
        <v>22.376000000000001</v>
      </c>
      <c r="JN37" s="270">
        <v>27.484999999999999</v>
      </c>
      <c r="JO37" s="270">
        <v>96.900999999999996</v>
      </c>
      <c r="JP37" s="270">
        <v>0.58399999999999996</v>
      </c>
      <c r="JQ37" s="270">
        <v>98.83</v>
      </c>
      <c r="JR37" s="270">
        <v>3.544</v>
      </c>
      <c r="JS37" s="270">
        <v>27.725999999999999</v>
      </c>
      <c r="JT37" s="271">
        <v>108.86499999999999</v>
      </c>
      <c r="JV37" s="266">
        <f t="shared" si="0"/>
        <v>292.64589194258093</v>
      </c>
      <c r="JW37" s="272">
        <f t="shared" si="1"/>
        <v>733.38436806246636</v>
      </c>
      <c r="JY37" s="268"/>
      <c r="JZ37" s="269"/>
    </row>
    <row r="38" spans="2:286">
      <c r="B38" s="280">
        <v>32</v>
      </c>
      <c r="D38" s="275" t="s">
        <v>85</v>
      </c>
      <c r="E38" s="276">
        <v>216.91300000000001</v>
      </c>
      <c r="F38" s="277">
        <v>280.822</v>
      </c>
      <c r="G38" s="277">
        <v>407.26600000000002</v>
      </c>
      <c r="H38" s="277">
        <v>189.71100000000001</v>
      </c>
      <c r="I38" s="277">
        <v>452.29300000000001</v>
      </c>
      <c r="J38" s="277">
        <v>258.24</v>
      </c>
      <c r="K38" s="277">
        <v>309.399</v>
      </c>
      <c r="L38" s="277">
        <v>309.95100000000002</v>
      </c>
      <c r="M38" s="277">
        <v>339.95100000000002</v>
      </c>
      <c r="N38" s="277">
        <v>366.05</v>
      </c>
      <c r="O38" s="277">
        <v>304.58600000000001</v>
      </c>
      <c r="P38" s="278">
        <v>208.08699999999999</v>
      </c>
      <c r="Q38" s="276">
        <v>292.774</v>
      </c>
      <c r="R38" s="277">
        <v>309.78199999999998</v>
      </c>
      <c r="S38" s="277">
        <v>232.44300000000001</v>
      </c>
      <c r="T38" s="277">
        <v>327.822</v>
      </c>
      <c r="U38" s="277">
        <v>168.364</v>
      </c>
      <c r="V38" s="277">
        <v>145.70099999999999</v>
      </c>
      <c r="W38" s="277">
        <v>324.71699999999998</v>
      </c>
      <c r="X38" s="277">
        <v>464.88299999999998</v>
      </c>
      <c r="Y38" s="277">
        <v>168.84</v>
      </c>
      <c r="Z38" s="277">
        <v>397.875</v>
      </c>
      <c r="AA38" s="277">
        <v>235.72900000000001</v>
      </c>
      <c r="AB38" s="278">
        <v>416.74700000000001</v>
      </c>
      <c r="AC38" s="276">
        <v>189.422</v>
      </c>
      <c r="AD38" s="277">
        <v>183.93700000000001</v>
      </c>
      <c r="AE38" s="277">
        <v>449.173</v>
      </c>
      <c r="AF38" s="277">
        <v>449.87400000000002</v>
      </c>
      <c r="AG38" s="277">
        <v>295.572</v>
      </c>
      <c r="AH38" s="277">
        <v>298.38099999999997</v>
      </c>
      <c r="AI38" s="277">
        <v>401.51600000000002</v>
      </c>
      <c r="AJ38" s="277">
        <v>657.42499999999995</v>
      </c>
      <c r="AK38" s="277">
        <v>505.685</v>
      </c>
      <c r="AL38" s="277">
        <v>452.59899999999999</v>
      </c>
      <c r="AM38" s="277">
        <v>414.50900000000001</v>
      </c>
      <c r="AN38" s="277">
        <v>219.16900000000001</v>
      </c>
      <c r="AO38" s="276">
        <v>447.012</v>
      </c>
      <c r="AP38" s="277">
        <v>419.74099999999999</v>
      </c>
      <c r="AQ38" s="277">
        <v>447.38400000000001</v>
      </c>
      <c r="AR38" s="277">
        <v>344.65899999999999</v>
      </c>
      <c r="AS38" s="277">
        <v>486.29500000000002</v>
      </c>
      <c r="AT38" s="277">
        <v>421.34399999999999</v>
      </c>
      <c r="AU38" s="277">
        <v>380.654</v>
      </c>
      <c r="AV38" s="277">
        <v>359.16500000000002</v>
      </c>
      <c r="AW38" s="277">
        <v>278.06599999999997</v>
      </c>
      <c r="AX38" s="277">
        <v>363.79599999999999</v>
      </c>
      <c r="AY38" s="277">
        <v>478.98899999999998</v>
      </c>
      <c r="AZ38" s="278">
        <v>461.77499999999998</v>
      </c>
      <c r="BA38" s="277">
        <v>290.32299999999998</v>
      </c>
      <c r="BB38" s="277">
        <v>495.65800000000002</v>
      </c>
      <c r="BC38" s="277">
        <v>402.58499999999998</v>
      </c>
      <c r="BD38" s="277">
        <v>173.77699999999999</v>
      </c>
      <c r="BE38" s="277">
        <v>550.74099999999999</v>
      </c>
      <c r="BF38" s="277">
        <v>513.88099999999997</v>
      </c>
      <c r="BG38" s="277">
        <v>218.14699999999999</v>
      </c>
      <c r="BH38" s="277">
        <v>730.00400000000002</v>
      </c>
      <c r="BI38" s="277">
        <v>680.20299999999997</v>
      </c>
      <c r="BJ38" s="277">
        <v>441.1</v>
      </c>
      <c r="BK38" s="277">
        <v>382.32400000000001</v>
      </c>
      <c r="BL38" s="278">
        <v>284.86200000000002</v>
      </c>
      <c r="BM38" s="276">
        <v>419.67500000000001</v>
      </c>
      <c r="BN38" s="277">
        <v>183.828</v>
      </c>
      <c r="BO38" s="277">
        <v>514.19299999999998</v>
      </c>
      <c r="BP38" s="277">
        <v>398.42599999999999</v>
      </c>
      <c r="BQ38" s="277">
        <v>337.88600000000002</v>
      </c>
      <c r="BR38" s="277">
        <v>539.596</v>
      </c>
      <c r="BS38" s="277">
        <v>423.52800000000002</v>
      </c>
      <c r="BT38" s="277">
        <v>584.07100000000003</v>
      </c>
      <c r="BU38" s="277">
        <v>432.16300000000001</v>
      </c>
      <c r="BV38" s="277">
        <v>497.834</v>
      </c>
      <c r="BW38" s="277">
        <v>657.98699999999997</v>
      </c>
      <c r="BX38" s="278">
        <v>375.28</v>
      </c>
      <c r="BY38" s="276">
        <v>329.22399999999999</v>
      </c>
      <c r="BZ38" s="277">
        <v>393.06200000000001</v>
      </c>
      <c r="CA38" s="277">
        <v>271.98399999999998</v>
      </c>
      <c r="CB38" s="277">
        <v>269.94200000000001</v>
      </c>
      <c r="CC38" s="277">
        <v>431.60700000000003</v>
      </c>
      <c r="CD38" s="277">
        <v>460.166</v>
      </c>
      <c r="CE38" s="277">
        <v>471.01400000000001</v>
      </c>
      <c r="CF38" s="277">
        <v>409.12700000000001</v>
      </c>
      <c r="CG38" s="277">
        <v>413.375</v>
      </c>
      <c r="CH38" s="277">
        <v>638.24400000000003</v>
      </c>
      <c r="CI38" s="277">
        <v>669.66099999999994</v>
      </c>
      <c r="CJ38" s="278">
        <v>446.27199999999999</v>
      </c>
      <c r="CK38" s="276">
        <v>442.291</v>
      </c>
      <c r="CL38" s="277">
        <v>252.24600000000001</v>
      </c>
      <c r="CM38" s="277">
        <v>358.02699999999999</v>
      </c>
      <c r="CN38" s="277">
        <v>396.01900000000001</v>
      </c>
      <c r="CO38" s="277">
        <v>252.73</v>
      </c>
      <c r="CP38" s="277">
        <v>227.666</v>
      </c>
      <c r="CQ38" s="277">
        <v>311.84300000000002</v>
      </c>
      <c r="CR38" s="277">
        <v>323.41899999999998</v>
      </c>
      <c r="CS38" s="277">
        <v>436.733</v>
      </c>
      <c r="CT38" s="277">
        <v>353.16699999999997</v>
      </c>
      <c r="CU38" s="277">
        <v>490.52499999999998</v>
      </c>
      <c r="CV38" s="278">
        <v>516.96799999999996</v>
      </c>
      <c r="CW38" s="276">
        <v>620.55600000000004</v>
      </c>
      <c r="CX38" s="277">
        <v>428.18599999999998</v>
      </c>
      <c r="CY38" s="277">
        <v>556.08199999999999</v>
      </c>
      <c r="CZ38" s="277">
        <v>469.72899999999998</v>
      </c>
      <c r="DA38" s="277">
        <v>325.77100000000002</v>
      </c>
      <c r="DB38" s="277">
        <v>290.52600000000001</v>
      </c>
      <c r="DC38" s="277">
        <v>332.005</v>
      </c>
      <c r="DD38" s="277">
        <v>427.57100000000003</v>
      </c>
      <c r="DE38" s="277">
        <v>328.072</v>
      </c>
      <c r="DF38" s="277">
        <v>635.36800000000005</v>
      </c>
      <c r="DG38" s="277">
        <v>481.52499999999998</v>
      </c>
      <c r="DH38" s="278">
        <v>727.66499999999996</v>
      </c>
      <c r="DI38" s="276">
        <v>646.40200000000004</v>
      </c>
      <c r="DJ38" s="277">
        <v>316.315</v>
      </c>
      <c r="DK38" s="277">
        <v>570.46799999999996</v>
      </c>
      <c r="DL38" s="277">
        <v>396.709</v>
      </c>
      <c r="DM38" s="277">
        <v>360.88200000000001</v>
      </c>
      <c r="DN38" s="277">
        <v>888.77700000000004</v>
      </c>
      <c r="DO38" s="277">
        <v>314.27499999999998</v>
      </c>
      <c r="DP38" s="277">
        <v>544.73199999999997</v>
      </c>
      <c r="DQ38" s="277">
        <v>315.83199999999999</v>
      </c>
      <c r="DR38" s="277">
        <v>533.23800000000006</v>
      </c>
      <c r="DS38" s="277">
        <v>359.37099999999998</v>
      </c>
      <c r="DT38" s="278">
        <v>587.99199999999996</v>
      </c>
      <c r="DU38" s="276">
        <v>443.25</v>
      </c>
      <c r="DV38" s="277">
        <v>210.43899999999999</v>
      </c>
      <c r="DW38" s="277">
        <v>460.43299999999999</v>
      </c>
      <c r="DX38" s="277">
        <v>477.55200000000002</v>
      </c>
      <c r="DY38" s="277">
        <v>382.55099999999999</v>
      </c>
      <c r="DZ38" s="277">
        <v>722.28200000000004</v>
      </c>
      <c r="EA38" s="277">
        <v>304.536</v>
      </c>
      <c r="EB38" s="277">
        <v>320.49200000000002</v>
      </c>
      <c r="EC38" s="277">
        <v>417.82100000000003</v>
      </c>
      <c r="ED38" s="277">
        <v>804.46400000000006</v>
      </c>
      <c r="EE38" s="277">
        <v>244.631</v>
      </c>
      <c r="EF38" s="278">
        <v>378.262</v>
      </c>
      <c r="EG38" s="276">
        <v>620.75</v>
      </c>
      <c r="EH38" s="277">
        <v>333.56200000000001</v>
      </c>
      <c r="EI38" s="277">
        <v>244.46700000000001</v>
      </c>
      <c r="EJ38" s="277">
        <v>788.97900000000004</v>
      </c>
      <c r="EK38" s="277">
        <v>389.79599999999999</v>
      </c>
      <c r="EL38" s="277">
        <v>894.21199999999999</v>
      </c>
      <c r="EM38" s="277">
        <v>765.12400000000002</v>
      </c>
      <c r="EN38" s="277">
        <v>706.88300000000004</v>
      </c>
      <c r="EO38" s="277">
        <v>819.548</v>
      </c>
      <c r="EP38" s="277">
        <v>814.56100000000004</v>
      </c>
      <c r="EQ38" s="277">
        <v>750.75400000000002</v>
      </c>
      <c r="ER38" s="278">
        <v>474.62799999999999</v>
      </c>
      <c r="ES38" s="276">
        <v>280.88499999999999</v>
      </c>
      <c r="ET38" s="277">
        <v>322.00200000000001</v>
      </c>
      <c r="EU38" s="277">
        <v>465.81200000000001</v>
      </c>
      <c r="EV38" s="277">
        <v>490.21</v>
      </c>
      <c r="EW38" s="277">
        <v>483.78500000000003</v>
      </c>
      <c r="EX38" s="277">
        <v>452.52499999999998</v>
      </c>
      <c r="EY38" s="277">
        <v>736.678</v>
      </c>
      <c r="EZ38" s="277">
        <v>878.87599999999998</v>
      </c>
      <c r="FA38" s="277">
        <v>396.28300000000002</v>
      </c>
      <c r="FB38" s="277">
        <v>646.01400000000001</v>
      </c>
      <c r="FC38" s="279">
        <v>548.79300000000001</v>
      </c>
      <c r="FD38" s="278">
        <v>689.12199999999996</v>
      </c>
      <c r="FE38" s="276">
        <v>424.596</v>
      </c>
      <c r="FF38" s="279">
        <v>314.16899999999998</v>
      </c>
      <c r="FG38" s="279">
        <v>729.51800000000003</v>
      </c>
      <c r="FH38" s="279">
        <v>299.161</v>
      </c>
      <c r="FI38" s="279">
        <v>377.84</v>
      </c>
      <c r="FJ38" s="279">
        <v>526.976</v>
      </c>
      <c r="FK38" s="279">
        <v>820.94899999999996</v>
      </c>
      <c r="FL38" s="279">
        <v>473.84800000000001</v>
      </c>
      <c r="FM38" s="279">
        <v>465.911</v>
      </c>
      <c r="FN38" s="279">
        <v>829.91200000000003</v>
      </c>
      <c r="FO38" s="279">
        <v>596.69000000000005</v>
      </c>
      <c r="FP38" s="278">
        <v>790.79499999999996</v>
      </c>
      <c r="FQ38" s="276">
        <v>485.81700000000001</v>
      </c>
      <c r="FR38" s="279">
        <v>1045.3579999999999</v>
      </c>
      <c r="FS38" s="279">
        <v>603.28399999999999</v>
      </c>
      <c r="FT38" s="279">
        <v>504.96499999999997</v>
      </c>
      <c r="FU38" s="279">
        <v>701.221</v>
      </c>
      <c r="FV38" s="279">
        <v>1101.057</v>
      </c>
      <c r="FW38" s="279">
        <v>796.48699999999997</v>
      </c>
      <c r="FX38" s="279">
        <v>716.15200000000004</v>
      </c>
      <c r="FY38" s="279">
        <v>883.94600000000003</v>
      </c>
      <c r="FZ38" s="279">
        <v>775.197</v>
      </c>
      <c r="GA38" s="279">
        <v>818.19200000000001</v>
      </c>
      <c r="GB38" s="278">
        <v>669.32500000000005</v>
      </c>
      <c r="GC38" s="276">
        <v>544.78700000000003</v>
      </c>
      <c r="GD38" s="279">
        <v>331.49200000000002</v>
      </c>
      <c r="GE38" s="279">
        <v>801.64800000000002</v>
      </c>
      <c r="GF38" s="279">
        <v>444.47199999999998</v>
      </c>
      <c r="GG38" s="279">
        <v>583.94200000000001</v>
      </c>
      <c r="GH38" s="279">
        <v>497.45</v>
      </c>
      <c r="GI38" s="279">
        <v>629.40599999999995</v>
      </c>
      <c r="GJ38" s="279">
        <v>866.298</v>
      </c>
      <c r="GK38" s="279">
        <v>531.803</v>
      </c>
      <c r="GL38" s="279">
        <v>859.20399999999995</v>
      </c>
      <c r="GM38" s="279">
        <v>903.54700000000003</v>
      </c>
      <c r="GN38" s="278">
        <v>396.06200000000001</v>
      </c>
      <c r="GO38" s="276">
        <v>551.54300000000001</v>
      </c>
      <c r="GP38" s="279">
        <v>689.43399999999997</v>
      </c>
      <c r="GQ38" s="279">
        <v>420.13600000000002</v>
      </c>
      <c r="GR38" s="279">
        <v>817.51499999999999</v>
      </c>
      <c r="GS38" s="279">
        <v>405.68200000000002</v>
      </c>
      <c r="GT38" s="279">
        <v>478.923</v>
      </c>
      <c r="GU38" s="279">
        <v>542.25699999999995</v>
      </c>
      <c r="GV38" s="279">
        <v>536.49</v>
      </c>
      <c r="GW38" s="279">
        <v>646.20399999999995</v>
      </c>
      <c r="GX38" s="279">
        <v>1267.2809999999999</v>
      </c>
      <c r="GY38" s="279">
        <v>309.70499999999998</v>
      </c>
      <c r="GZ38" s="278">
        <v>775.23099999999999</v>
      </c>
      <c r="HA38" s="276">
        <v>599.04</v>
      </c>
      <c r="HB38" s="279">
        <v>532.33600000000001</v>
      </c>
      <c r="HC38" s="279">
        <v>1376.7539999999999</v>
      </c>
      <c r="HD38" s="279">
        <v>589.28899999999999</v>
      </c>
      <c r="HE38" s="279">
        <v>1166.212</v>
      </c>
      <c r="HF38" s="279">
        <v>681.78399999999999</v>
      </c>
      <c r="HG38" s="279">
        <v>637.53499999999997</v>
      </c>
      <c r="HH38" s="279">
        <v>1084.8520000000001</v>
      </c>
      <c r="HI38" s="279">
        <v>643.46400000000006</v>
      </c>
      <c r="HJ38" s="279">
        <v>700.26499999999999</v>
      </c>
      <c r="HK38" s="279">
        <v>730.4</v>
      </c>
      <c r="HL38" s="278">
        <v>1170.9449999999999</v>
      </c>
      <c r="HM38" s="276">
        <v>312.64299999999997</v>
      </c>
      <c r="HN38" s="279">
        <v>469.00599999999997</v>
      </c>
      <c r="HO38" s="279">
        <v>736.41099999999994</v>
      </c>
      <c r="HP38" s="279">
        <v>235.40199999999999</v>
      </c>
      <c r="HQ38" s="279">
        <v>516.36300000000006</v>
      </c>
      <c r="HR38" s="279">
        <v>565.88199999999995</v>
      </c>
      <c r="HS38" s="279">
        <v>357.15699999999998</v>
      </c>
      <c r="HT38" s="279">
        <v>663.82899999999995</v>
      </c>
      <c r="HU38" s="279">
        <v>632.16099999999994</v>
      </c>
      <c r="HV38" s="279">
        <v>1105.5170000000001</v>
      </c>
      <c r="HW38" s="279">
        <v>712.59400000000005</v>
      </c>
      <c r="HX38" s="276">
        <v>535.81799999999998</v>
      </c>
      <c r="HY38" s="277">
        <v>866.16600000000005</v>
      </c>
      <c r="HZ38" s="277">
        <v>594.92999999999995</v>
      </c>
      <c r="IA38" s="277">
        <v>640.26900000000001</v>
      </c>
      <c r="IB38" s="277">
        <v>602.52</v>
      </c>
      <c r="IC38" s="277">
        <v>671.1</v>
      </c>
      <c r="ID38" s="277">
        <v>1028.7090000000001</v>
      </c>
      <c r="IE38" s="277">
        <v>790.9</v>
      </c>
      <c r="IF38" s="277">
        <v>545.101</v>
      </c>
      <c r="IG38" s="277">
        <v>599.774</v>
      </c>
      <c r="IH38" s="277">
        <v>784.17600000000004</v>
      </c>
      <c r="II38" s="277">
        <v>1046.7070000000001</v>
      </c>
      <c r="IJ38" s="277">
        <v>454.61599999999999</v>
      </c>
      <c r="IK38" s="277">
        <v>592.61199999999997</v>
      </c>
      <c r="IL38" s="277">
        <v>623.73400000000004</v>
      </c>
      <c r="IM38" s="277">
        <v>726.39700000000005</v>
      </c>
      <c r="IN38" s="277">
        <v>411.65800000000002</v>
      </c>
      <c r="IO38" s="277">
        <v>565.03800000000001</v>
      </c>
      <c r="IP38" s="277">
        <v>868.97299999999996</v>
      </c>
      <c r="IQ38" s="277">
        <v>776.39400000000001</v>
      </c>
      <c r="IR38" s="277">
        <v>1080.876</v>
      </c>
      <c r="IS38" s="277">
        <v>743.26800000000003</v>
      </c>
      <c r="IT38" s="277">
        <v>1057.5450000000001</v>
      </c>
      <c r="IU38" s="277">
        <v>1235.4960000000001</v>
      </c>
      <c r="IV38" s="277">
        <v>1062.886</v>
      </c>
      <c r="IW38" s="276">
        <v>664.07600000000002</v>
      </c>
      <c r="IX38" s="270">
        <v>1276.068</v>
      </c>
      <c r="IY38" s="270">
        <v>948.86699999999996</v>
      </c>
      <c r="IZ38" s="270">
        <v>791.596</v>
      </c>
      <c r="JA38" s="270">
        <v>1413.444</v>
      </c>
      <c r="JB38" s="270">
        <v>995.01700000000005</v>
      </c>
      <c r="JC38" s="270">
        <v>702.3</v>
      </c>
      <c r="JD38" s="270">
        <v>924.4</v>
      </c>
      <c r="JE38" s="270">
        <v>797.6</v>
      </c>
      <c r="JF38" s="270">
        <v>989.6</v>
      </c>
      <c r="JG38" s="270">
        <v>517.62599999999998</v>
      </c>
      <c r="JH38" s="271">
        <v>1057.616</v>
      </c>
      <c r="JI38" s="270">
        <v>377.012</v>
      </c>
      <c r="JJ38" s="270">
        <v>751.19100000000003</v>
      </c>
      <c r="JK38" s="270">
        <v>1199.3409999999999</v>
      </c>
      <c r="JL38" s="270">
        <v>1506.413</v>
      </c>
      <c r="JM38" s="270">
        <v>496.11700000000002</v>
      </c>
      <c r="JN38" s="270">
        <v>885.846</v>
      </c>
      <c r="JO38" s="270">
        <v>1230.404</v>
      </c>
      <c r="JP38" s="270">
        <v>1144.8900000000001</v>
      </c>
      <c r="JQ38" s="270">
        <v>568.87400000000002</v>
      </c>
      <c r="JR38" s="270">
        <v>1639.7750000000001</v>
      </c>
      <c r="JS38" s="270">
        <v>1131.0650000000001</v>
      </c>
      <c r="JT38" s="271">
        <v>1254.8240000000001</v>
      </c>
      <c r="JV38" s="266">
        <f t="shared" si="0"/>
        <v>10.941811478562229</v>
      </c>
      <c r="JW38" s="272">
        <f t="shared" si="1"/>
        <v>18.646465257711696</v>
      </c>
      <c r="JY38" s="268"/>
      <c r="JZ38" s="269"/>
    </row>
    <row r="39" spans="2:286">
      <c r="B39" s="274">
        <v>33</v>
      </c>
      <c r="D39" s="275" t="s">
        <v>27</v>
      </c>
      <c r="E39" s="276">
        <v>224.19499999999999</v>
      </c>
      <c r="F39" s="277">
        <v>271.51400000000001</v>
      </c>
      <c r="G39" s="277">
        <v>371.10300000000001</v>
      </c>
      <c r="H39" s="277">
        <v>340.31099999999998</v>
      </c>
      <c r="I39" s="277">
        <v>562.024</v>
      </c>
      <c r="J39" s="277">
        <v>315.79599999999999</v>
      </c>
      <c r="K39" s="277">
        <v>767.66</v>
      </c>
      <c r="L39" s="277">
        <v>407.73500000000001</v>
      </c>
      <c r="M39" s="277">
        <v>664.81500000000005</v>
      </c>
      <c r="N39" s="277">
        <v>491.303</v>
      </c>
      <c r="O39" s="277">
        <v>535.572</v>
      </c>
      <c r="P39" s="278">
        <v>498.32</v>
      </c>
      <c r="Q39" s="276">
        <v>908.79899999999998</v>
      </c>
      <c r="R39" s="277">
        <v>344.471</v>
      </c>
      <c r="S39" s="277">
        <v>130.61000000000001</v>
      </c>
      <c r="T39" s="277">
        <v>605.55999999999995</v>
      </c>
      <c r="U39" s="277">
        <v>716.54</v>
      </c>
      <c r="V39" s="277">
        <v>202.09800000000001</v>
      </c>
      <c r="W39" s="277">
        <v>586.31100000000004</v>
      </c>
      <c r="X39" s="277">
        <v>414.57600000000002</v>
      </c>
      <c r="Y39" s="277">
        <v>272.49599999999998</v>
      </c>
      <c r="Z39" s="277">
        <v>406.70100000000002</v>
      </c>
      <c r="AA39" s="277">
        <v>569.303</v>
      </c>
      <c r="AB39" s="278">
        <v>550.25599999999997</v>
      </c>
      <c r="AC39" s="276">
        <v>232.208</v>
      </c>
      <c r="AD39" s="277">
        <v>640.64</v>
      </c>
      <c r="AE39" s="277">
        <v>251.982</v>
      </c>
      <c r="AF39" s="277">
        <v>889.55499999999995</v>
      </c>
      <c r="AG39" s="277">
        <v>432.74799999999999</v>
      </c>
      <c r="AH39" s="277">
        <v>326.01900000000001</v>
      </c>
      <c r="AI39" s="277">
        <v>455.346</v>
      </c>
      <c r="AJ39" s="277">
        <v>421.68400000000003</v>
      </c>
      <c r="AK39" s="277">
        <v>485.78699999999998</v>
      </c>
      <c r="AL39" s="277">
        <v>698.33500000000004</v>
      </c>
      <c r="AM39" s="277">
        <v>699.52800000000002</v>
      </c>
      <c r="AN39" s="277">
        <v>652.62599999999998</v>
      </c>
      <c r="AO39" s="276">
        <v>146.202</v>
      </c>
      <c r="AP39" s="277">
        <v>785.16899999999998</v>
      </c>
      <c r="AQ39" s="277">
        <v>147.791</v>
      </c>
      <c r="AR39" s="277">
        <v>830.31399999999996</v>
      </c>
      <c r="AS39" s="277">
        <v>403.34800000000001</v>
      </c>
      <c r="AT39" s="277">
        <v>777.56600000000003</v>
      </c>
      <c r="AU39" s="277">
        <v>474.82299999999998</v>
      </c>
      <c r="AV39" s="277">
        <v>616.99</v>
      </c>
      <c r="AW39" s="277">
        <v>402.11200000000002</v>
      </c>
      <c r="AX39" s="277">
        <v>722.41</v>
      </c>
      <c r="AY39" s="277">
        <v>429.65699999999998</v>
      </c>
      <c r="AZ39" s="278">
        <v>455.12099999999998</v>
      </c>
      <c r="BA39" s="277">
        <v>218.268</v>
      </c>
      <c r="BB39" s="277">
        <v>538.20100000000002</v>
      </c>
      <c r="BC39" s="277">
        <v>782.73400000000004</v>
      </c>
      <c r="BD39" s="277">
        <v>272.93700000000001</v>
      </c>
      <c r="BE39" s="277">
        <v>490.74299999999999</v>
      </c>
      <c r="BF39" s="277">
        <v>672.851</v>
      </c>
      <c r="BG39" s="277">
        <v>415.83</v>
      </c>
      <c r="BH39" s="277">
        <v>500.983</v>
      </c>
      <c r="BI39" s="277">
        <v>689.64300000000003</v>
      </c>
      <c r="BJ39" s="277">
        <v>695.28899999999999</v>
      </c>
      <c r="BK39" s="277">
        <v>918.66700000000003</v>
      </c>
      <c r="BL39" s="278">
        <v>508.68299999999999</v>
      </c>
      <c r="BM39" s="276">
        <v>1052.326</v>
      </c>
      <c r="BN39" s="277">
        <v>255.102</v>
      </c>
      <c r="BO39" s="277">
        <v>1294.7270000000001</v>
      </c>
      <c r="BP39" s="277">
        <v>296.95800000000003</v>
      </c>
      <c r="BQ39" s="277">
        <v>299.96899999999999</v>
      </c>
      <c r="BR39" s="277">
        <v>287.66899999999998</v>
      </c>
      <c r="BS39" s="277">
        <v>390.20299999999997</v>
      </c>
      <c r="BT39" s="277">
        <v>685.33600000000001</v>
      </c>
      <c r="BU39" s="277">
        <v>321.21300000000002</v>
      </c>
      <c r="BV39" s="277">
        <v>442.20400000000001</v>
      </c>
      <c r="BW39" s="277">
        <v>1092.808</v>
      </c>
      <c r="BX39" s="278">
        <v>297.916</v>
      </c>
      <c r="BY39" s="276">
        <v>578.92499999999995</v>
      </c>
      <c r="BZ39" s="277">
        <v>301.83999999999997</v>
      </c>
      <c r="CA39" s="277">
        <v>829.58699999999999</v>
      </c>
      <c r="CB39" s="277">
        <v>836.46100000000001</v>
      </c>
      <c r="CC39" s="277">
        <v>320.16399999999999</v>
      </c>
      <c r="CD39" s="277">
        <v>666.48800000000006</v>
      </c>
      <c r="CE39" s="277">
        <v>782.51700000000005</v>
      </c>
      <c r="CF39" s="277">
        <v>360.541</v>
      </c>
      <c r="CG39" s="277">
        <v>420.358</v>
      </c>
      <c r="CH39" s="277">
        <v>1051.7850000000001</v>
      </c>
      <c r="CI39" s="277">
        <v>1098.508</v>
      </c>
      <c r="CJ39" s="278">
        <v>434.43200000000002</v>
      </c>
      <c r="CK39" s="276">
        <v>956.91300000000001</v>
      </c>
      <c r="CL39" s="277">
        <v>193.166</v>
      </c>
      <c r="CM39" s="277">
        <v>721.72900000000004</v>
      </c>
      <c r="CN39" s="277">
        <v>446.26400000000001</v>
      </c>
      <c r="CO39" s="277">
        <v>349.79</v>
      </c>
      <c r="CP39" s="277">
        <v>593.42999999999995</v>
      </c>
      <c r="CQ39" s="277">
        <v>459.30500000000001</v>
      </c>
      <c r="CR39" s="277">
        <v>315.83600000000001</v>
      </c>
      <c r="CS39" s="277">
        <v>297.98599999999999</v>
      </c>
      <c r="CT39" s="277">
        <v>1304.2560000000001</v>
      </c>
      <c r="CU39" s="277">
        <v>229.84700000000001</v>
      </c>
      <c r="CV39" s="278">
        <v>1515.059</v>
      </c>
      <c r="CW39" s="276">
        <v>121.075</v>
      </c>
      <c r="CX39" s="277">
        <v>491.27</v>
      </c>
      <c r="CY39" s="277">
        <v>397.12</v>
      </c>
      <c r="CZ39" s="277">
        <v>1170.057</v>
      </c>
      <c r="DA39" s="277">
        <v>687.35299999999995</v>
      </c>
      <c r="DB39" s="277">
        <v>373.61399999999998</v>
      </c>
      <c r="DC39" s="277">
        <v>796.06399999999996</v>
      </c>
      <c r="DD39" s="277">
        <v>657.08799999999997</v>
      </c>
      <c r="DE39" s="277">
        <v>320.63600000000002</v>
      </c>
      <c r="DF39" s="277">
        <v>618.51</v>
      </c>
      <c r="DG39" s="277">
        <v>453.589</v>
      </c>
      <c r="DH39" s="278">
        <v>751.74300000000005</v>
      </c>
      <c r="DI39" s="276">
        <v>408.57600000000002</v>
      </c>
      <c r="DJ39" s="277">
        <v>321.15199999999999</v>
      </c>
      <c r="DK39" s="277">
        <v>323.56900000000002</v>
      </c>
      <c r="DL39" s="277">
        <v>540.11099999999999</v>
      </c>
      <c r="DM39" s="277">
        <v>364.74099999999999</v>
      </c>
      <c r="DN39" s="277">
        <v>1023.872</v>
      </c>
      <c r="DO39" s="277">
        <v>516.58000000000004</v>
      </c>
      <c r="DP39" s="277">
        <v>234.37899999999999</v>
      </c>
      <c r="DQ39" s="277">
        <v>436.12799999999999</v>
      </c>
      <c r="DR39" s="277">
        <v>726.51300000000003</v>
      </c>
      <c r="DS39" s="277">
        <v>653.20000000000005</v>
      </c>
      <c r="DT39" s="278">
        <v>880.10699999999997</v>
      </c>
      <c r="DU39" s="276">
        <v>243.179</v>
      </c>
      <c r="DV39" s="277">
        <v>80.397999999999996</v>
      </c>
      <c r="DW39" s="277">
        <v>454.536</v>
      </c>
      <c r="DX39" s="277">
        <v>473.80799999999999</v>
      </c>
      <c r="DY39" s="277">
        <v>901.34</v>
      </c>
      <c r="DZ39" s="277">
        <v>1808.001</v>
      </c>
      <c r="EA39" s="277">
        <v>507.81599999999997</v>
      </c>
      <c r="EB39" s="277">
        <v>271.09100000000001</v>
      </c>
      <c r="EC39" s="277">
        <v>351.81</v>
      </c>
      <c r="ED39" s="277">
        <v>657.43399999999997</v>
      </c>
      <c r="EE39" s="277">
        <v>774.58900000000006</v>
      </c>
      <c r="EF39" s="278">
        <v>765.27</v>
      </c>
      <c r="EG39" s="276">
        <v>521.54100000000005</v>
      </c>
      <c r="EH39" s="277">
        <v>590.42899999999997</v>
      </c>
      <c r="EI39" s="277">
        <v>206.142</v>
      </c>
      <c r="EJ39" s="277">
        <v>437.27300000000002</v>
      </c>
      <c r="EK39" s="277">
        <v>836.476</v>
      </c>
      <c r="EL39" s="277">
        <v>461.33300000000003</v>
      </c>
      <c r="EM39" s="277">
        <v>445.63200000000001</v>
      </c>
      <c r="EN39" s="277">
        <v>396.423</v>
      </c>
      <c r="EO39" s="277">
        <v>639.577</v>
      </c>
      <c r="EP39" s="277">
        <v>453.5</v>
      </c>
      <c r="EQ39" s="277">
        <v>459.47</v>
      </c>
      <c r="ER39" s="278">
        <v>297.935</v>
      </c>
      <c r="ES39" s="276">
        <v>1070.953</v>
      </c>
      <c r="ET39" s="277">
        <v>524.45799999999997</v>
      </c>
      <c r="EU39" s="277">
        <v>479.11900000000003</v>
      </c>
      <c r="EV39" s="277">
        <v>357.28100000000001</v>
      </c>
      <c r="EW39" s="277">
        <v>782.98099999999999</v>
      </c>
      <c r="EX39" s="277">
        <v>704.30100000000004</v>
      </c>
      <c r="EY39" s="277">
        <v>568.85799999999995</v>
      </c>
      <c r="EZ39" s="277">
        <v>625.47500000000002</v>
      </c>
      <c r="FA39" s="277">
        <v>929.82600000000002</v>
      </c>
      <c r="FB39" s="277">
        <v>516.46400000000006</v>
      </c>
      <c r="FC39" s="279">
        <v>556.70500000000004</v>
      </c>
      <c r="FD39" s="278">
        <v>380.5</v>
      </c>
      <c r="FE39" s="276">
        <v>293.86700000000002</v>
      </c>
      <c r="FF39" s="279">
        <v>432.69400000000002</v>
      </c>
      <c r="FG39" s="279">
        <v>873.56100000000004</v>
      </c>
      <c r="FH39" s="279">
        <v>496.50299999999999</v>
      </c>
      <c r="FI39" s="279">
        <v>585.27800000000002</v>
      </c>
      <c r="FJ39" s="279">
        <v>376.69299999999998</v>
      </c>
      <c r="FK39" s="279">
        <v>1332.106</v>
      </c>
      <c r="FL39" s="279">
        <v>304.02</v>
      </c>
      <c r="FM39" s="279">
        <v>615.80200000000002</v>
      </c>
      <c r="FN39" s="279">
        <v>1156.9159999999999</v>
      </c>
      <c r="FO39" s="279">
        <v>660.22400000000005</v>
      </c>
      <c r="FP39" s="278">
        <v>427.47399999999999</v>
      </c>
      <c r="FQ39" s="276">
        <v>847.803</v>
      </c>
      <c r="FR39" s="279">
        <v>603.45100000000002</v>
      </c>
      <c r="FS39" s="279">
        <v>399.245</v>
      </c>
      <c r="FT39" s="279">
        <v>727.63400000000001</v>
      </c>
      <c r="FU39" s="279">
        <v>718.10799999999995</v>
      </c>
      <c r="FV39" s="279">
        <v>473.197</v>
      </c>
      <c r="FW39" s="279">
        <v>637.55200000000002</v>
      </c>
      <c r="FX39" s="279">
        <v>802.57500000000005</v>
      </c>
      <c r="FY39" s="279">
        <v>769.53399999999999</v>
      </c>
      <c r="FZ39" s="279">
        <v>1240.9770000000001</v>
      </c>
      <c r="GA39" s="279">
        <v>723.70799999999997</v>
      </c>
      <c r="GB39" s="278">
        <v>1195.4269999999999</v>
      </c>
      <c r="GC39" s="276">
        <v>410.43799999999999</v>
      </c>
      <c r="GD39" s="279">
        <v>523.35900000000004</v>
      </c>
      <c r="GE39" s="279">
        <v>395.86200000000002</v>
      </c>
      <c r="GF39" s="279">
        <v>844.49599999999998</v>
      </c>
      <c r="GG39" s="279">
        <v>1199.9770000000001</v>
      </c>
      <c r="GH39" s="279">
        <v>599.57500000000005</v>
      </c>
      <c r="GI39" s="279">
        <v>566.87599999999998</v>
      </c>
      <c r="GJ39" s="279">
        <v>583.31899999999996</v>
      </c>
      <c r="GK39" s="279">
        <v>733.495</v>
      </c>
      <c r="GL39" s="279">
        <v>1322.9739999999999</v>
      </c>
      <c r="GM39" s="279">
        <v>718.5</v>
      </c>
      <c r="GN39" s="278">
        <v>690.69</v>
      </c>
      <c r="GO39" s="276">
        <v>614.94399999999996</v>
      </c>
      <c r="GP39" s="279">
        <v>688.745</v>
      </c>
      <c r="GQ39" s="279">
        <v>532.19899999999996</v>
      </c>
      <c r="GR39" s="279">
        <v>768.39200000000005</v>
      </c>
      <c r="GS39" s="279">
        <v>498.012</v>
      </c>
      <c r="GT39" s="279">
        <v>636.49400000000003</v>
      </c>
      <c r="GU39" s="279">
        <v>1074.2919999999999</v>
      </c>
      <c r="GV39" s="279">
        <v>760.55600000000004</v>
      </c>
      <c r="GW39" s="279">
        <v>873.14200000000005</v>
      </c>
      <c r="GX39" s="279">
        <v>808.822</v>
      </c>
      <c r="GY39" s="279">
        <v>1121.4359999999999</v>
      </c>
      <c r="GZ39" s="278">
        <v>849.10699999999997</v>
      </c>
      <c r="HA39" s="276">
        <v>419.30200000000002</v>
      </c>
      <c r="HB39" s="279">
        <v>748.47</v>
      </c>
      <c r="HC39" s="279">
        <v>583.96400000000006</v>
      </c>
      <c r="HD39" s="279">
        <v>674.47400000000005</v>
      </c>
      <c r="HE39" s="279">
        <v>1079.9159999999999</v>
      </c>
      <c r="HF39" s="279">
        <v>513.149</v>
      </c>
      <c r="HG39" s="279">
        <v>785.40800000000002</v>
      </c>
      <c r="HH39" s="279">
        <v>705.24900000000002</v>
      </c>
      <c r="HI39" s="279">
        <v>1359.6189999999999</v>
      </c>
      <c r="HJ39" s="279">
        <v>649.62</v>
      </c>
      <c r="HK39" s="279">
        <v>1199.4159999999999</v>
      </c>
      <c r="HL39" s="278">
        <v>672.10900000000004</v>
      </c>
      <c r="HM39" s="276">
        <v>544.92200000000003</v>
      </c>
      <c r="HN39" s="279">
        <v>593.66600000000005</v>
      </c>
      <c r="HO39" s="279">
        <v>418.858</v>
      </c>
      <c r="HP39" s="279">
        <v>1686.7080000000001</v>
      </c>
      <c r="HQ39" s="279">
        <v>322.73899999999998</v>
      </c>
      <c r="HR39" s="279">
        <v>515.11300000000006</v>
      </c>
      <c r="HS39" s="279">
        <v>1121.481</v>
      </c>
      <c r="HT39" s="279">
        <v>808.66600000000005</v>
      </c>
      <c r="HU39" s="279">
        <v>897.07399999999996</v>
      </c>
      <c r="HV39" s="279">
        <v>727.91600000000005</v>
      </c>
      <c r="HW39" s="279">
        <v>788.08900000000006</v>
      </c>
      <c r="HX39" s="276">
        <v>837.15099999999995</v>
      </c>
      <c r="HY39" s="277">
        <v>604.93799999999999</v>
      </c>
      <c r="HZ39" s="277">
        <v>440.57900000000001</v>
      </c>
      <c r="IA39" s="277">
        <v>652.98599999999999</v>
      </c>
      <c r="IB39" s="277">
        <v>995.02300000000002</v>
      </c>
      <c r="IC39" s="277">
        <v>635.63400000000001</v>
      </c>
      <c r="ID39" s="277">
        <v>703.1</v>
      </c>
      <c r="IE39" s="277">
        <v>624.63</v>
      </c>
      <c r="IF39" s="277">
        <v>754.39800000000002</v>
      </c>
      <c r="IG39" s="277">
        <v>889.99300000000005</v>
      </c>
      <c r="IH39" s="277">
        <v>1125.327</v>
      </c>
      <c r="II39" s="277">
        <v>1179.9079999999999</v>
      </c>
      <c r="IJ39" s="277">
        <v>1238.501</v>
      </c>
      <c r="IK39" s="277">
        <v>424.43</v>
      </c>
      <c r="IL39" s="277">
        <v>570.12199999999996</v>
      </c>
      <c r="IM39" s="277">
        <v>649.58699999999999</v>
      </c>
      <c r="IN39" s="277">
        <v>870.62900000000002</v>
      </c>
      <c r="IO39" s="277">
        <v>556.08199999999999</v>
      </c>
      <c r="IP39" s="277">
        <v>617.73699999999997</v>
      </c>
      <c r="IQ39" s="277">
        <v>274.06099999999998</v>
      </c>
      <c r="IR39" s="277">
        <v>689.29</v>
      </c>
      <c r="IS39" s="277">
        <v>855.84400000000005</v>
      </c>
      <c r="IT39" s="277">
        <v>791.59900000000005</v>
      </c>
      <c r="IU39" s="277">
        <v>714.31700000000001</v>
      </c>
      <c r="IV39" s="277">
        <v>797.76499999999999</v>
      </c>
      <c r="IW39" s="276">
        <v>801.84799999999996</v>
      </c>
      <c r="IX39" s="270">
        <v>750.95500000000004</v>
      </c>
      <c r="IY39" s="270">
        <v>933.35900000000004</v>
      </c>
      <c r="IZ39" s="270">
        <v>445.22500000000002</v>
      </c>
      <c r="JA39" s="270">
        <v>880.12599999999998</v>
      </c>
      <c r="JB39" s="270">
        <v>878.76400000000001</v>
      </c>
      <c r="JC39" s="270">
        <v>1330.6</v>
      </c>
      <c r="JD39" s="270">
        <v>1042.8</v>
      </c>
      <c r="JE39" s="270">
        <v>514.1</v>
      </c>
      <c r="JF39" s="270">
        <v>1748.7</v>
      </c>
      <c r="JG39" s="270">
        <v>1043.07</v>
      </c>
      <c r="JH39" s="271">
        <v>1034.672</v>
      </c>
      <c r="JI39" s="270">
        <v>839.79499999999996</v>
      </c>
      <c r="JJ39" s="270">
        <v>501.988</v>
      </c>
      <c r="JK39" s="270">
        <v>782.08100000000002</v>
      </c>
      <c r="JL39" s="270">
        <v>999.67700000000002</v>
      </c>
      <c r="JM39" s="270">
        <v>954.62099999999998</v>
      </c>
      <c r="JN39" s="270">
        <v>359.41</v>
      </c>
      <c r="JO39" s="270">
        <v>282.51499999999999</v>
      </c>
      <c r="JP39" s="270">
        <v>1140.383</v>
      </c>
      <c r="JQ39" s="270">
        <v>699.01099999999997</v>
      </c>
      <c r="JR39" s="270">
        <v>1134.2049999999999</v>
      </c>
      <c r="JS39" s="270">
        <v>920.83799999999997</v>
      </c>
      <c r="JT39" s="271">
        <v>960.11800000000005</v>
      </c>
      <c r="JU39" s="12"/>
      <c r="JV39" s="266">
        <f t="shared" ref="JV39:JV70" si="2">IFERROR(JT39/JS39*100-100,0)</f>
        <v>4.2656797395415964</v>
      </c>
      <c r="JW39" s="272">
        <f t="shared" ref="JW39:JW70" si="3">IFERROR(JT39/JH39*100-100,0)</f>
        <v>-7.2055685279972721</v>
      </c>
      <c r="JY39" s="268"/>
      <c r="JZ39" s="269"/>
    </row>
    <row r="40" spans="2:286">
      <c r="B40" s="273">
        <v>34</v>
      </c>
      <c r="C40" s="258"/>
      <c r="D40" s="259" t="s">
        <v>86</v>
      </c>
      <c r="E40" s="260">
        <v>415.15899999999999</v>
      </c>
      <c r="F40" s="261">
        <v>400.53300000000002</v>
      </c>
      <c r="G40" s="261">
        <v>544.02099999999996</v>
      </c>
      <c r="H40" s="261">
        <v>540.03399999999999</v>
      </c>
      <c r="I40" s="261">
        <v>653.11099999999999</v>
      </c>
      <c r="J40" s="261">
        <v>390.613</v>
      </c>
      <c r="K40" s="261">
        <v>621.10299999999995</v>
      </c>
      <c r="L40" s="261">
        <v>523.37800000000004</v>
      </c>
      <c r="M40" s="261">
        <v>662.43700000000001</v>
      </c>
      <c r="N40" s="261">
        <v>743.84299999999996</v>
      </c>
      <c r="O40" s="261">
        <v>613.73599999999999</v>
      </c>
      <c r="P40" s="262">
        <v>345.19499999999999</v>
      </c>
      <c r="Q40" s="260">
        <v>615.93799999999999</v>
      </c>
      <c r="R40" s="261">
        <v>426.45400000000001</v>
      </c>
      <c r="S40" s="261">
        <v>477.8</v>
      </c>
      <c r="T40" s="261">
        <v>705.58199999999999</v>
      </c>
      <c r="U40" s="261">
        <v>670.41600000000005</v>
      </c>
      <c r="V40" s="261">
        <v>339.19400000000002</v>
      </c>
      <c r="W40" s="261">
        <v>641.40700000000004</v>
      </c>
      <c r="X40" s="261">
        <v>642.37599999999998</v>
      </c>
      <c r="Y40" s="261">
        <v>626.41700000000003</v>
      </c>
      <c r="Z40" s="261">
        <v>802.74900000000002</v>
      </c>
      <c r="AA40" s="261">
        <v>542.08500000000004</v>
      </c>
      <c r="AB40" s="262">
        <v>795.86800000000005</v>
      </c>
      <c r="AC40" s="260">
        <v>271.83999999999997</v>
      </c>
      <c r="AD40" s="261">
        <v>574.47799999999995</v>
      </c>
      <c r="AE40" s="261">
        <v>705.30200000000002</v>
      </c>
      <c r="AF40" s="261">
        <v>687.61099999999999</v>
      </c>
      <c r="AG40" s="261">
        <v>433.233</v>
      </c>
      <c r="AH40" s="261">
        <v>1048.4269999999999</v>
      </c>
      <c r="AI40" s="261">
        <v>784.46799999999996</v>
      </c>
      <c r="AJ40" s="261">
        <v>442.209</v>
      </c>
      <c r="AK40" s="261">
        <v>792.68</v>
      </c>
      <c r="AL40" s="261">
        <v>414.02800000000002</v>
      </c>
      <c r="AM40" s="261">
        <v>748.74</v>
      </c>
      <c r="AN40" s="261">
        <v>653.56899999999996</v>
      </c>
      <c r="AO40" s="260">
        <v>272.25099999999998</v>
      </c>
      <c r="AP40" s="261">
        <v>603.21500000000003</v>
      </c>
      <c r="AQ40" s="261">
        <v>539.024</v>
      </c>
      <c r="AR40" s="261">
        <v>608.73299999999995</v>
      </c>
      <c r="AS40" s="261">
        <v>535.12099999999998</v>
      </c>
      <c r="AT40" s="261">
        <v>600.83799999999997</v>
      </c>
      <c r="AU40" s="261">
        <v>746.85900000000004</v>
      </c>
      <c r="AV40" s="261">
        <v>636.82000000000005</v>
      </c>
      <c r="AW40" s="261">
        <v>591.45100000000002</v>
      </c>
      <c r="AX40" s="261">
        <v>499.96499999999997</v>
      </c>
      <c r="AY40" s="261">
        <v>1079.0609999999999</v>
      </c>
      <c r="AZ40" s="262">
        <v>722.80799999999999</v>
      </c>
      <c r="BA40" s="261">
        <v>421.08800000000002</v>
      </c>
      <c r="BB40" s="261">
        <v>609.63800000000003</v>
      </c>
      <c r="BC40" s="261">
        <v>549.197</v>
      </c>
      <c r="BD40" s="261">
        <v>668.33299999999997</v>
      </c>
      <c r="BE40" s="261">
        <v>659.86199999999997</v>
      </c>
      <c r="BF40" s="261">
        <v>771.25400000000002</v>
      </c>
      <c r="BG40" s="261">
        <v>817.93499999999995</v>
      </c>
      <c r="BH40" s="261">
        <v>766.95399999999995</v>
      </c>
      <c r="BI40" s="261">
        <v>717.35299999999995</v>
      </c>
      <c r="BJ40" s="261">
        <v>441.26799999999997</v>
      </c>
      <c r="BK40" s="261">
        <v>834.94200000000001</v>
      </c>
      <c r="BL40" s="262">
        <v>706.02200000000005</v>
      </c>
      <c r="BM40" s="260">
        <v>751.86300000000006</v>
      </c>
      <c r="BN40" s="261">
        <v>566.54600000000005</v>
      </c>
      <c r="BO40" s="261">
        <v>681.1</v>
      </c>
      <c r="BP40" s="261">
        <v>680.67200000000003</v>
      </c>
      <c r="BQ40" s="261">
        <v>823.81</v>
      </c>
      <c r="BR40" s="261">
        <v>675.66499999999996</v>
      </c>
      <c r="BS40" s="261">
        <v>784.38900000000001</v>
      </c>
      <c r="BT40" s="261">
        <v>1166.241</v>
      </c>
      <c r="BU40" s="261">
        <v>791.49699999999996</v>
      </c>
      <c r="BV40" s="261">
        <v>1203.51</v>
      </c>
      <c r="BW40" s="261">
        <v>838.68899999999996</v>
      </c>
      <c r="BX40" s="262">
        <v>905.048</v>
      </c>
      <c r="BY40" s="260">
        <v>1111.212</v>
      </c>
      <c r="BZ40" s="261">
        <v>850.53</v>
      </c>
      <c r="CA40" s="261">
        <v>779.78300000000002</v>
      </c>
      <c r="CB40" s="261">
        <v>817.8</v>
      </c>
      <c r="CC40" s="261">
        <v>1163.5709999999999</v>
      </c>
      <c r="CD40" s="261">
        <v>463.04700000000003</v>
      </c>
      <c r="CE40" s="261">
        <v>934.12599999999998</v>
      </c>
      <c r="CF40" s="261">
        <v>1112.615</v>
      </c>
      <c r="CG40" s="261">
        <v>1204.8130000000001</v>
      </c>
      <c r="CH40" s="261">
        <v>583.87</v>
      </c>
      <c r="CI40" s="261">
        <v>797.46900000000005</v>
      </c>
      <c r="CJ40" s="262">
        <v>602.20500000000004</v>
      </c>
      <c r="CK40" s="260">
        <v>997.779</v>
      </c>
      <c r="CL40" s="261">
        <v>496.28699999999998</v>
      </c>
      <c r="CM40" s="261">
        <v>813.28599999999994</v>
      </c>
      <c r="CN40" s="261">
        <v>553.61199999999997</v>
      </c>
      <c r="CO40" s="261">
        <v>352.01499999999999</v>
      </c>
      <c r="CP40" s="261">
        <v>869.38499999999999</v>
      </c>
      <c r="CQ40" s="261">
        <v>1049.857</v>
      </c>
      <c r="CR40" s="261">
        <v>991.39400000000001</v>
      </c>
      <c r="CS40" s="261">
        <v>786.64099999999996</v>
      </c>
      <c r="CT40" s="261">
        <v>1050.6880000000001</v>
      </c>
      <c r="CU40" s="261">
        <v>929.68</v>
      </c>
      <c r="CV40" s="262">
        <v>987.50800000000004</v>
      </c>
      <c r="CW40" s="260">
        <v>824.56200000000001</v>
      </c>
      <c r="CX40" s="261">
        <v>512.94000000000005</v>
      </c>
      <c r="CY40" s="261">
        <v>898.17700000000002</v>
      </c>
      <c r="CZ40" s="261">
        <v>797.76800000000003</v>
      </c>
      <c r="DA40" s="261">
        <v>540.94799999999998</v>
      </c>
      <c r="DB40" s="261">
        <v>1124.4839999999999</v>
      </c>
      <c r="DC40" s="261">
        <v>944.98500000000001</v>
      </c>
      <c r="DD40" s="261">
        <v>864.01199999999994</v>
      </c>
      <c r="DE40" s="261">
        <v>1061.0409999999999</v>
      </c>
      <c r="DF40" s="261">
        <v>778.553</v>
      </c>
      <c r="DG40" s="261">
        <v>564.72799999999995</v>
      </c>
      <c r="DH40" s="262">
        <v>885.78399999999999</v>
      </c>
      <c r="DI40" s="260">
        <v>1159.528</v>
      </c>
      <c r="DJ40" s="261">
        <v>659.09400000000005</v>
      </c>
      <c r="DK40" s="261">
        <v>849.649</v>
      </c>
      <c r="DL40" s="261">
        <v>540.04999999999995</v>
      </c>
      <c r="DM40" s="261">
        <v>1072.979</v>
      </c>
      <c r="DN40" s="261">
        <v>523.79899999999998</v>
      </c>
      <c r="DO40" s="261">
        <v>747.64099999999996</v>
      </c>
      <c r="DP40" s="261">
        <v>874.76300000000003</v>
      </c>
      <c r="DQ40" s="261">
        <v>534.34199999999998</v>
      </c>
      <c r="DR40" s="261">
        <v>955.25900000000001</v>
      </c>
      <c r="DS40" s="261">
        <v>819.18700000000001</v>
      </c>
      <c r="DT40" s="262">
        <v>892.05499999999995</v>
      </c>
      <c r="DU40" s="260">
        <v>643.17700000000002</v>
      </c>
      <c r="DV40" s="261">
        <v>544.89400000000001</v>
      </c>
      <c r="DW40" s="261">
        <v>966.08900000000006</v>
      </c>
      <c r="DX40" s="261">
        <v>1045.576</v>
      </c>
      <c r="DY40" s="261">
        <v>1104.1420000000001</v>
      </c>
      <c r="DZ40" s="261">
        <v>1147.96</v>
      </c>
      <c r="EA40" s="261">
        <v>1024.826</v>
      </c>
      <c r="EB40" s="261">
        <v>942.76</v>
      </c>
      <c r="EC40" s="261">
        <v>906.90899999999999</v>
      </c>
      <c r="ED40" s="261">
        <v>932.23400000000004</v>
      </c>
      <c r="EE40" s="261">
        <v>797.02499999999998</v>
      </c>
      <c r="EF40" s="262">
        <v>1041.155</v>
      </c>
      <c r="EG40" s="260">
        <v>1048.818</v>
      </c>
      <c r="EH40" s="261">
        <v>837.03</v>
      </c>
      <c r="EI40" s="261">
        <v>385.74099999999999</v>
      </c>
      <c r="EJ40" s="261">
        <v>1310.4849999999999</v>
      </c>
      <c r="EK40" s="261">
        <v>355.64400000000001</v>
      </c>
      <c r="EL40" s="261">
        <v>528.15499999999997</v>
      </c>
      <c r="EM40" s="261">
        <v>729.07100000000003</v>
      </c>
      <c r="EN40" s="261">
        <v>1048.4849999999999</v>
      </c>
      <c r="EO40" s="261">
        <v>680.32799999999997</v>
      </c>
      <c r="EP40" s="261">
        <v>777.88199999999995</v>
      </c>
      <c r="EQ40" s="261">
        <v>973.85199999999998</v>
      </c>
      <c r="ER40" s="262">
        <v>818.74599999999998</v>
      </c>
      <c r="ES40" s="260">
        <v>1190.8030000000001</v>
      </c>
      <c r="ET40" s="261">
        <v>548.26099999999997</v>
      </c>
      <c r="EU40" s="261">
        <v>1089.27</v>
      </c>
      <c r="EV40" s="261">
        <v>560.82399999999996</v>
      </c>
      <c r="EW40" s="261">
        <v>995.577</v>
      </c>
      <c r="EX40" s="261">
        <v>1392.721</v>
      </c>
      <c r="EY40" s="261">
        <v>846.02499999999998</v>
      </c>
      <c r="EZ40" s="261">
        <v>1021.288</v>
      </c>
      <c r="FA40" s="261">
        <v>1150.1199999999999</v>
      </c>
      <c r="FB40" s="261">
        <v>1006.879</v>
      </c>
      <c r="FC40" s="263">
        <v>1314.665</v>
      </c>
      <c r="FD40" s="262">
        <v>974.14800000000002</v>
      </c>
      <c r="FE40" s="260">
        <v>498.84800000000001</v>
      </c>
      <c r="FF40" s="263">
        <v>1357.529</v>
      </c>
      <c r="FG40" s="263">
        <v>986.86900000000003</v>
      </c>
      <c r="FH40" s="263">
        <v>1280.298</v>
      </c>
      <c r="FI40" s="263">
        <v>1188.182</v>
      </c>
      <c r="FJ40" s="263">
        <v>736.01800000000003</v>
      </c>
      <c r="FK40" s="263">
        <v>1240.2339999999999</v>
      </c>
      <c r="FL40" s="263">
        <v>660.04600000000005</v>
      </c>
      <c r="FM40" s="263">
        <v>1276.4079999999999</v>
      </c>
      <c r="FN40" s="263">
        <v>566.43499999999995</v>
      </c>
      <c r="FO40" s="263">
        <v>775.78700000000003</v>
      </c>
      <c r="FP40" s="262">
        <v>1107.7360000000001</v>
      </c>
      <c r="FQ40" s="260">
        <v>867.28700000000003</v>
      </c>
      <c r="FR40" s="263">
        <v>598.64400000000001</v>
      </c>
      <c r="FS40" s="263">
        <v>1114.9960000000001</v>
      </c>
      <c r="FT40" s="263">
        <v>675.09299999999996</v>
      </c>
      <c r="FU40" s="263">
        <v>1800.3150000000001</v>
      </c>
      <c r="FV40" s="263">
        <v>876.79700000000003</v>
      </c>
      <c r="FW40" s="263">
        <v>1260.126</v>
      </c>
      <c r="FX40" s="263">
        <v>1064.9960000000001</v>
      </c>
      <c r="FY40" s="263">
        <v>1304.1389999999999</v>
      </c>
      <c r="FZ40" s="263">
        <v>944.82899999999995</v>
      </c>
      <c r="GA40" s="263">
        <v>1123.5419999999999</v>
      </c>
      <c r="GB40" s="262">
        <v>1590.2159999999999</v>
      </c>
      <c r="GC40" s="260">
        <v>945.00800000000004</v>
      </c>
      <c r="GD40" s="263">
        <v>986.96600000000001</v>
      </c>
      <c r="GE40" s="263">
        <v>999.86800000000005</v>
      </c>
      <c r="GF40" s="263">
        <v>1081.02</v>
      </c>
      <c r="GG40" s="263">
        <v>1017.318</v>
      </c>
      <c r="GH40" s="263">
        <v>749.18</v>
      </c>
      <c r="GI40" s="263">
        <v>858.10299999999995</v>
      </c>
      <c r="GJ40" s="263">
        <v>883.28200000000004</v>
      </c>
      <c r="GK40" s="263">
        <v>963.36099999999999</v>
      </c>
      <c r="GL40" s="263">
        <v>861.98400000000004</v>
      </c>
      <c r="GM40" s="263">
        <v>1200.441</v>
      </c>
      <c r="GN40" s="262">
        <v>1030.114</v>
      </c>
      <c r="GO40" s="260">
        <v>1045.3720000000001</v>
      </c>
      <c r="GP40" s="263">
        <v>1336.395</v>
      </c>
      <c r="GQ40" s="263">
        <v>1043.8820000000001</v>
      </c>
      <c r="GR40" s="263">
        <v>1330.2170000000001</v>
      </c>
      <c r="GS40" s="263">
        <v>1768.3989999999999</v>
      </c>
      <c r="GT40" s="263">
        <v>821.23199999999997</v>
      </c>
      <c r="GU40" s="263">
        <v>1386.6510000000001</v>
      </c>
      <c r="GV40" s="263">
        <v>1609.56</v>
      </c>
      <c r="GW40" s="263">
        <v>901.798</v>
      </c>
      <c r="GX40" s="263">
        <v>1504.2159999999999</v>
      </c>
      <c r="GY40" s="263">
        <v>1215.0899999999999</v>
      </c>
      <c r="GZ40" s="262">
        <v>1177.723</v>
      </c>
      <c r="HA40" s="260">
        <v>675.95500000000004</v>
      </c>
      <c r="HB40" s="263">
        <v>901.31299999999999</v>
      </c>
      <c r="HC40" s="263">
        <v>980.30200000000002</v>
      </c>
      <c r="HD40" s="263">
        <v>787.41700000000003</v>
      </c>
      <c r="HE40" s="263">
        <v>1362.579</v>
      </c>
      <c r="HF40" s="263">
        <v>821.83299999999997</v>
      </c>
      <c r="HG40" s="263">
        <v>914.33500000000004</v>
      </c>
      <c r="HH40" s="263">
        <v>1069.0319999999999</v>
      </c>
      <c r="HI40" s="263">
        <v>1393.1559999999999</v>
      </c>
      <c r="HJ40" s="263">
        <v>1087.203</v>
      </c>
      <c r="HK40" s="263">
        <v>1313.135</v>
      </c>
      <c r="HL40" s="262">
        <v>1355.4849999999999</v>
      </c>
      <c r="HM40" s="260">
        <v>1311.8810000000001</v>
      </c>
      <c r="HN40" s="263">
        <v>843.59100000000001</v>
      </c>
      <c r="HO40" s="263">
        <v>1251.1020000000001</v>
      </c>
      <c r="HP40" s="263">
        <v>1149.425</v>
      </c>
      <c r="HQ40" s="263">
        <v>1003.468</v>
      </c>
      <c r="HR40" s="263">
        <v>1780.7049999999999</v>
      </c>
      <c r="HS40" s="263">
        <v>1092.1869999999999</v>
      </c>
      <c r="HT40" s="263">
        <v>1256.58</v>
      </c>
      <c r="HU40" s="263">
        <v>1157.0039999999999</v>
      </c>
      <c r="HV40" s="263">
        <v>932.42100000000005</v>
      </c>
      <c r="HW40" s="263">
        <v>1460.9059999999999</v>
      </c>
      <c r="HX40" s="260">
        <v>1373.3810000000001</v>
      </c>
      <c r="HY40" s="261">
        <v>1196.078</v>
      </c>
      <c r="HZ40" s="261">
        <v>532.20399999999995</v>
      </c>
      <c r="IA40" s="261">
        <v>1133.857</v>
      </c>
      <c r="IB40" s="261">
        <v>1330.116</v>
      </c>
      <c r="IC40" s="261">
        <v>1365.8340000000001</v>
      </c>
      <c r="ID40" s="261">
        <v>1884.181</v>
      </c>
      <c r="IE40" s="261">
        <v>644.81799999999998</v>
      </c>
      <c r="IF40" s="261">
        <v>1482.1469999999999</v>
      </c>
      <c r="IG40" s="261">
        <v>1129.96</v>
      </c>
      <c r="IH40" s="261">
        <v>1261.306</v>
      </c>
      <c r="II40" s="261">
        <v>1168.001</v>
      </c>
      <c r="IJ40" s="261">
        <v>1850.973</v>
      </c>
      <c r="IK40" s="261">
        <v>419.721</v>
      </c>
      <c r="IL40" s="261">
        <v>1841.5519999999999</v>
      </c>
      <c r="IM40" s="261">
        <v>692.62</v>
      </c>
      <c r="IN40" s="261">
        <v>1957.7239999999999</v>
      </c>
      <c r="IO40" s="261">
        <v>893.80600000000004</v>
      </c>
      <c r="IP40" s="261">
        <v>1838.5039999999999</v>
      </c>
      <c r="IQ40" s="261">
        <v>442.32299999999998</v>
      </c>
      <c r="IR40" s="261">
        <v>2454.4490000000001</v>
      </c>
      <c r="IS40" s="261">
        <v>1237.7280000000001</v>
      </c>
      <c r="IT40" s="261">
        <v>2069.6990000000001</v>
      </c>
      <c r="IU40" s="261">
        <v>1234.127</v>
      </c>
      <c r="IV40" s="261">
        <v>2101.038</v>
      </c>
      <c r="IW40" s="260">
        <v>2061.9589999999998</v>
      </c>
      <c r="IX40" s="270">
        <v>922.80499999999995</v>
      </c>
      <c r="IY40" s="270">
        <v>1126.6189999999999</v>
      </c>
      <c r="IZ40" s="270">
        <v>898.04100000000005</v>
      </c>
      <c r="JA40" s="270">
        <v>1483.37</v>
      </c>
      <c r="JB40" s="270">
        <v>1424.154</v>
      </c>
      <c r="JC40" s="270">
        <v>1299.4000000000001</v>
      </c>
      <c r="JD40" s="270">
        <v>1500.6</v>
      </c>
      <c r="JE40" s="270">
        <v>1393.7</v>
      </c>
      <c r="JF40" s="270">
        <v>2401.1999999999998</v>
      </c>
      <c r="JG40" s="270">
        <v>1978.425</v>
      </c>
      <c r="JH40" s="271">
        <v>1673.5150000000001</v>
      </c>
      <c r="JI40" s="270">
        <v>1067.7280000000001</v>
      </c>
      <c r="JJ40" s="270">
        <v>1480.8389999999999</v>
      </c>
      <c r="JK40" s="270">
        <v>1997.5070000000001</v>
      </c>
      <c r="JL40" s="270">
        <v>2257.0569999999998</v>
      </c>
      <c r="JM40" s="270">
        <v>2041.1130000000001</v>
      </c>
      <c r="JN40" s="270">
        <v>1351.963</v>
      </c>
      <c r="JO40" s="270">
        <v>2054.2910000000002</v>
      </c>
      <c r="JP40" s="270">
        <v>1972.423</v>
      </c>
      <c r="JQ40" s="270">
        <v>1341.932</v>
      </c>
      <c r="JR40" s="270">
        <v>1797.94</v>
      </c>
      <c r="JS40" s="270">
        <v>1971.104</v>
      </c>
      <c r="JT40" s="271">
        <v>1595.471</v>
      </c>
      <c r="JV40" s="266">
        <f t="shared" si="2"/>
        <v>-19.056985323960589</v>
      </c>
      <c r="JW40" s="272">
        <f t="shared" si="3"/>
        <v>-4.6634777698437091</v>
      </c>
      <c r="JY40" s="268"/>
      <c r="JZ40" s="269"/>
    </row>
    <row r="41" spans="2:286">
      <c r="B41" s="274">
        <v>35</v>
      </c>
      <c r="D41" s="275" t="s">
        <v>28</v>
      </c>
      <c r="E41" s="276">
        <v>56.704999999999998</v>
      </c>
      <c r="F41" s="277">
        <v>47.697000000000003</v>
      </c>
      <c r="G41" s="277">
        <v>47.713000000000001</v>
      </c>
      <c r="H41" s="277">
        <v>40.558</v>
      </c>
      <c r="I41" s="277">
        <v>92.873999999999995</v>
      </c>
      <c r="J41" s="277">
        <v>55.243000000000002</v>
      </c>
      <c r="K41" s="277">
        <v>40.411999999999999</v>
      </c>
      <c r="L41" s="277">
        <v>119.845</v>
      </c>
      <c r="M41" s="277">
        <v>54.234000000000002</v>
      </c>
      <c r="N41" s="277">
        <v>99.643000000000001</v>
      </c>
      <c r="O41" s="277">
        <v>52.957999999999998</v>
      </c>
      <c r="P41" s="278">
        <v>64.081000000000003</v>
      </c>
      <c r="Q41" s="276">
        <v>46.279000000000003</v>
      </c>
      <c r="R41" s="277">
        <v>36.137</v>
      </c>
      <c r="S41" s="277">
        <v>23.376999999999999</v>
      </c>
      <c r="T41" s="277">
        <v>62.798999999999999</v>
      </c>
      <c r="U41" s="277">
        <v>78.983999999999995</v>
      </c>
      <c r="V41" s="277">
        <v>46.302999999999997</v>
      </c>
      <c r="W41" s="277">
        <v>59.887999999999998</v>
      </c>
      <c r="X41" s="277">
        <v>36.216999999999999</v>
      </c>
      <c r="Y41" s="277">
        <v>71.554000000000002</v>
      </c>
      <c r="Z41" s="277">
        <v>94.646000000000001</v>
      </c>
      <c r="AA41" s="277">
        <v>95.358000000000004</v>
      </c>
      <c r="AB41" s="278">
        <v>71.179000000000002</v>
      </c>
      <c r="AC41" s="276">
        <v>29.094999999999999</v>
      </c>
      <c r="AD41" s="277">
        <v>74.03</v>
      </c>
      <c r="AE41" s="277">
        <v>108.66</v>
      </c>
      <c r="AF41" s="277">
        <v>87.332999999999998</v>
      </c>
      <c r="AG41" s="277">
        <v>52.234999999999999</v>
      </c>
      <c r="AH41" s="277">
        <v>96.307000000000002</v>
      </c>
      <c r="AI41" s="277">
        <v>37.292999999999999</v>
      </c>
      <c r="AJ41" s="277">
        <v>160.21700000000001</v>
      </c>
      <c r="AK41" s="277">
        <v>110.45</v>
      </c>
      <c r="AL41" s="277">
        <v>119.416</v>
      </c>
      <c r="AM41" s="277">
        <v>101.809</v>
      </c>
      <c r="AN41" s="277">
        <v>51.625</v>
      </c>
      <c r="AO41" s="276">
        <v>89.38</v>
      </c>
      <c r="AP41" s="277">
        <v>75.290000000000006</v>
      </c>
      <c r="AQ41" s="277">
        <v>90.075999999999993</v>
      </c>
      <c r="AR41" s="277">
        <v>80.616</v>
      </c>
      <c r="AS41" s="277">
        <v>104.506</v>
      </c>
      <c r="AT41" s="277">
        <v>94.006</v>
      </c>
      <c r="AU41" s="277">
        <v>64.119</v>
      </c>
      <c r="AV41" s="277">
        <v>79.956000000000003</v>
      </c>
      <c r="AW41" s="277">
        <v>97.418999999999997</v>
      </c>
      <c r="AX41" s="277">
        <v>78.930000000000007</v>
      </c>
      <c r="AY41" s="277">
        <v>106.82299999999999</v>
      </c>
      <c r="AZ41" s="278">
        <v>42.578000000000003</v>
      </c>
      <c r="BA41" s="277">
        <v>44.723999999999997</v>
      </c>
      <c r="BB41" s="277">
        <v>42.323</v>
      </c>
      <c r="BC41" s="277">
        <v>60.601999999999997</v>
      </c>
      <c r="BD41" s="277">
        <v>92.998000000000005</v>
      </c>
      <c r="BE41" s="277">
        <v>137.863</v>
      </c>
      <c r="BF41" s="277">
        <v>92.061000000000007</v>
      </c>
      <c r="BG41" s="277">
        <v>269.53399999999999</v>
      </c>
      <c r="BH41" s="277">
        <v>89.195999999999998</v>
      </c>
      <c r="BI41" s="277">
        <v>107.494</v>
      </c>
      <c r="BJ41" s="277">
        <v>509.03300000000002</v>
      </c>
      <c r="BK41" s="277">
        <v>90.02</v>
      </c>
      <c r="BL41" s="278">
        <v>99.706000000000003</v>
      </c>
      <c r="BM41" s="276">
        <v>88.915999999999997</v>
      </c>
      <c r="BN41" s="277">
        <v>54.247</v>
      </c>
      <c r="BO41" s="277">
        <v>96.54</v>
      </c>
      <c r="BP41" s="277">
        <v>44.091000000000001</v>
      </c>
      <c r="BQ41" s="277">
        <v>59.365000000000002</v>
      </c>
      <c r="BR41" s="277">
        <v>96.379000000000005</v>
      </c>
      <c r="BS41" s="277">
        <v>47.848999999999997</v>
      </c>
      <c r="BT41" s="277">
        <v>127.04900000000001</v>
      </c>
      <c r="BU41" s="277">
        <v>77.018000000000001</v>
      </c>
      <c r="BV41" s="277">
        <v>59.63</v>
      </c>
      <c r="BW41" s="277">
        <v>109.411</v>
      </c>
      <c r="BX41" s="278">
        <v>88.647999999999996</v>
      </c>
      <c r="BY41" s="276">
        <v>132.679</v>
      </c>
      <c r="BZ41" s="277">
        <v>55.375</v>
      </c>
      <c r="CA41" s="277">
        <v>49.24</v>
      </c>
      <c r="CB41" s="277">
        <v>47.311999999999998</v>
      </c>
      <c r="CC41" s="277">
        <v>62.843000000000004</v>
      </c>
      <c r="CD41" s="277">
        <v>55.238</v>
      </c>
      <c r="CE41" s="277">
        <v>91.325000000000003</v>
      </c>
      <c r="CF41" s="277">
        <v>62.276000000000003</v>
      </c>
      <c r="CG41" s="277">
        <v>86.481999999999999</v>
      </c>
      <c r="CH41" s="277">
        <v>40.411000000000001</v>
      </c>
      <c r="CI41" s="277">
        <v>30.934000000000001</v>
      </c>
      <c r="CJ41" s="278">
        <v>62.212000000000003</v>
      </c>
      <c r="CK41" s="276">
        <v>165.61699999999999</v>
      </c>
      <c r="CL41" s="277">
        <v>23.079000000000001</v>
      </c>
      <c r="CM41" s="277">
        <v>64.775000000000006</v>
      </c>
      <c r="CN41" s="277">
        <v>46.334000000000003</v>
      </c>
      <c r="CO41" s="277">
        <v>57.383000000000003</v>
      </c>
      <c r="CP41" s="277">
        <v>55.13</v>
      </c>
      <c r="CQ41" s="277">
        <v>33.408000000000001</v>
      </c>
      <c r="CR41" s="277">
        <v>55.448</v>
      </c>
      <c r="CS41" s="277">
        <v>64.557000000000002</v>
      </c>
      <c r="CT41" s="277">
        <v>31.564</v>
      </c>
      <c r="CU41" s="277">
        <v>84.292000000000002</v>
      </c>
      <c r="CV41" s="278">
        <v>146.68</v>
      </c>
      <c r="CW41" s="276">
        <v>98.805000000000007</v>
      </c>
      <c r="CX41" s="277">
        <v>14.955</v>
      </c>
      <c r="CY41" s="277">
        <v>80.673000000000002</v>
      </c>
      <c r="CZ41" s="277">
        <v>63.860999999999997</v>
      </c>
      <c r="DA41" s="277">
        <v>43.05</v>
      </c>
      <c r="DB41" s="277">
        <v>60.454999999999998</v>
      </c>
      <c r="DC41" s="277">
        <v>34.639000000000003</v>
      </c>
      <c r="DD41" s="277">
        <v>67.378</v>
      </c>
      <c r="DE41" s="277">
        <v>102.991</v>
      </c>
      <c r="DF41" s="277">
        <v>30.507999999999999</v>
      </c>
      <c r="DG41" s="277">
        <v>64.337999999999994</v>
      </c>
      <c r="DH41" s="278">
        <v>115.196</v>
      </c>
      <c r="DI41" s="276">
        <v>37.17</v>
      </c>
      <c r="DJ41" s="277">
        <v>67.138999999999996</v>
      </c>
      <c r="DK41" s="277">
        <v>105.845</v>
      </c>
      <c r="DL41" s="277">
        <v>16.416</v>
      </c>
      <c r="DM41" s="277">
        <v>50.531999999999996</v>
      </c>
      <c r="DN41" s="277">
        <v>24.114999999999998</v>
      </c>
      <c r="DO41" s="277">
        <v>38.305999999999997</v>
      </c>
      <c r="DP41" s="277">
        <v>79.822999999999993</v>
      </c>
      <c r="DQ41" s="277">
        <v>21.082000000000001</v>
      </c>
      <c r="DR41" s="277">
        <v>48.338000000000001</v>
      </c>
      <c r="DS41" s="277">
        <v>57.747</v>
      </c>
      <c r="DT41" s="278">
        <v>86.515000000000001</v>
      </c>
      <c r="DU41" s="276">
        <v>34.994999999999997</v>
      </c>
      <c r="DV41" s="277">
        <v>20.495000000000001</v>
      </c>
      <c r="DW41" s="277">
        <v>71.132999999999996</v>
      </c>
      <c r="DX41" s="277">
        <v>113.69</v>
      </c>
      <c r="DY41" s="277">
        <v>23.053999999999998</v>
      </c>
      <c r="DZ41" s="277">
        <v>95.531999999999996</v>
      </c>
      <c r="EA41" s="277">
        <v>25.367999999999999</v>
      </c>
      <c r="EB41" s="277">
        <v>70.738</v>
      </c>
      <c r="EC41" s="277">
        <v>569.90800000000002</v>
      </c>
      <c r="ED41" s="277">
        <v>41.555999999999997</v>
      </c>
      <c r="EE41" s="277">
        <v>28.5</v>
      </c>
      <c r="EF41" s="278">
        <v>28.486000000000001</v>
      </c>
      <c r="EG41" s="276">
        <v>73.212999999999994</v>
      </c>
      <c r="EH41" s="277">
        <v>69.337000000000003</v>
      </c>
      <c r="EI41" s="277">
        <v>27.716999999999999</v>
      </c>
      <c r="EJ41" s="277">
        <v>83.322999999999993</v>
      </c>
      <c r="EK41" s="277">
        <v>30.114000000000001</v>
      </c>
      <c r="EL41" s="277">
        <v>42.057000000000002</v>
      </c>
      <c r="EM41" s="277">
        <v>89.453999999999994</v>
      </c>
      <c r="EN41" s="277">
        <v>91.748000000000005</v>
      </c>
      <c r="EO41" s="277">
        <v>86.962999999999994</v>
      </c>
      <c r="EP41" s="277">
        <v>47.378</v>
      </c>
      <c r="EQ41" s="277">
        <v>91.373000000000005</v>
      </c>
      <c r="ER41" s="278">
        <v>69.661000000000001</v>
      </c>
      <c r="ES41" s="276">
        <v>69.343000000000004</v>
      </c>
      <c r="ET41" s="277">
        <v>22.08</v>
      </c>
      <c r="EU41" s="277">
        <v>58.58</v>
      </c>
      <c r="EV41" s="277">
        <v>78.415999999999997</v>
      </c>
      <c r="EW41" s="277">
        <v>77.391999999999996</v>
      </c>
      <c r="EX41" s="277">
        <v>25.222999999999999</v>
      </c>
      <c r="EY41" s="277">
        <v>68.17</v>
      </c>
      <c r="EZ41" s="277">
        <v>367.39100000000002</v>
      </c>
      <c r="FA41" s="277">
        <v>61.061</v>
      </c>
      <c r="FB41" s="277">
        <v>34.414000000000001</v>
      </c>
      <c r="FC41" s="279">
        <v>48.665999999999997</v>
      </c>
      <c r="FD41" s="278">
        <v>51.999000000000002</v>
      </c>
      <c r="FE41" s="276">
        <v>39.42</v>
      </c>
      <c r="FF41" s="279">
        <v>2959.99</v>
      </c>
      <c r="FG41" s="279">
        <v>69.361999999999995</v>
      </c>
      <c r="FH41" s="279">
        <v>640.61</v>
      </c>
      <c r="FI41" s="279">
        <v>35.069000000000003</v>
      </c>
      <c r="FJ41" s="279">
        <v>41.819000000000003</v>
      </c>
      <c r="FK41" s="279">
        <v>147.26300000000001</v>
      </c>
      <c r="FL41" s="279">
        <v>123.474</v>
      </c>
      <c r="FM41" s="279">
        <v>163.012</v>
      </c>
      <c r="FN41" s="279">
        <v>95.26</v>
      </c>
      <c r="FO41" s="279">
        <v>39.548000000000002</v>
      </c>
      <c r="FP41" s="278">
        <v>95.308999999999997</v>
      </c>
      <c r="FQ41" s="276">
        <v>108.947</v>
      </c>
      <c r="FR41" s="279">
        <v>123.033</v>
      </c>
      <c r="FS41" s="279">
        <v>436.76900000000001</v>
      </c>
      <c r="FT41" s="279">
        <v>46.87</v>
      </c>
      <c r="FU41" s="279">
        <v>85.218999999999994</v>
      </c>
      <c r="FV41" s="279">
        <v>58.390999999999998</v>
      </c>
      <c r="FW41" s="279">
        <v>132.77600000000001</v>
      </c>
      <c r="FX41" s="279">
        <v>39.533999999999999</v>
      </c>
      <c r="FY41" s="279">
        <v>111.664</v>
      </c>
      <c r="FZ41" s="279">
        <v>59.322000000000003</v>
      </c>
      <c r="GA41" s="279">
        <v>43.39</v>
      </c>
      <c r="GB41" s="278">
        <v>126.381</v>
      </c>
      <c r="GC41" s="276">
        <v>45.472000000000001</v>
      </c>
      <c r="GD41" s="279">
        <v>22.437000000000001</v>
      </c>
      <c r="GE41" s="279">
        <v>30.677</v>
      </c>
      <c r="GF41" s="279">
        <v>72.281000000000006</v>
      </c>
      <c r="GG41" s="279">
        <v>128.59200000000001</v>
      </c>
      <c r="GH41" s="279">
        <v>75.649000000000001</v>
      </c>
      <c r="GI41" s="279">
        <v>121.20399999999999</v>
      </c>
      <c r="GJ41" s="279">
        <v>123.04600000000001</v>
      </c>
      <c r="GK41" s="279">
        <v>63.280999999999999</v>
      </c>
      <c r="GL41" s="279">
        <v>87.167000000000002</v>
      </c>
      <c r="GM41" s="279">
        <v>44.695</v>
      </c>
      <c r="GN41" s="278">
        <v>38.088000000000001</v>
      </c>
      <c r="GO41" s="276">
        <v>84.015000000000001</v>
      </c>
      <c r="GP41" s="279">
        <v>27.196999999999999</v>
      </c>
      <c r="GQ41" s="279">
        <v>105.672</v>
      </c>
      <c r="GR41" s="279">
        <v>57.929000000000002</v>
      </c>
      <c r="GS41" s="279">
        <v>100.02200000000001</v>
      </c>
      <c r="GT41" s="279">
        <v>95.924999999999997</v>
      </c>
      <c r="GU41" s="279">
        <v>105.837</v>
      </c>
      <c r="GV41" s="279">
        <v>95.93</v>
      </c>
      <c r="GW41" s="279">
        <v>45.365000000000002</v>
      </c>
      <c r="GX41" s="279">
        <v>122.113</v>
      </c>
      <c r="GY41" s="279">
        <v>22.693999999999999</v>
      </c>
      <c r="GZ41" s="278">
        <v>88.817999999999998</v>
      </c>
      <c r="HA41" s="276">
        <v>49.755000000000003</v>
      </c>
      <c r="HB41" s="279">
        <v>68.712000000000003</v>
      </c>
      <c r="HC41" s="279">
        <v>48.561999999999998</v>
      </c>
      <c r="HD41" s="279">
        <v>61.256999999999998</v>
      </c>
      <c r="HE41" s="279">
        <v>77.789000000000001</v>
      </c>
      <c r="HF41" s="279">
        <v>90.685000000000002</v>
      </c>
      <c r="HG41" s="279">
        <v>34.213999999999999</v>
      </c>
      <c r="HH41" s="279">
        <v>41.905999999999999</v>
      </c>
      <c r="HI41" s="279">
        <v>27.029</v>
      </c>
      <c r="HJ41" s="279">
        <v>95.519000000000005</v>
      </c>
      <c r="HK41" s="279">
        <v>64.117000000000004</v>
      </c>
      <c r="HL41" s="278">
        <v>44.514000000000003</v>
      </c>
      <c r="HM41" s="276">
        <v>56.465000000000003</v>
      </c>
      <c r="HN41" s="279">
        <v>77.866</v>
      </c>
      <c r="HO41" s="279">
        <v>33.539000000000001</v>
      </c>
      <c r="HP41" s="279">
        <v>98.831000000000003</v>
      </c>
      <c r="HQ41" s="279">
        <v>11.098000000000001</v>
      </c>
      <c r="HR41" s="279">
        <v>52.87</v>
      </c>
      <c r="HS41" s="279">
        <v>41.77</v>
      </c>
      <c r="HT41" s="279">
        <v>21.143000000000001</v>
      </c>
      <c r="HU41" s="279">
        <v>74.028000000000006</v>
      </c>
      <c r="HV41" s="279">
        <v>70.144999999999996</v>
      </c>
      <c r="HW41" s="279">
        <v>19.321000000000002</v>
      </c>
      <c r="HX41" s="276">
        <v>20.646000000000001</v>
      </c>
      <c r="HY41" s="277">
        <v>54.988</v>
      </c>
      <c r="HZ41" s="277">
        <v>16.050999999999998</v>
      </c>
      <c r="IA41" s="277">
        <v>117.227</v>
      </c>
      <c r="IB41" s="277">
        <v>46.685000000000002</v>
      </c>
      <c r="IC41" s="277">
        <v>53.774000000000001</v>
      </c>
      <c r="ID41" s="277">
        <v>39.216000000000001</v>
      </c>
      <c r="IE41" s="277">
        <v>37.161000000000001</v>
      </c>
      <c r="IF41" s="277">
        <v>71.275000000000006</v>
      </c>
      <c r="IG41" s="277">
        <v>55.165999999999997</v>
      </c>
      <c r="IH41" s="277">
        <v>31.43</v>
      </c>
      <c r="II41" s="277">
        <v>98.191999999999993</v>
      </c>
      <c r="IJ41" s="277">
        <v>79.581999999999994</v>
      </c>
      <c r="IK41" s="277">
        <v>47.859000000000002</v>
      </c>
      <c r="IL41" s="277">
        <v>41.186</v>
      </c>
      <c r="IM41" s="277">
        <v>46.753999999999998</v>
      </c>
      <c r="IN41" s="277">
        <v>33.100999999999999</v>
      </c>
      <c r="IO41" s="277">
        <v>29.779</v>
      </c>
      <c r="IP41" s="277">
        <v>54.265000000000001</v>
      </c>
      <c r="IQ41" s="277">
        <v>26.783000000000001</v>
      </c>
      <c r="IR41" s="277">
        <v>110.527</v>
      </c>
      <c r="IS41" s="277">
        <v>36.012</v>
      </c>
      <c r="IT41" s="277">
        <v>63.828000000000003</v>
      </c>
      <c r="IU41" s="277">
        <v>54.384999999999998</v>
      </c>
      <c r="IV41" s="277">
        <v>79.531000000000006</v>
      </c>
      <c r="IW41" s="276">
        <v>68.727000000000004</v>
      </c>
      <c r="IX41" s="270">
        <v>62.881999999999998</v>
      </c>
      <c r="IY41" s="270">
        <v>81.522999999999996</v>
      </c>
      <c r="IZ41" s="270">
        <v>40.264000000000003</v>
      </c>
      <c r="JA41" s="270">
        <v>92.403999999999996</v>
      </c>
      <c r="JB41" s="270">
        <v>48.232999999999997</v>
      </c>
      <c r="JC41" s="270">
        <v>29.7</v>
      </c>
      <c r="JD41" s="270">
        <v>41.1</v>
      </c>
      <c r="JE41" s="270">
        <v>34.200000000000003</v>
      </c>
      <c r="JF41" s="270">
        <v>86.8</v>
      </c>
      <c r="JG41" s="270">
        <v>80.748999999999995</v>
      </c>
      <c r="JH41" s="271">
        <v>189.50200000000001</v>
      </c>
      <c r="JI41" s="270">
        <v>17.247</v>
      </c>
      <c r="JJ41" s="270">
        <v>29.771000000000001</v>
      </c>
      <c r="JK41" s="270">
        <v>109.622</v>
      </c>
      <c r="JL41" s="270">
        <v>133.94900000000001</v>
      </c>
      <c r="JM41" s="270">
        <v>31.611000000000001</v>
      </c>
      <c r="JN41" s="270">
        <v>54.436</v>
      </c>
      <c r="JO41" s="270">
        <v>54.594000000000001</v>
      </c>
      <c r="JP41" s="270">
        <v>102.91</v>
      </c>
      <c r="JQ41" s="270">
        <v>23.626999999999999</v>
      </c>
      <c r="JR41" s="270">
        <v>97.322999999999993</v>
      </c>
      <c r="JS41" s="270">
        <v>20.265999999999998</v>
      </c>
      <c r="JT41" s="271">
        <v>58.872</v>
      </c>
      <c r="JU41" s="12"/>
      <c r="JV41" s="266">
        <f t="shared" si="2"/>
        <v>190.49639790782595</v>
      </c>
      <c r="JW41" s="272">
        <f t="shared" si="3"/>
        <v>-68.933309410982474</v>
      </c>
      <c r="JY41" s="268"/>
      <c r="JZ41" s="269"/>
    </row>
    <row r="42" spans="2:286">
      <c r="B42" s="274">
        <v>36</v>
      </c>
      <c r="D42" s="275" t="s">
        <v>29</v>
      </c>
      <c r="E42" s="276">
        <v>1.1990000000000001</v>
      </c>
      <c r="F42" s="277">
        <v>2.1970000000000001</v>
      </c>
      <c r="G42" s="277">
        <v>24.134</v>
      </c>
      <c r="H42" s="277">
        <v>0</v>
      </c>
      <c r="I42" s="277">
        <v>5.1849999999999996</v>
      </c>
      <c r="J42" s="277">
        <v>33.384</v>
      </c>
      <c r="K42" s="277">
        <v>79.543000000000006</v>
      </c>
      <c r="L42" s="277">
        <v>18.204000000000001</v>
      </c>
      <c r="M42" s="277">
        <v>7.5620000000000003</v>
      </c>
      <c r="N42" s="277">
        <v>0</v>
      </c>
      <c r="O42" s="277">
        <v>0.95499999999999996</v>
      </c>
      <c r="P42" s="278">
        <v>4.1509999999999998</v>
      </c>
      <c r="Q42" s="276">
        <v>35.395000000000003</v>
      </c>
      <c r="R42" s="277">
        <v>1.875</v>
      </c>
      <c r="S42" s="277">
        <v>1.9159999999999999</v>
      </c>
      <c r="T42" s="277">
        <v>35.774999999999999</v>
      </c>
      <c r="U42" s="277">
        <v>0</v>
      </c>
      <c r="V42" s="277">
        <v>29.440999999999999</v>
      </c>
      <c r="W42" s="277">
        <v>4.0469999999999997</v>
      </c>
      <c r="X42" s="277">
        <v>0</v>
      </c>
      <c r="Y42" s="277">
        <v>1.165</v>
      </c>
      <c r="Z42" s="277">
        <v>0.307</v>
      </c>
      <c r="AA42" s="277">
        <v>0</v>
      </c>
      <c r="AB42" s="278">
        <v>57.435000000000002</v>
      </c>
      <c r="AC42" s="276">
        <v>0</v>
      </c>
      <c r="AD42" s="277">
        <v>53.969000000000001</v>
      </c>
      <c r="AE42" s="277">
        <v>32.185000000000002</v>
      </c>
      <c r="AF42" s="277">
        <v>1.1060000000000001</v>
      </c>
      <c r="AG42" s="277">
        <v>0</v>
      </c>
      <c r="AH42" s="277">
        <v>5.1660000000000004</v>
      </c>
      <c r="AI42" s="277">
        <v>0.51200000000000001</v>
      </c>
      <c r="AJ42" s="277">
        <v>25.898</v>
      </c>
      <c r="AK42" s="277">
        <v>0</v>
      </c>
      <c r="AL42" s="277">
        <v>67.2</v>
      </c>
      <c r="AM42" s="277">
        <v>0.94699999999999995</v>
      </c>
      <c r="AN42" s="277">
        <v>0</v>
      </c>
      <c r="AO42" s="276">
        <v>0</v>
      </c>
      <c r="AP42" s="277">
        <v>0</v>
      </c>
      <c r="AQ42" s="277">
        <v>1.764</v>
      </c>
      <c r="AR42" s="277">
        <v>111.1</v>
      </c>
      <c r="AS42" s="277">
        <v>30.917999999999999</v>
      </c>
      <c r="AT42" s="277">
        <v>3.2570000000000001</v>
      </c>
      <c r="AU42" s="277">
        <v>0.91300000000000003</v>
      </c>
      <c r="AV42" s="277">
        <v>0.17499999999999999</v>
      </c>
      <c r="AW42" s="277">
        <v>5.0369999999999999</v>
      </c>
      <c r="AX42" s="277">
        <v>29.064</v>
      </c>
      <c r="AY42" s="277">
        <v>2.302</v>
      </c>
      <c r="AZ42" s="278">
        <v>0.156</v>
      </c>
      <c r="BA42" s="277">
        <v>0</v>
      </c>
      <c r="BB42" s="277">
        <v>0.21</v>
      </c>
      <c r="BC42" s="277">
        <v>1.462</v>
      </c>
      <c r="BD42" s="277">
        <v>169.94900000000001</v>
      </c>
      <c r="BE42" s="277">
        <v>0</v>
      </c>
      <c r="BF42" s="277">
        <v>29.457999999999998</v>
      </c>
      <c r="BG42" s="277">
        <v>7.5880000000000001</v>
      </c>
      <c r="BH42" s="277">
        <v>0</v>
      </c>
      <c r="BI42" s="277">
        <v>5.1999999999999998E-2</v>
      </c>
      <c r="BJ42" s="277">
        <v>0.39200000000000002</v>
      </c>
      <c r="BK42" s="277">
        <v>4.1000000000000002E-2</v>
      </c>
      <c r="BL42" s="278">
        <v>1.9630000000000001</v>
      </c>
      <c r="BM42" s="276">
        <v>2.1280000000000001</v>
      </c>
      <c r="BN42" s="277">
        <v>1.7000000000000001E-2</v>
      </c>
      <c r="BO42" s="277">
        <v>8.7349999999999994</v>
      </c>
      <c r="BP42" s="277">
        <v>66.016999999999996</v>
      </c>
      <c r="BQ42" s="277">
        <v>80.694999999999993</v>
      </c>
      <c r="BR42" s="277">
        <v>8.4290000000000003</v>
      </c>
      <c r="BS42" s="277">
        <v>0.45900000000000002</v>
      </c>
      <c r="BT42" s="277">
        <v>10.273999999999999</v>
      </c>
      <c r="BU42" s="277">
        <v>9.8000000000000004E-2</v>
      </c>
      <c r="BV42" s="277">
        <v>0.11799999999999999</v>
      </c>
      <c r="BW42" s="277">
        <v>36.192</v>
      </c>
      <c r="BX42" s="278">
        <v>40.101999999999997</v>
      </c>
      <c r="BY42" s="276">
        <v>0</v>
      </c>
      <c r="BZ42" s="277">
        <v>39.145000000000003</v>
      </c>
      <c r="CA42" s="277">
        <v>7.15</v>
      </c>
      <c r="CB42" s="277">
        <v>0</v>
      </c>
      <c r="CC42" s="277">
        <v>0</v>
      </c>
      <c r="CD42" s="277">
        <v>1.3180000000000001</v>
      </c>
      <c r="CE42" s="277">
        <v>37.935000000000002</v>
      </c>
      <c r="CF42" s="277">
        <v>78.248999999999995</v>
      </c>
      <c r="CG42" s="277">
        <v>0.67400000000000004</v>
      </c>
      <c r="CH42" s="277">
        <v>50.093000000000004</v>
      </c>
      <c r="CI42" s="277">
        <v>53.965000000000003</v>
      </c>
      <c r="CJ42" s="278">
        <v>0.51700000000000002</v>
      </c>
      <c r="CK42" s="276">
        <v>3.1339999999999999</v>
      </c>
      <c r="CL42" s="277">
        <v>5.8999999999999997E-2</v>
      </c>
      <c r="CM42" s="277">
        <v>1.5289999999999999</v>
      </c>
      <c r="CN42" s="277">
        <v>0.25800000000000001</v>
      </c>
      <c r="CO42" s="277">
        <v>41.368000000000002</v>
      </c>
      <c r="CP42" s="277">
        <v>0.06</v>
      </c>
      <c r="CQ42" s="277">
        <v>46.661999999999999</v>
      </c>
      <c r="CR42" s="277">
        <v>0.46899999999999997</v>
      </c>
      <c r="CS42" s="277">
        <v>4.2999999999999997E-2</v>
      </c>
      <c r="CT42" s="277">
        <v>6.7000000000000004E-2</v>
      </c>
      <c r="CU42" s="277">
        <v>4.0510000000000002</v>
      </c>
      <c r="CV42" s="278">
        <v>0.49299999999999999</v>
      </c>
      <c r="CW42" s="276">
        <v>0</v>
      </c>
      <c r="CX42" s="277">
        <v>0</v>
      </c>
      <c r="CY42" s="277">
        <v>53.463000000000001</v>
      </c>
      <c r="CZ42" s="277">
        <v>91.501000000000005</v>
      </c>
      <c r="DA42" s="277">
        <v>0</v>
      </c>
      <c r="DB42" s="277">
        <v>40.381</v>
      </c>
      <c r="DC42" s="277">
        <v>39.494999999999997</v>
      </c>
      <c r="DD42" s="277">
        <v>0.252</v>
      </c>
      <c r="DE42" s="277">
        <v>1.0999999999999999E-2</v>
      </c>
      <c r="DF42" s="277">
        <v>3.8559999999999999</v>
      </c>
      <c r="DG42" s="277">
        <v>0</v>
      </c>
      <c r="DH42" s="278">
        <v>43.822000000000003</v>
      </c>
      <c r="DI42" s="276">
        <v>0.183</v>
      </c>
      <c r="DJ42" s="277">
        <v>0.93200000000000005</v>
      </c>
      <c r="DK42" s="277">
        <v>0.59699999999999998</v>
      </c>
      <c r="DL42" s="277">
        <v>2.8769999999999998</v>
      </c>
      <c r="DM42" s="277">
        <v>0</v>
      </c>
      <c r="DN42" s="277">
        <v>5.1189999999999998</v>
      </c>
      <c r="DO42" s="277">
        <v>33.909999999999997</v>
      </c>
      <c r="DP42" s="277">
        <v>38.856999999999999</v>
      </c>
      <c r="DQ42" s="277">
        <v>0</v>
      </c>
      <c r="DR42" s="277">
        <v>5.2919999999999998</v>
      </c>
      <c r="DS42" s="277">
        <v>0</v>
      </c>
      <c r="DT42" s="278">
        <v>88.703000000000003</v>
      </c>
      <c r="DU42" s="276">
        <v>5.23</v>
      </c>
      <c r="DV42" s="277">
        <v>2.2829999999999999</v>
      </c>
      <c r="DW42" s="277">
        <v>40.265999999999998</v>
      </c>
      <c r="DX42" s="277">
        <v>5.165</v>
      </c>
      <c r="DY42" s="277">
        <v>8.141</v>
      </c>
      <c r="DZ42" s="277">
        <v>41.645000000000003</v>
      </c>
      <c r="EA42" s="277">
        <v>0.96499999999999997</v>
      </c>
      <c r="EB42" s="277">
        <v>7.11</v>
      </c>
      <c r="EC42" s="277">
        <v>0</v>
      </c>
      <c r="ED42" s="277">
        <v>43.576000000000001</v>
      </c>
      <c r="EE42" s="277">
        <v>5.1559999999999997</v>
      </c>
      <c r="EF42" s="278">
        <v>130.34100000000001</v>
      </c>
      <c r="EG42" s="276">
        <v>6.1619999999999999</v>
      </c>
      <c r="EH42" s="277">
        <v>0.51700000000000002</v>
      </c>
      <c r="EI42" s="277">
        <v>2.1880000000000002</v>
      </c>
      <c r="EJ42" s="277">
        <v>6.4509999999999996</v>
      </c>
      <c r="EK42" s="277">
        <v>45.898000000000003</v>
      </c>
      <c r="EL42" s="277">
        <v>20.498000000000001</v>
      </c>
      <c r="EM42" s="277">
        <v>6.976</v>
      </c>
      <c r="EN42" s="277">
        <v>2.12</v>
      </c>
      <c r="EO42" s="277">
        <v>12.5</v>
      </c>
      <c r="EP42" s="277">
        <v>40.466999999999999</v>
      </c>
      <c r="EQ42" s="277">
        <v>47.259</v>
      </c>
      <c r="ER42" s="278">
        <v>0.33200000000000002</v>
      </c>
      <c r="ES42" s="276">
        <v>9.4920000000000009</v>
      </c>
      <c r="ET42" s="277">
        <v>0</v>
      </c>
      <c r="EU42" s="277">
        <v>59.316000000000003</v>
      </c>
      <c r="EV42" s="277">
        <v>0.73799999999999999</v>
      </c>
      <c r="EW42" s="277">
        <v>12.911</v>
      </c>
      <c r="EX42" s="277">
        <v>0.72199999999999998</v>
      </c>
      <c r="EY42" s="277">
        <v>6.9619999999999997</v>
      </c>
      <c r="EZ42" s="277">
        <v>102.76600000000001</v>
      </c>
      <c r="FA42" s="277">
        <v>4.2789999999999999</v>
      </c>
      <c r="FB42" s="277">
        <v>0</v>
      </c>
      <c r="FC42" s="279">
        <v>5.4829999999999997</v>
      </c>
      <c r="FD42" s="278">
        <v>0.313</v>
      </c>
      <c r="FE42" s="276">
        <v>45.866</v>
      </c>
      <c r="FF42" s="279">
        <v>10.973000000000001</v>
      </c>
      <c r="FG42" s="279">
        <v>3.2530000000000001</v>
      </c>
      <c r="FH42" s="279">
        <v>55.43</v>
      </c>
      <c r="FI42" s="279">
        <v>0</v>
      </c>
      <c r="FJ42" s="279">
        <v>34.298999999999999</v>
      </c>
      <c r="FK42" s="279">
        <v>12.308</v>
      </c>
      <c r="FL42" s="279">
        <v>56.673000000000002</v>
      </c>
      <c r="FM42" s="279">
        <v>4.4999999999999998E-2</v>
      </c>
      <c r="FN42" s="279">
        <v>5.9909999999999997</v>
      </c>
      <c r="FO42" s="279">
        <v>15.435</v>
      </c>
      <c r="FP42" s="278">
        <v>0.69399999999999995</v>
      </c>
      <c r="FQ42" s="276">
        <v>13.913</v>
      </c>
      <c r="FR42" s="279">
        <v>50.807000000000002</v>
      </c>
      <c r="FS42" s="279">
        <v>62.286999999999999</v>
      </c>
      <c r="FT42" s="279">
        <v>5.7569999999999997</v>
      </c>
      <c r="FU42" s="279">
        <v>9.2159999999999993</v>
      </c>
      <c r="FV42" s="279">
        <v>6.9669999999999996</v>
      </c>
      <c r="FW42" s="279">
        <v>0</v>
      </c>
      <c r="FX42" s="279">
        <v>1.069</v>
      </c>
      <c r="FY42" s="279">
        <v>47.540999999999997</v>
      </c>
      <c r="FZ42" s="279">
        <v>12.602</v>
      </c>
      <c r="GA42" s="279">
        <v>0.68400000000000005</v>
      </c>
      <c r="GB42" s="278">
        <v>1.3979999999999999</v>
      </c>
      <c r="GC42" s="276">
        <v>5.83</v>
      </c>
      <c r="GD42" s="279">
        <v>41.502000000000002</v>
      </c>
      <c r="GE42" s="279">
        <v>0</v>
      </c>
      <c r="GF42" s="279">
        <v>6.7160000000000002</v>
      </c>
      <c r="GG42" s="279">
        <v>0.77500000000000002</v>
      </c>
      <c r="GH42" s="279">
        <v>7.5279999999999996</v>
      </c>
      <c r="GI42" s="279">
        <v>3.048</v>
      </c>
      <c r="GJ42" s="279">
        <v>11.566000000000001</v>
      </c>
      <c r="GK42" s="279">
        <v>0</v>
      </c>
      <c r="GL42" s="279">
        <v>58.808999999999997</v>
      </c>
      <c r="GM42" s="279">
        <v>0</v>
      </c>
      <c r="GN42" s="278">
        <v>0</v>
      </c>
      <c r="GO42" s="276">
        <v>44.707999999999998</v>
      </c>
      <c r="GP42" s="279">
        <v>0</v>
      </c>
      <c r="GQ42" s="279">
        <v>63.225999999999999</v>
      </c>
      <c r="GR42" s="279">
        <v>1.39</v>
      </c>
      <c r="GS42" s="279">
        <v>27.88</v>
      </c>
      <c r="GT42" s="279">
        <v>0.89</v>
      </c>
      <c r="GU42" s="279">
        <v>0.316</v>
      </c>
      <c r="GV42" s="279">
        <v>0.80500000000000005</v>
      </c>
      <c r="GW42" s="279">
        <v>11.02</v>
      </c>
      <c r="GX42" s="279">
        <v>8.8999999999999996E-2</v>
      </c>
      <c r="GY42" s="279">
        <v>0.40799999999999997</v>
      </c>
      <c r="GZ42" s="278">
        <v>52.814999999999998</v>
      </c>
      <c r="HA42" s="276">
        <v>0</v>
      </c>
      <c r="HB42" s="279">
        <v>0</v>
      </c>
      <c r="HC42" s="279">
        <v>93.569000000000003</v>
      </c>
      <c r="HD42" s="279">
        <v>12.276999999999999</v>
      </c>
      <c r="HE42" s="279">
        <v>689.65599999999995</v>
      </c>
      <c r="HF42" s="279">
        <v>1.246</v>
      </c>
      <c r="HG42" s="279">
        <v>32.652999999999999</v>
      </c>
      <c r="HH42" s="279">
        <v>41.923000000000002</v>
      </c>
      <c r="HI42" s="279">
        <v>19.695</v>
      </c>
      <c r="HJ42" s="279">
        <v>37.570999999999998</v>
      </c>
      <c r="HK42" s="279">
        <v>7.3390000000000004</v>
      </c>
      <c r="HL42" s="278">
        <v>191.61099999999999</v>
      </c>
      <c r="HM42" s="276">
        <v>0</v>
      </c>
      <c r="HN42" s="279">
        <v>23.841999999999999</v>
      </c>
      <c r="HO42" s="279">
        <v>47.284999999999997</v>
      </c>
      <c r="HP42" s="279">
        <v>0</v>
      </c>
      <c r="HQ42" s="279">
        <v>0</v>
      </c>
      <c r="HR42" s="279">
        <v>11.266</v>
      </c>
      <c r="HS42" s="279">
        <v>10.73</v>
      </c>
      <c r="HT42" s="279">
        <v>7.4329999999999998</v>
      </c>
      <c r="HU42" s="279">
        <v>0</v>
      </c>
      <c r="HV42" s="279">
        <v>44.790999999999997</v>
      </c>
      <c r="HW42" s="279">
        <v>0</v>
      </c>
      <c r="HX42" s="276">
        <v>91.947999999999993</v>
      </c>
      <c r="HY42" s="277">
        <v>0</v>
      </c>
      <c r="HZ42" s="277">
        <v>37.523000000000003</v>
      </c>
      <c r="IA42" s="277">
        <v>0</v>
      </c>
      <c r="IB42" s="277">
        <v>0</v>
      </c>
      <c r="IC42" s="277">
        <v>0</v>
      </c>
      <c r="ID42" s="277">
        <v>0</v>
      </c>
      <c r="IE42" s="277">
        <v>13.984999999999999</v>
      </c>
      <c r="IF42" s="277">
        <v>2.4E-2</v>
      </c>
      <c r="IG42" s="277">
        <v>0</v>
      </c>
      <c r="IH42" s="277">
        <v>0.46</v>
      </c>
      <c r="II42" s="277">
        <v>70.509</v>
      </c>
      <c r="IJ42" s="277">
        <v>1.452</v>
      </c>
      <c r="IK42" s="277">
        <v>0</v>
      </c>
      <c r="IL42" s="277">
        <v>53.119</v>
      </c>
      <c r="IM42" s="277">
        <v>0</v>
      </c>
      <c r="IN42" s="277">
        <v>0</v>
      </c>
      <c r="IO42" s="277">
        <v>8.2859999999999996</v>
      </c>
      <c r="IP42" s="277">
        <v>0.14299999999999999</v>
      </c>
      <c r="IQ42" s="277">
        <v>8.26</v>
      </c>
      <c r="IR42" s="277">
        <v>9.4079999999999995</v>
      </c>
      <c r="IS42" s="277">
        <v>0.53800000000000003</v>
      </c>
      <c r="IT42" s="277">
        <v>1.349</v>
      </c>
      <c r="IU42" s="277">
        <v>79.700999999999993</v>
      </c>
      <c r="IV42" s="277">
        <v>328.22699999999998</v>
      </c>
      <c r="IW42" s="276">
        <v>0</v>
      </c>
      <c r="IX42" s="270">
        <v>9.8840000000000003</v>
      </c>
      <c r="IY42" s="270">
        <v>0</v>
      </c>
      <c r="IZ42" s="270">
        <v>0</v>
      </c>
      <c r="JA42" s="270">
        <v>0</v>
      </c>
      <c r="JB42" s="270">
        <v>47</v>
      </c>
      <c r="JC42" s="270">
        <v>0</v>
      </c>
      <c r="JD42" s="270">
        <v>10.6</v>
      </c>
      <c r="JE42" s="270">
        <v>11</v>
      </c>
      <c r="JF42" s="270">
        <v>0.6</v>
      </c>
      <c r="JG42" s="270">
        <v>0</v>
      </c>
      <c r="JH42" s="271">
        <v>207.61600000000001</v>
      </c>
      <c r="JI42" s="270">
        <v>7.577</v>
      </c>
      <c r="JJ42" s="270">
        <v>0</v>
      </c>
      <c r="JK42" s="270">
        <v>0</v>
      </c>
      <c r="JL42" s="270">
        <v>3.9260000000000002</v>
      </c>
      <c r="JM42" s="270">
        <v>4.0309999999999997</v>
      </c>
      <c r="JN42" s="270">
        <v>3.5619999999999998</v>
      </c>
      <c r="JO42" s="270">
        <v>0.16600000000000001</v>
      </c>
      <c r="JP42" s="270">
        <v>1.276</v>
      </c>
      <c r="JQ42" s="270">
        <v>12.391999999999999</v>
      </c>
      <c r="JR42" s="270">
        <v>63.094999999999999</v>
      </c>
      <c r="JS42" s="270">
        <v>4.4999999999999998E-2</v>
      </c>
      <c r="JT42" s="271">
        <v>6.2690000000000001</v>
      </c>
      <c r="JU42" s="12"/>
      <c r="JV42" s="266">
        <f t="shared" si="2"/>
        <v>13831.111111111113</v>
      </c>
      <c r="JW42" s="272">
        <f t="shared" si="3"/>
        <v>-96.980483199753394</v>
      </c>
      <c r="JY42" s="268"/>
      <c r="JZ42" s="269"/>
    </row>
    <row r="43" spans="2:286">
      <c r="B43" s="274">
        <v>37</v>
      </c>
      <c r="D43" s="275" t="s">
        <v>30</v>
      </c>
      <c r="E43" s="276">
        <v>100.69799999999999</v>
      </c>
      <c r="F43" s="277">
        <v>176.559</v>
      </c>
      <c r="G43" s="277">
        <v>93.668999999999997</v>
      </c>
      <c r="H43" s="277">
        <v>105.86499999999999</v>
      </c>
      <c r="I43" s="277">
        <v>187.37899999999999</v>
      </c>
      <c r="J43" s="277">
        <v>112.898</v>
      </c>
      <c r="K43" s="277">
        <v>136.995</v>
      </c>
      <c r="L43" s="277">
        <v>148.626</v>
      </c>
      <c r="M43" s="277">
        <v>160.66999999999999</v>
      </c>
      <c r="N43" s="277">
        <v>127.08799999999999</v>
      </c>
      <c r="O43" s="277">
        <v>167.947</v>
      </c>
      <c r="P43" s="278">
        <v>180.489</v>
      </c>
      <c r="Q43" s="276">
        <v>104.496</v>
      </c>
      <c r="R43" s="277">
        <v>157.126</v>
      </c>
      <c r="S43" s="277">
        <v>200.96600000000001</v>
      </c>
      <c r="T43" s="277">
        <v>285.74200000000002</v>
      </c>
      <c r="U43" s="277">
        <v>131.328</v>
      </c>
      <c r="V43" s="277">
        <v>172.57400000000001</v>
      </c>
      <c r="W43" s="277">
        <v>165.809</v>
      </c>
      <c r="X43" s="277">
        <v>105.887</v>
      </c>
      <c r="Y43" s="277">
        <v>209.083</v>
      </c>
      <c r="Z43" s="277">
        <v>150.82300000000001</v>
      </c>
      <c r="AA43" s="277">
        <v>97.921000000000006</v>
      </c>
      <c r="AB43" s="278">
        <v>232.392</v>
      </c>
      <c r="AC43" s="276">
        <v>106.925</v>
      </c>
      <c r="AD43" s="277">
        <v>117.255</v>
      </c>
      <c r="AE43" s="277">
        <v>142.01499999999999</v>
      </c>
      <c r="AF43" s="277">
        <v>129.226</v>
      </c>
      <c r="AG43" s="277">
        <v>60.709000000000003</v>
      </c>
      <c r="AH43" s="277">
        <v>105.89700000000001</v>
      </c>
      <c r="AI43" s="277">
        <v>147.19800000000001</v>
      </c>
      <c r="AJ43" s="277">
        <v>137.29400000000001</v>
      </c>
      <c r="AK43" s="277">
        <v>176.62899999999999</v>
      </c>
      <c r="AL43" s="277">
        <v>198.03299999999999</v>
      </c>
      <c r="AM43" s="277">
        <v>126.863</v>
      </c>
      <c r="AN43" s="277">
        <v>116.32</v>
      </c>
      <c r="AO43" s="276">
        <v>62.399000000000001</v>
      </c>
      <c r="AP43" s="277">
        <v>70.772000000000006</v>
      </c>
      <c r="AQ43" s="277">
        <v>263.03100000000001</v>
      </c>
      <c r="AR43" s="277">
        <v>125.574</v>
      </c>
      <c r="AS43" s="277">
        <v>199.85900000000001</v>
      </c>
      <c r="AT43" s="277">
        <v>99.546000000000006</v>
      </c>
      <c r="AU43" s="277">
        <v>123.53</v>
      </c>
      <c r="AV43" s="277">
        <v>172.48500000000001</v>
      </c>
      <c r="AW43" s="277">
        <v>117.22499999999999</v>
      </c>
      <c r="AX43" s="277">
        <v>108.547</v>
      </c>
      <c r="AY43" s="277">
        <v>104.151</v>
      </c>
      <c r="AZ43" s="278">
        <v>96.881</v>
      </c>
      <c r="BA43" s="277">
        <v>259.45699999999999</v>
      </c>
      <c r="BB43" s="277">
        <v>115.151</v>
      </c>
      <c r="BC43" s="277">
        <v>258.85399999999998</v>
      </c>
      <c r="BD43" s="277">
        <v>152.78899999999999</v>
      </c>
      <c r="BE43" s="277">
        <v>140.31899999999999</v>
      </c>
      <c r="BF43" s="277">
        <v>173.89699999999999</v>
      </c>
      <c r="BG43" s="277">
        <v>161.63999999999999</v>
      </c>
      <c r="BH43" s="277">
        <v>83.384</v>
      </c>
      <c r="BI43" s="277">
        <v>182.798</v>
      </c>
      <c r="BJ43" s="277">
        <v>169.55500000000001</v>
      </c>
      <c r="BK43" s="277">
        <v>136.98500000000001</v>
      </c>
      <c r="BL43" s="278">
        <v>135.07400000000001</v>
      </c>
      <c r="BM43" s="276">
        <v>93.945999999999998</v>
      </c>
      <c r="BN43" s="277">
        <v>90.084999999999994</v>
      </c>
      <c r="BO43" s="277">
        <v>159.62200000000001</v>
      </c>
      <c r="BP43" s="277">
        <v>157.21</v>
      </c>
      <c r="BQ43" s="277">
        <v>161.447</v>
      </c>
      <c r="BR43" s="277">
        <v>211.648</v>
      </c>
      <c r="BS43" s="277">
        <v>185.959</v>
      </c>
      <c r="BT43" s="277">
        <v>152.30099999999999</v>
      </c>
      <c r="BU43" s="277">
        <v>152.25399999999999</v>
      </c>
      <c r="BV43" s="277">
        <v>176.75</v>
      </c>
      <c r="BW43" s="277">
        <v>104.081</v>
      </c>
      <c r="BX43" s="278">
        <v>122.872</v>
      </c>
      <c r="BY43" s="276">
        <v>136.37299999999999</v>
      </c>
      <c r="BZ43" s="277">
        <v>184.904</v>
      </c>
      <c r="CA43" s="277">
        <v>132.64599999999999</v>
      </c>
      <c r="CB43" s="277">
        <v>111.773</v>
      </c>
      <c r="CC43" s="277">
        <v>254.613</v>
      </c>
      <c r="CD43" s="277">
        <v>132.38999999999999</v>
      </c>
      <c r="CE43" s="277">
        <v>158.851</v>
      </c>
      <c r="CF43" s="277">
        <v>174.19300000000001</v>
      </c>
      <c r="CG43" s="277">
        <v>135.90600000000001</v>
      </c>
      <c r="CH43" s="277">
        <v>88.016999999999996</v>
      </c>
      <c r="CI43" s="277">
        <v>164.22300000000001</v>
      </c>
      <c r="CJ43" s="278">
        <v>112.795</v>
      </c>
      <c r="CK43" s="276">
        <v>195.262</v>
      </c>
      <c r="CL43" s="277">
        <v>138.60300000000001</v>
      </c>
      <c r="CM43" s="277">
        <v>188.16399999999999</v>
      </c>
      <c r="CN43" s="277">
        <v>135.041</v>
      </c>
      <c r="CO43" s="277">
        <v>132.922</v>
      </c>
      <c r="CP43" s="277">
        <v>126.98</v>
      </c>
      <c r="CQ43" s="277">
        <v>195.27099999999999</v>
      </c>
      <c r="CR43" s="277">
        <v>166.363</v>
      </c>
      <c r="CS43" s="277">
        <v>148.49600000000001</v>
      </c>
      <c r="CT43" s="277">
        <v>92.05</v>
      </c>
      <c r="CU43" s="277">
        <v>68.725999999999999</v>
      </c>
      <c r="CV43" s="278">
        <v>163.73599999999999</v>
      </c>
      <c r="CW43" s="276">
        <v>123.249</v>
      </c>
      <c r="CX43" s="277">
        <v>207.232</v>
      </c>
      <c r="CY43" s="277">
        <v>160.10599999999999</v>
      </c>
      <c r="CZ43" s="277">
        <v>126.66200000000001</v>
      </c>
      <c r="DA43" s="277">
        <v>131.65600000000001</v>
      </c>
      <c r="DB43" s="277">
        <v>136.04400000000001</v>
      </c>
      <c r="DC43" s="277">
        <v>93.718999999999994</v>
      </c>
      <c r="DD43" s="277">
        <v>132.43700000000001</v>
      </c>
      <c r="DE43" s="277">
        <v>156.58199999999999</v>
      </c>
      <c r="DF43" s="277">
        <v>98.31</v>
      </c>
      <c r="DG43" s="277">
        <v>322.62200000000001</v>
      </c>
      <c r="DH43" s="278">
        <v>200.94800000000001</v>
      </c>
      <c r="DI43" s="276">
        <v>88.73</v>
      </c>
      <c r="DJ43" s="277">
        <v>246.131</v>
      </c>
      <c r="DK43" s="277">
        <v>112.75700000000001</v>
      </c>
      <c r="DL43" s="277">
        <v>126.464</v>
      </c>
      <c r="DM43" s="277">
        <v>522.58100000000002</v>
      </c>
      <c r="DN43" s="277">
        <v>79.635000000000005</v>
      </c>
      <c r="DO43" s="277">
        <v>174.45500000000001</v>
      </c>
      <c r="DP43" s="277">
        <v>58.444000000000003</v>
      </c>
      <c r="DQ43" s="277">
        <v>104.53400000000001</v>
      </c>
      <c r="DR43" s="277">
        <v>52.835000000000001</v>
      </c>
      <c r="DS43" s="277">
        <v>103.387</v>
      </c>
      <c r="DT43" s="278">
        <v>48.9</v>
      </c>
      <c r="DU43" s="276">
        <v>41.1</v>
      </c>
      <c r="DV43" s="277">
        <v>132.47399999999999</v>
      </c>
      <c r="DW43" s="277">
        <v>211.80799999999999</v>
      </c>
      <c r="DX43" s="277">
        <v>130.85300000000001</v>
      </c>
      <c r="DY43" s="277">
        <v>100.804</v>
      </c>
      <c r="DZ43" s="277">
        <v>116.791</v>
      </c>
      <c r="EA43" s="277">
        <v>103.095</v>
      </c>
      <c r="EB43" s="277">
        <v>105.352</v>
      </c>
      <c r="EC43" s="277">
        <v>89.325999999999993</v>
      </c>
      <c r="ED43" s="277">
        <v>235.214</v>
      </c>
      <c r="EE43" s="277">
        <v>44.652999999999999</v>
      </c>
      <c r="EF43" s="278">
        <v>139.61600000000001</v>
      </c>
      <c r="EG43" s="276">
        <v>53.752000000000002</v>
      </c>
      <c r="EH43" s="277">
        <v>76.344999999999999</v>
      </c>
      <c r="EI43" s="277">
        <v>169.386</v>
      </c>
      <c r="EJ43" s="277">
        <v>227.114</v>
      </c>
      <c r="EK43" s="277">
        <v>29.841000000000001</v>
      </c>
      <c r="EL43" s="277">
        <v>84.506</v>
      </c>
      <c r="EM43" s="277">
        <v>72.233999999999995</v>
      </c>
      <c r="EN43" s="277">
        <v>157.755</v>
      </c>
      <c r="EO43" s="277">
        <v>159.077</v>
      </c>
      <c r="EP43" s="277">
        <v>130.215</v>
      </c>
      <c r="EQ43" s="277">
        <v>92.722999999999999</v>
      </c>
      <c r="ER43" s="278">
        <v>112.861</v>
      </c>
      <c r="ES43" s="276">
        <v>112.592</v>
      </c>
      <c r="ET43" s="277">
        <v>72.641000000000005</v>
      </c>
      <c r="EU43" s="277">
        <v>128.47</v>
      </c>
      <c r="EV43" s="277">
        <v>267.762</v>
      </c>
      <c r="EW43" s="277">
        <v>97.763000000000005</v>
      </c>
      <c r="EX43" s="277">
        <v>169.49700000000001</v>
      </c>
      <c r="EY43" s="277">
        <v>144.703</v>
      </c>
      <c r="EZ43" s="277">
        <v>196.94200000000001</v>
      </c>
      <c r="FA43" s="277">
        <v>149.042</v>
      </c>
      <c r="FB43" s="277">
        <v>140.35499999999999</v>
      </c>
      <c r="FC43" s="279">
        <v>106.852</v>
      </c>
      <c r="FD43" s="278">
        <v>104.68</v>
      </c>
      <c r="FE43" s="276">
        <v>70.286000000000001</v>
      </c>
      <c r="FF43" s="279">
        <v>59.137</v>
      </c>
      <c r="FG43" s="279">
        <v>126.63500000000001</v>
      </c>
      <c r="FH43" s="279">
        <v>89.35</v>
      </c>
      <c r="FI43" s="279">
        <v>124.611</v>
      </c>
      <c r="FJ43" s="279">
        <v>113.69</v>
      </c>
      <c r="FK43" s="279">
        <v>97.585999999999999</v>
      </c>
      <c r="FL43" s="279">
        <v>63.677999999999997</v>
      </c>
      <c r="FM43" s="279">
        <v>125.85299999999999</v>
      </c>
      <c r="FN43" s="279">
        <v>87.498000000000005</v>
      </c>
      <c r="FO43" s="279">
        <v>140.99700000000001</v>
      </c>
      <c r="FP43" s="278">
        <v>163.405</v>
      </c>
      <c r="FQ43" s="276">
        <v>181.553</v>
      </c>
      <c r="FR43" s="279">
        <v>120.6</v>
      </c>
      <c r="FS43" s="279">
        <v>147.83799999999999</v>
      </c>
      <c r="FT43" s="279">
        <v>169.16</v>
      </c>
      <c r="FU43" s="279">
        <v>262.399</v>
      </c>
      <c r="FV43" s="279">
        <v>117.389</v>
      </c>
      <c r="FW43" s="279">
        <v>119.51900000000001</v>
      </c>
      <c r="FX43" s="279">
        <v>105.71599999999999</v>
      </c>
      <c r="FY43" s="279">
        <v>141.44800000000001</v>
      </c>
      <c r="FZ43" s="279">
        <v>165.42699999999999</v>
      </c>
      <c r="GA43" s="279">
        <v>139.05000000000001</v>
      </c>
      <c r="GB43" s="278">
        <v>78.200999999999993</v>
      </c>
      <c r="GC43" s="276">
        <v>143.15600000000001</v>
      </c>
      <c r="GD43" s="279">
        <v>83.896000000000001</v>
      </c>
      <c r="GE43" s="279">
        <v>89.84</v>
      </c>
      <c r="GF43" s="279">
        <v>124.71899999999999</v>
      </c>
      <c r="GG43" s="279">
        <v>79.322000000000003</v>
      </c>
      <c r="GH43" s="279">
        <v>73.090999999999994</v>
      </c>
      <c r="GI43" s="279">
        <v>88.072000000000003</v>
      </c>
      <c r="GJ43" s="279">
        <v>93.953000000000003</v>
      </c>
      <c r="GK43" s="279">
        <v>81.584999999999994</v>
      </c>
      <c r="GL43" s="279">
        <v>141.01</v>
      </c>
      <c r="GM43" s="279">
        <v>110.66</v>
      </c>
      <c r="GN43" s="278">
        <v>79.007000000000005</v>
      </c>
      <c r="GO43" s="276">
        <v>94.674999999999997</v>
      </c>
      <c r="GP43" s="279">
        <v>119.911</v>
      </c>
      <c r="GQ43" s="279">
        <v>152.738</v>
      </c>
      <c r="GR43" s="279">
        <v>363.221</v>
      </c>
      <c r="GS43" s="279">
        <v>339.83600000000001</v>
      </c>
      <c r="GT43" s="279">
        <v>329.57600000000002</v>
      </c>
      <c r="GU43" s="279">
        <v>101.509</v>
      </c>
      <c r="GV43" s="279">
        <v>195.172</v>
      </c>
      <c r="GW43" s="279">
        <v>132.84100000000001</v>
      </c>
      <c r="GX43" s="279">
        <v>285.02199999999999</v>
      </c>
      <c r="GY43" s="279">
        <v>113.426</v>
      </c>
      <c r="GZ43" s="278">
        <v>167.69499999999999</v>
      </c>
      <c r="HA43" s="276">
        <v>339.70600000000002</v>
      </c>
      <c r="HB43" s="279">
        <v>139.261</v>
      </c>
      <c r="HC43" s="279">
        <v>239.62899999999999</v>
      </c>
      <c r="HD43" s="279">
        <v>223.553</v>
      </c>
      <c r="HE43" s="279">
        <v>275.94</v>
      </c>
      <c r="HF43" s="279">
        <v>307.08100000000002</v>
      </c>
      <c r="HG43" s="279">
        <v>117.331</v>
      </c>
      <c r="HH43" s="279">
        <v>153.577</v>
      </c>
      <c r="HI43" s="279">
        <v>72.299000000000007</v>
      </c>
      <c r="HJ43" s="279">
        <v>131.79499999999999</v>
      </c>
      <c r="HK43" s="279">
        <v>163.03899999999999</v>
      </c>
      <c r="HL43" s="278">
        <v>168.387</v>
      </c>
      <c r="HM43" s="276">
        <v>163.899</v>
      </c>
      <c r="HN43" s="279">
        <v>86.218999999999994</v>
      </c>
      <c r="HO43" s="279">
        <v>258.17899999999997</v>
      </c>
      <c r="HP43" s="279">
        <v>136.58600000000001</v>
      </c>
      <c r="HQ43" s="279">
        <v>98.918000000000006</v>
      </c>
      <c r="HR43" s="279">
        <v>223.37899999999999</v>
      </c>
      <c r="HS43" s="279">
        <v>221.488</v>
      </c>
      <c r="HT43" s="279">
        <v>112.83199999999999</v>
      </c>
      <c r="HU43" s="279">
        <v>133.19</v>
      </c>
      <c r="HV43" s="279">
        <v>129.15700000000001</v>
      </c>
      <c r="HW43" s="279">
        <v>234.20400000000001</v>
      </c>
      <c r="HX43" s="276">
        <v>164.34800000000001</v>
      </c>
      <c r="HY43" s="277">
        <v>154.63200000000001</v>
      </c>
      <c r="HZ43" s="277">
        <v>377.04700000000003</v>
      </c>
      <c r="IA43" s="277">
        <v>310.90499999999997</v>
      </c>
      <c r="IB43" s="277">
        <v>386.803</v>
      </c>
      <c r="IC43" s="277">
        <v>122.559</v>
      </c>
      <c r="ID43" s="277">
        <v>449.858</v>
      </c>
      <c r="IE43" s="277">
        <v>297.75799999999998</v>
      </c>
      <c r="IF43" s="277">
        <v>165.80799999999999</v>
      </c>
      <c r="IG43" s="277">
        <v>128.71899999999999</v>
      </c>
      <c r="IH43" s="277">
        <v>211.77099999999999</v>
      </c>
      <c r="II43" s="277">
        <v>378.90100000000001</v>
      </c>
      <c r="IJ43" s="277">
        <v>255.792</v>
      </c>
      <c r="IK43" s="277">
        <v>44.673000000000002</v>
      </c>
      <c r="IL43" s="277">
        <v>343.84300000000002</v>
      </c>
      <c r="IM43" s="277">
        <v>148.14099999999999</v>
      </c>
      <c r="IN43" s="277">
        <v>26.041</v>
      </c>
      <c r="IO43" s="277">
        <v>367.012</v>
      </c>
      <c r="IP43" s="277">
        <v>294.959</v>
      </c>
      <c r="IQ43" s="277">
        <v>243.773</v>
      </c>
      <c r="IR43" s="277">
        <v>455.36099999999999</v>
      </c>
      <c r="IS43" s="277">
        <v>325.32</v>
      </c>
      <c r="IT43" s="277">
        <v>324.38600000000002</v>
      </c>
      <c r="IU43" s="277">
        <v>131.01599999999999</v>
      </c>
      <c r="IV43" s="277">
        <v>188.89599999999999</v>
      </c>
      <c r="IW43" s="276">
        <v>156.376</v>
      </c>
      <c r="IX43" s="270">
        <v>123.298</v>
      </c>
      <c r="IY43" s="270">
        <v>354.43900000000002</v>
      </c>
      <c r="IZ43" s="270">
        <v>235.56800000000001</v>
      </c>
      <c r="JA43" s="270">
        <v>250.18199999999999</v>
      </c>
      <c r="JB43" s="270">
        <v>236.38499999999999</v>
      </c>
      <c r="JC43" s="270">
        <v>153.4</v>
      </c>
      <c r="JD43" s="270">
        <v>255</v>
      </c>
      <c r="JE43" s="270">
        <v>216.4</v>
      </c>
      <c r="JF43" s="270">
        <v>185.6</v>
      </c>
      <c r="JG43" s="270">
        <v>228.41</v>
      </c>
      <c r="JH43" s="271">
        <v>216.63300000000001</v>
      </c>
      <c r="JI43" s="270">
        <v>177.339</v>
      </c>
      <c r="JJ43" s="270">
        <v>193.50800000000001</v>
      </c>
      <c r="JK43" s="270">
        <v>210.804</v>
      </c>
      <c r="JL43" s="270">
        <v>258.09800000000001</v>
      </c>
      <c r="JM43" s="270">
        <v>95.45</v>
      </c>
      <c r="JN43" s="270">
        <v>253.529</v>
      </c>
      <c r="JO43" s="270">
        <v>228.768</v>
      </c>
      <c r="JP43" s="270">
        <v>310.58600000000001</v>
      </c>
      <c r="JQ43" s="270">
        <v>188.97499999999999</v>
      </c>
      <c r="JR43" s="270">
        <v>359.32</v>
      </c>
      <c r="JS43" s="270">
        <v>180.13499999999999</v>
      </c>
      <c r="JT43" s="271">
        <v>86.918000000000006</v>
      </c>
      <c r="JV43" s="266">
        <f t="shared" si="2"/>
        <v>-51.74841091403669</v>
      </c>
      <c r="JW43" s="272">
        <f t="shared" si="3"/>
        <v>-59.877765622042809</v>
      </c>
      <c r="JX43" s="12"/>
      <c r="JY43" s="268"/>
      <c r="JZ43" s="269"/>
    </row>
    <row r="44" spans="2:286">
      <c r="B44" s="274">
        <v>38</v>
      </c>
      <c r="D44" s="275" t="s">
        <v>31</v>
      </c>
      <c r="E44" s="276">
        <v>284.125</v>
      </c>
      <c r="F44" s="277">
        <v>150.98400000000001</v>
      </c>
      <c r="G44" s="277">
        <v>480.06299999999999</v>
      </c>
      <c r="H44" s="277">
        <v>269.87299999999999</v>
      </c>
      <c r="I44" s="277">
        <v>445.178</v>
      </c>
      <c r="J44" s="277">
        <v>227.17500000000001</v>
      </c>
      <c r="K44" s="277">
        <v>220.31</v>
      </c>
      <c r="L44" s="277">
        <v>471.34800000000001</v>
      </c>
      <c r="M44" s="277">
        <v>252.32900000000001</v>
      </c>
      <c r="N44" s="277">
        <v>346.779</v>
      </c>
      <c r="O44" s="277">
        <v>489.09800000000001</v>
      </c>
      <c r="P44" s="278">
        <v>453.678</v>
      </c>
      <c r="Q44" s="276">
        <v>461.47399999999999</v>
      </c>
      <c r="R44" s="277">
        <v>141.03899999999999</v>
      </c>
      <c r="S44" s="277">
        <v>468.47399999999999</v>
      </c>
      <c r="T44" s="277">
        <v>350.53500000000003</v>
      </c>
      <c r="U44" s="277">
        <v>545.60699999999997</v>
      </c>
      <c r="V44" s="277">
        <v>247.47900000000001</v>
      </c>
      <c r="W44" s="277">
        <v>269.86500000000001</v>
      </c>
      <c r="X44" s="277">
        <v>356.86099999999999</v>
      </c>
      <c r="Y44" s="277">
        <v>394.07900000000001</v>
      </c>
      <c r="Z44" s="277">
        <v>506.54</v>
      </c>
      <c r="AA44" s="277">
        <v>412.99299999999999</v>
      </c>
      <c r="AB44" s="278">
        <v>527.28300000000002</v>
      </c>
      <c r="AC44" s="276">
        <v>295.35000000000002</v>
      </c>
      <c r="AD44" s="277">
        <v>184.852</v>
      </c>
      <c r="AE44" s="277">
        <v>659.52700000000004</v>
      </c>
      <c r="AF44" s="277">
        <v>525.91800000000001</v>
      </c>
      <c r="AG44" s="277">
        <v>141.09200000000001</v>
      </c>
      <c r="AH44" s="277">
        <v>417.72199999999998</v>
      </c>
      <c r="AI44" s="277">
        <v>606.80499999999995</v>
      </c>
      <c r="AJ44" s="277">
        <v>97.138000000000005</v>
      </c>
      <c r="AK44" s="277">
        <v>332.173</v>
      </c>
      <c r="AL44" s="277">
        <v>437.03500000000003</v>
      </c>
      <c r="AM44" s="277">
        <v>321.762</v>
      </c>
      <c r="AN44" s="277">
        <v>400.12700000000001</v>
      </c>
      <c r="AO44" s="276">
        <v>98.218999999999994</v>
      </c>
      <c r="AP44" s="277">
        <v>364.52300000000002</v>
      </c>
      <c r="AQ44" s="277">
        <v>464.50200000000001</v>
      </c>
      <c r="AR44" s="277">
        <v>405.65600000000001</v>
      </c>
      <c r="AS44" s="277">
        <v>758.83</v>
      </c>
      <c r="AT44" s="277">
        <v>427.66300000000001</v>
      </c>
      <c r="AU44" s="277">
        <v>238.559</v>
      </c>
      <c r="AV44" s="277">
        <v>359.38099999999997</v>
      </c>
      <c r="AW44" s="277">
        <v>375.91699999999997</v>
      </c>
      <c r="AX44" s="277">
        <v>498.08100000000002</v>
      </c>
      <c r="AY44" s="277">
        <v>567.58000000000004</v>
      </c>
      <c r="AZ44" s="278">
        <v>667.20299999999997</v>
      </c>
      <c r="BA44" s="277">
        <v>246.71799999999999</v>
      </c>
      <c r="BB44" s="277">
        <v>262.91399999999999</v>
      </c>
      <c r="BC44" s="277">
        <v>490.916</v>
      </c>
      <c r="BD44" s="277">
        <v>430.54500000000002</v>
      </c>
      <c r="BE44" s="277">
        <v>605.31700000000001</v>
      </c>
      <c r="BF44" s="277">
        <v>303.64299999999997</v>
      </c>
      <c r="BG44" s="277">
        <v>369.41300000000001</v>
      </c>
      <c r="BH44" s="277">
        <v>471.76299999999998</v>
      </c>
      <c r="BI44" s="277">
        <v>376.613</v>
      </c>
      <c r="BJ44" s="277">
        <v>108.205</v>
      </c>
      <c r="BK44" s="277">
        <v>629.88</v>
      </c>
      <c r="BL44" s="278">
        <v>466.83499999999998</v>
      </c>
      <c r="BM44" s="276">
        <v>495.16800000000001</v>
      </c>
      <c r="BN44" s="277">
        <v>337.096</v>
      </c>
      <c r="BO44" s="277">
        <v>521.63699999999994</v>
      </c>
      <c r="BP44" s="277">
        <v>429.83199999999999</v>
      </c>
      <c r="BQ44" s="277">
        <v>307.976</v>
      </c>
      <c r="BR44" s="277">
        <v>219.42099999999999</v>
      </c>
      <c r="BS44" s="277">
        <v>400.36900000000003</v>
      </c>
      <c r="BT44" s="277">
        <v>600.52599999999995</v>
      </c>
      <c r="BU44" s="277">
        <v>296.976</v>
      </c>
      <c r="BV44" s="277">
        <v>577.84400000000005</v>
      </c>
      <c r="BW44" s="277">
        <v>253.017</v>
      </c>
      <c r="BX44" s="278">
        <v>727.82399999999996</v>
      </c>
      <c r="BY44" s="276">
        <v>376.38200000000001</v>
      </c>
      <c r="BZ44" s="277">
        <v>373.935</v>
      </c>
      <c r="CA44" s="277">
        <v>257.173</v>
      </c>
      <c r="CB44" s="277">
        <v>444.59500000000003</v>
      </c>
      <c r="CC44" s="277">
        <v>395.39600000000002</v>
      </c>
      <c r="CD44" s="277">
        <v>629.89800000000002</v>
      </c>
      <c r="CE44" s="277">
        <v>236.976</v>
      </c>
      <c r="CF44" s="277">
        <v>420.82600000000002</v>
      </c>
      <c r="CG44" s="277">
        <v>518.41600000000005</v>
      </c>
      <c r="CH44" s="277">
        <v>311.56400000000002</v>
      </c>
      <c r="CI44" s="277">
        <v>625.49599999999998</v>
      </c>
      <c r="CJ44" s="278">
        <v>436.04300000000001</v>
      </c>
      <c r="CK44" s="276">
        <v>133.495</v>
      </c>
      <c r="CL44" s="277">
        <v>67.254999999999995</v>
      </c>
      <c r="CM44" s="277">
        <v>391.53199999999998</v>
      </c>
      <c r="CN44" s="277">
        <v>305.14800000000002</v>
      </c>
      <c r="CO44" s="277">
        <v>674.22299999999996</v>
      </c>
      <c r="CP44" s="277">
        <v>301.25400000000002</v>
      </c>
      <c r="CQ44" s="277">
        <v>842.274</v>
      </c>
      <c r="CR44" s="277">
        <v>492.988</v>
      </c>
      <c r="CS44" s="277">
        <v>299.18799999999999</v>
      </c>
      <c r="CT44" s="277">
        <v>516.81899999999996</v>
      </c>
      <c r="CU44" s="277">
        <v>457.27199999999999</v>
      </c>
      <c r="CV44" s="278">
        <v>592.58000000000004</v>
      </c>
      <c r="CW44" s="276">
        <v>403.32799999999997</v>
      </c>
      <c r="CX44" s="277">
        <v>503.00900000000001</v>
      </c>
      <c r="CY44" s="277">
        <v>528.92999999999995</v>
      </c>
      <c r="CZ44" s="277">
        <v>844.56700000000001</v>
      </c>
      <c r="DA44" s="277">
        <v>732.57899999999995</v>
      </c>
      <c r="DB44" s="277">
        <v>817.43499999999995</v>
      </c>
      <c r="DC44" s="277">
        <v>275.11399999999998</v>
      </c>
      <c r="DD44" s="277">
        <v>617.23900000000003</v>
      </c>
      <c r="DE44" s="277">
        <v>479.35</v>
      </c>
      <c r="DF44" s="277">
        <v>492.62099999999998</v>
      </c>
      <c r="DG44" s="277">
        <v>698.47799999999995</v>
      </c>
      <c r="DH44" s="278">
        <v>538.58600000000001</v>
      </c>
      <c r="DI44" s="276">
        <v>498.62900000000002</v>
      </c>
      <c r="DJ44" s="277">
        <v>543.06700000000001</v>
      </c>
      <c r="DK44" s="277">
        <v>448.81</v>
      </c>
      <c r="DL44" s="277">
        <v>488.22800000000001</v>
      </c>
      <c r="DM44" s="277">
        <v>588.98099999999999</v>
      </c>
      <c r="DN44" s="277">
        <v>538.30899999999997</v>
      </c>
      <c r="DO44" s="277">
        <v>414.44400000000002</v>
      </c>
      <c r="DP44" s="277">
        <v>560.34400000000005</v>
      </c>
      <c r="DQ44" s="277">
        <v>367.71600000000001</v>
      </c>
      <c r="DR44" s="277">
        <v>479.82299999999998</v>
      </c>
      <c r="DS44" s="277">
        <v>461.88799999999998</v>
      </c>
      <c r="DT44" s="278">
        <v>394.45</v>
      </c>
      <c r="DU44" s="276">
        <v>567.65599999999995</v>
      </c>
      <c r="DV44" s="277">
        <v>342.35899999999998</v>
      </c>
      <c r="DW44" s="277">
        <v>758.91700000000003</v>
      </c>
      <c r="DX44" s="277">
        <v>516.77499999999998</v>
      </c>
      <c r="DY44" s="277">
        <v>393.17700000000002</v>
      </c>
      <c r="DZ44" s="277">
        <v>534.11400000000003</v>
      </c>
      <c r="EA44" s="277">
        <v>808.27300000000002</v>
      </c>
      <c r="EB44" s="277">
        <v>243.376</v>
      </c>
      <c r="EC44" s="277">
        <v>510.63600000000002</v>
      </c>
      <c r="ED44" s="277">
        <v>766.40099999999995</v>
      </c>
      <c r="EE44" s="277">
        <v>540.58900000000006</v>
      </c>
      <c r="EF44" s="278">
        <v>584.52800000000002</v>
      </c>
      <c r="EG44" s="276">
        <v>350.35500000000002</v>
      </c>
      <c r="EH44" s="277">
        <v>548.35900000000004</v>
      </c>
      <c r="EI44" s="277">
        <v>742.41</v>
      </c>
      <c r="EJ44" s="277">
        <v>841.64400000000001</v>
      </c>
      <c r="EK44" s="277">
        <v>539.11699999999996</v>
      </c>
      <c r="EL44" s="277">
        <v>764.26700000000005</v>
      </c>
      <c r="EM44" s="277">
        <v>573.06100000000004</v>
      </c>
      <c r="EN44" s="277">
        <v>1110.357</v>
      </c>
      <c r="EO44" s="277">
        <v>712.81100000000004</v>
      </c>
      <c r="EP44" s="277">
        <v>734.83</v>
      </c>
      <c r="EQ44" s="277">
        <v>904.81</v>
      </c>
      <c r="ER44" s="278">
        <v>858.53300000000002</v>
      </c>
      <c r="ES44" s="276">
        <v>278.15600000000001</v>
      </c>
      <c r="ET44" s="277">
        <v>383.61099999999999</v>
      </c>
      <c r="EU44" s="277">
        <v>606.80200000000002</v>
      </c>
      <c r="EV44" s="277">
        <v>546.89</v>
      </c>
      <c r="EW44" s="277">
        <v>594.16</v>
      </c>
      <c r="EX44" s="277">
        <v>543.11699999999996</v>
      </c>
      <c r="EY44" s="277">
        <v>498.916</v>
      </c>
      <c r="EZ44" s="277">
        <v>915.69399999999996</v>
      </c>
      <c r="FA44" s="277">
        <v>643.00400000000002</v>
      </c>
      <c r="FB44" s="277">
        <v>732.10500000000002</v>
      </c>
      <c r="FC44" s="279">
        <v>772.78700000000003</v>
      </c>
      <c r="FD44" s="278">
        <v>1061.0530000000001</v>
      </c>
      <c r="FE44" s="276">
        <v>624.55200000000002</v>
      </c>
      <c r="FF44" s="279">
        <v>557.77599999999995</v>
      </c>
      <c r="FG44" s="279">
        <v>994.27800000000002</v>
      </c>
      <c r="FH44" s="279">
        <v>377.16899999999998</v>
      </c>
      <c r="FI44" s="279">
        <v>581.59199999999998</v>
      </c>
      <c r="FJ44" s="279">
        <v>720.52599999999995</v>
      </c>
      <c r="FK44" s="279">
        <v>735.12199999999996</v>
      </c>
      <c r="FL44" s="279">
        <v>298.60500000000002</v>
      </c>
      <c r="FM44" s="279">
        <v>439.161</v>
      </c>
      <c r="FN44" s="279">
        <v>555.74599999999998</v>
      </c>
      <c r="FO44" s="279">
        <v>562.12300000000005</v>
      </c>
      <c r="FP44" s="278">
        <v>711.84100000000001</v>
      </c>
      <c r="FQ44" s="276">
        <v>1014.64</v>
      </c>
      <c r="FR44" s="279">
        <v>893.43200000000002</v>
      </c>
      <c r="FS44" s="279">
        <v>832.303</v>
      </c>
      <c r="FT44" s="279">
        <v>779.85699999999997</v>
      </c>
      <c r="FU44" s="279">
        <v>687.22299999999996</v>
      </c>
      <c r="FV44" s="279">
        <v>481.78699999999998</v>
      </c>
      <c r="FW44" s="279">
        <v>499.84199999999998</v>
      </c>
      <c r="FX44" s="279">
        <v>738.73900000000003</v>
      </c>
      <c r="FY44" s="279">
        <v>1319.501</v>
      </c>
      <c r="FZ44" s="279">
        <v>501.32</v>
      </c>
      <c r="GA44" s="279">
        <v>831.39599999999996</v>
      </c>
      <c r="GB44" s="278">
        <v>583.46900000000005</v>
      </c>
      <c r="GC44" s="276">
        <v>683.18</v>
      </c>
      <c r="GD44" s="279">
        <v>646.17499999999995</v>
      </c>
      <c r="GE44" s="279">
        <v>1471.1880000000001</v>
      </c>
      <c r="GF44" s="279">
        <v>1163.971</v>
      </c>
      <c r="GG44" s="279">
        <v>939.92499999999995</v>
      </c>
      <c r="GH44" s="279">
        <v>764.21</v>
      </c>
      <c r="GI44" s="279">
        <v>480.82</v>
      </c>
      <c r="GJ44" s="279">
        <v>769.11699999999996</v>
      </c>
      <c r="GK44" s="279">
        <v>750.74099999999999</v>
      </c>
      <c r="GL44" s="279">
        <v>789.91600000000005</v>
      </c>
      <c r="GM44" s="279">
        <v>606.197</v>
      </c>
      <c r="GN44" s="278">
        <v>918.01599999999996</v>
      </c>
      <c r="GO44" s="276">
        <v>783.77300000000002</v>
      </c>
      <c r="GP44" s="279">
        <v>978.899</v>
      </c>
      <c r="GQ44" s="279">
        <v>514.54700000000003</v>
      </c>
      <c r="GR44" s="279">
        <v>1132.297</v>
      </c>
      <c r="GS44" s="279">
        <v>933.60699999999997</v>
      </c>
      <c r="GT44" s="279">
        <v>889.16899999999998</v>
      </c>
      <c r="GU44" s="279">
        <v>1062.5440000000001</v>
      </c>
      <c r="GV44" s="279">
        <v>1262.567</v>
      </c>
      <c r="GW44" s="279">
        <v>752.03800000000001</v>
      </c>
      <c r="GX44" s="279">
        <v>812.47299999999996</v>
      </c>
      <c r="GY44" s="279">
        <v>600.64499999999998</v>
      </c>
      <c r="GZ44" s="278">
        <v>895.04499999999996</v>
      </c>
      <c r="HA44" s="276">
        <v>603.60400000000004</v>
      </c>
      <c r="HB44" s="279">
        <v>789.03099999999995</v>
      </c>
      <c r="HC44" s="279">
        <v>729.40300000000002</v>
      </c>
      <c r="HD44" s="279">
        <v>847.27599999999995</v>
      </c>
      <c r="HE44" s="279">
        <v>788.43299999999999</v>
      </c>
      <c r="HF44" s="279">
        <v>995.351</v>
      </c>
      <c r="HG44" s="279">
        <v>871.7</v>
      </c>
      <c r="HH44" s="279">
        <v>981.43700000000001</v>
      </c>
      <c r="HI44" s="279">
        <v>685.19500000000005</v>
      </c>
      <c r="HJ44" s="279">
        <v>1090.1869999999999</v>
      </c>
      <c r="HK44" s="279">
        <v>795.14499999999998</v>
      </c>
      <c r="HL44" s="278">
        <v>774.85900000000004</v>
      </c>
      <c r="HM44" s="276">
        <v>1144.473</v>
      </c>
      <c r="HN44" s="279">
        <v>514.41899999999998</v>
      </c>
      <c r="HO44" s="279">
        <v>372.71800000000002</v>
      </c>
      <c r="HP44" s="279">
        <v>344.697</v>
      </c>
      <c r="HQ44" s="279">
        <v>973.87699999999995</v>
      </c>
      <c r="HR44" s="279">
        <v>895.048</v>
      </c>
      <c r="HS44" s="279">
        <v>1154.8920000000001</v>
      </c>
      <c r="HT44" s="279">
        <v>527.55399999999997</v>
      </c>
      <c r="HU44" s="279">
        <v>464.358</v>
      </c>
      <c r="HV44" s="279">
        <v>1119.5029999999999</v>
      </c>
      <c r="HW44" s="279">
        <v>503.50400000000002</v>
      </c>
      <c r="HX44" s="276">
        <v>563.59799999999996</v>
      </c>
      <c r="HY44" s="277">
        <v>933.44100000000003</v>
      </c>
      <c r="HZ44" s="277">
        <v>435.77800000000002</v>
      </c>
      <c r="IA44" s="277">
        <v>778.78200000000004</v>
      </c>
      <c r="IB44" s="277">
        <v>1005.266</v>
      </c>
      <c r="IC44" s="277">
        <v>603.029</v>
      </c>
      <c r="ID44" s="277">
        <v>368.36799999999999</v>
      </c>
      <c r="IE44" s="277">
        <v>2229.2849999999999</v>
      </c>
      <c r="IF44" s="277">
        <v>363.45800000000003</v>
      </c>
      <c r="IG44" s="277">
        <v>416.10399999999998</v>
      </c>
      <c r="IH44" s="277">
        <v>453.34899999999999</v>
      </c>
      <c r="II44" s="277">
        <v>567.81399999999996</v>
      </c>
      <c r="IJ44" s="277">
        <v>836.202</v>
      </c>
      <c r="IK44" s="277">
        <v>166.273</v>
      </c>
      <c r="IL44" s="277">
        <v>922.30399999999997</v>
      </c>
      <c r="IM44" s="277">
        <v>971.44100000000003</v>
      </c>
      <c r="IN44" s="277">
        <v>1430.88</v>
      </c>
      <c r="IO44" s="277">
        <v>948.43700000000001</v>
      </c>
      <c r="IP44" s="277">
        <v>1145.874</v>
      </c>
      <c r="IQ44" s="277">
        <v>1314.673</v>
      </c>
      <c r="IR44" s="277">
        <v>1825.25</v>
      </c>
      <c r="IS44" s="277">
        <v>985.18299999999999</v>
      </c>
      <c r="IT44" s="277">
        <v>1019.526</v>
      </c>
      <c r="IU44" s="277">
        <v>1499.2840000000001</v>
      </c>
      <c r="IV44" s="277">
        <v>1053.135</v>
      </c>
      <c r="IW44" s="276">
        <v>499.37700000000001</v>
      </c>
      <c r="IX44" s="270">
        <v>763.90300000000002</v>
      </c>
      <c r="IY44" s="270">
        <v>1382.8309999999999</v>
      </c>
      <c r="IZ44" s="270">
        <v>546.16399999999999</v>
      </c>
      <c r="JA44" s="270">
        <v>1353.107</v>
      </c>
      <c r="JB44" s="270">
        <v>816.72</v>
      </c>
      <c r="JC44" s="270">
        <v>1678.2</v>
      </c>
      <c r="JD44" s="270">
        <v>1098.5</v>
      </c>
      <c r="JE44" s="270">
        <v>900.3</v>
      </c>
      <c r="JF44" s="270">
        <v>909.3</v>
      </c>
      <c r="JG44" s="270">
        <v>998.28599999999994</v>
      </c>
      <c r="JH44" s="271">
        <v>1164.204</v>
      </c>
      <c r="JI44" s="270">
        <v>1090.9570000000001</v>
      </c>
      <c r="JJ44" s="270">
        <v>380.60700000000003</v>
      </c>
      <c r="JK44" s="270">
        <v>837.88099999999997</v>
      </c>
      <c r="JL44" s="270">
        <v>1747.5060000000001</v>
      </c>
      <c r="JM44" s="270">
        <v>776.48199999999997</v>
      </c>
      <c r="JN44" s="270">
        <v>1166.635</v>
      </c>
      <c r="JO44" s="270">
        <v>1896.4780000000001</v>
      </c>
      <c r="JP44" s="270">
        <v>972.71199999999999</v>
      </c>
      <c r="JQ44" s="270">
        <v>1204.366</v>
      </c>
      <c r="JR44" s="270">
        <v>1546.44</v>
      </c>
      <c r="JS44" s="270">
        <v>1126.924</v>
      </c>
      <c r="JT44" s="271">
        <v>724.43700000000001</v>
      </c>
      <c r="JV44" s="266">
        <f t="shared" si="2"/>
        <v>-35.715540710819894</v>
      </c>
      <c r="JW44" s="272">
        <f t="shared" si="3"/>
        <v>-37.774049908778871</v>
      </c>
      <c r="JY44" s="268"/>
      <c r="JZ44" s="269"/>
    </row>
    <row r="45" spans="2:286">
      <c r="B45" s="257">
        <v>39</v>
      </c>
      <c r="C45" s="258"/>
      <c r="D45" s="259" t="s">
        <v>32</v>
      </c>
      <c r="E45" s="260">
        <v>1112.1379999999999</v>
      </c>
      <c r="F45" s="261">
        <v>1374.9880000000001</v>
      </c>
      <c r="G45" s="261">
        <v>1518.615</v>
      </c>
      <c r="H45" s="261">
        <v>998.62699999999995</v>
      </c>
      <c r="I45" s="261">
        <v>1510.278</v>
      </c>
      <c r="J45" s="261">
        <v>922.46</v>
      </c>
      <c r="K45" s="261">
        <v>1570.126</v>
      </c>
      <c r="L45" s="261">
        <v>1191.7090000000001</v>
      </c>
      <c r="M45" s="261">
        <v>1352.903</v>
      </c>
      <c r="N45" s="261">
        <v>1447.586</v>
      </c>
      <c r="O45" s="261">
        <v>1245.962</v>
      </c>
      <c r="P45" s="262">
        <v>1459.2840000000001</v>
      </c>
      <c r="Q45" s="260">
        <v>1387.7629999999999</v>
      </c>
      <c r="R45" s="261">
        <v>1023.412</v>
      </c>
      <c r="S45" s="261">
        <v>1024.6959999999999</v>
      </c>
      <c r="T45" s="261">
        <v>967.31899999999996</v>
      </c>
      <c r="U45" s="261">
        <v>1184.248</v>
      </c>
      <c r="V45" s="261">
        <v>1010.184</v>
      </c>
      <c r="W45" s="261">
        <v>1223.9090000000001</v>
      </c>
      <c r="X45" s="261">
        <v>953.40899999999999</v>
      </c>
      <c r="Y45" s="261">
        <v>1147.2439999999999</v>
      </c>
      <c r="Z45" s="261">
        <v>1528.2370000000001</v>
      </c>
      <c r="AA45" s="261">
        <v>1281.5630000000001</v>
      </c>
      <c r="AB45" s="262">
        <v>1623.5</v>
      </c>
      <c r="AC45" s="260">
        <v>646.94799999999998</v>
      </c>
      <c r="AD45" s="261">
        <v>993.428</v>
      </c>
      <c r="AE45" s="261">
        <v>1579.8</v>
      </c>
      <c r="AF45" s="261">
        <v>1379.319</v>
      </c>
      <c r="AG45" s="261">
        <v>1137.92</v>
      </c>
      <c r="AH45" s="261">
        <v>1258.951</v>
      </c>
      <c r="AI45" s="261">
        <v>1358.482</v>
      </c>
      <c r="AJ45" s="261">
        <v>8003.9769999999999</v>
      </c>
      <c r="AK45" s="261">
        <v>4655.9660000000003</v>
      </c>
      <c r="AL45" s="261">
        <v>12306.790999999999</v>
      </c>
      <c r="AM45" s="261">
        <v>2651.951</v>
      </c>
      <c r="AN45" s="261">
        <v>2730.1729999999998</v>
      </c>
      <c r="AO45" s="260">
        <v>1199.847</v>
      </c>
      <c r="AP45" s="261">
        <v>1198.82</v>
      </c>
      <c r="AQ45" s="261">
        <v>12739.061</v>
      </c>
      <c r="AR45" s="261">
        <v>7416.5510000000004</v>
      </c>
      <c r="AS45" s="261">
        <v>1683.703</v>
      </c>
      <c r="AT45" s="261">
        <v>1500.3</v>
      </c>
      <c r="AU45" s="261">
        <v>1924.5070000000001</v>
      </c>
      <c r="AV45" s="261">
        <v>2351.0619999999999</v>
      </c>
      <c r="AW45" s="261">
        <v>2848.8539999999998</v>
      </c>
      <c r="AX45" s="261">
        <v>1406.8979999999999</v>
      </c>
      <c r="AY45" s="261">
        <v>1887.231</v>
      </c>
      <c r="AZ45" s="262">
        <v>2230.681</v>
      </c>
      <c r="BA45" s="261">
        <v>1752.075</v>
      </c>
      <c r="BB45" s="261">
        <v>6367.4179999999997</v>
      </c>
      <c r="BC45" s="261">
        <v>5633.3559999999998</v>
      </c>
      <c r="BD45" s="261">
        <v>5290.848</v>
      </c>
      <c r="BE45" s="261">
        <v>1473.903</v>
      </c>
      <c r="BF45" s="261">
        <v>4382.7719999999999</v>
      </c>
      <c r="BG45" s="261">
        <v>2587.768</v>
      </c>
      <c r="BH45" s="261">
        <v>2096.11</v>
      </c>
      <c r="BI45" s="261">
        <v>4687.99</v>
      </c>
      <c r="BJ45" s="261">
        <v>3259.4259999999999</v>
      </c>
      <c r="BK45" s="261">
        <v>4748</v>
      </c>
      <c r="BL45" s="262">
        <v>2058.4270000000001</v>
      </c>
      <c r="BM45" s="260">
        <v>1318.92</v>
      </c>
      <c r="BN45" s="261">
        <v>1609.963</v>
      </c>
      <c r="BO45" s="261">
        <v>1259.7460000000001</v>
      </c>
      <c r="BP45" s="261">
        <v>1481.597</v>
      </c>
      <c r="BQ45" s="261">
        <v>1439.944</v>
      </c>
      <c r="BR45" s="261">
        <v>2211.59</v>
      </c>
      <c r="BS45" s="261">
        <v>4878.3540000000003</v>
      </c>
      <c r="BT45" s="261">
        <v>2172.3040000000001</v>
      </c>
      <c r="BU45" s="261">
        <v>2534.52</v>
      </c>
      <c r="BV45" s="261">
        <v>2634.7919999999999</v>
      </c>
      <c r="BW45" s="261">
        <v>7466.8760000000002</v>
      </c>
      <c r="BX45" s="262">
        <v>2131.3939999999998</v>
      </c>
      <c r="BY45" s="260">
        <v>3874.9229999999998</v>
      </c>
      <c r="BZ45" s="261">
        <v>1247.9880000000001</v>
      </c>
      <c r="CA45" s="261">
        <v>5746.3329999999996</v>
      </c>
      <c r="CB45" s="261">
        <v>1274.6980000000001</v>
      </c>
      <c r="CC45" s="261">
        <v>11203.723</v>
      </c>
      <c r="CD45" s="261">
        <v>7512.36</v>
      </c>
      <c r="CE45" s="261">
        <v>2999.7170000000001</v>
      </c>
      <c r="CF45" s="261">
        <v>2886.08</v>
      </c>
      <c r="CG45" s="261">
        <v>1394.6289999999999</v>
      </c>
      <c r="CH45" s="261">
        <v>1832.511</v>
      </c>
      <c r="CI45" s="261">
        <v>3914.8380000000002</v>
      </c>
      <c r="CJ45" s="262">
        <v>2199.223</v>
      </c>
      <c r="CK45" s="260">
        <v>2045.729</v>
      </c>
      <c r="CL45" s="261">
        <v>929.37400000000002</v>
      </c>
      <c r="CM45" s="261">
        <v>1984.7850000000001</v>
      </c>
      <c r="CN45" s="261">
        <v>956.90200000000004</v>
      </c>
      <c r="CO45" s="261">
        <v>1382.0940000000001</v>
      </c>
      <c r="CP45" s="261">
        <v>1060.222</v>
      </c>
      <c r="CQ45" s="261">
        <v>1381.9190000000001</v>
      </c>
      <c r="CR45" s="261">
        <v>1674.825</v>
      </c>
      <c r="CS45" s="261">
        <v>1309.374</v>
      </c>
      <c r="CT45" s="261">
        <v>2183.3240000000001</v>
      </c>
      <c r="CU45" s="261">
        <v>2683.0410000000002</v>
      </c>
      <c r="CV45" s="262">
        <v>2242.973</v>
      </c>
      <c r="CW45" s="260">
        <v>1336.021</v>
      </c>
      <c r="CX45" s="261">
        <v>1677.3920000000001</v>
      </c>
      <c r="CY45" s="261">
        <v>5204.5079999999998</v>
      </c>
      <c r="CZ45" s="261">
        <v>2114.1729999999998</v>
      </c>
      <c r="DA45" s="261">
        <v>1987.2070000000001</v>
      </c>
      <c r="DB45" s="261">
        <v>6007.2330000000002</v>
      </c>
      <c r="DC45" s="261">
        <v>1871.0709999999999</v>
      </c>
      <c r="DD45" s="261">
        <v>4389.1580000000004</v>
      </c>
      <c r="DE45" s="261">
        <v>4022.364</v>
      </c>
      <c r="DF45" s="261">
        <v>2933.6909999999998</v>
      </c>
      <c r="DG45" s="261">
        <v>4428.1019999999999</v>
      </c>
      <c r="DH45" s="262">
        <v>1676.0640000000001</v>
      </c>
      <c r="DI45" s="260">
        <v>1621.0640000000001</v>
      </c>
      <c r="DJ45" s="261">
        <v>1471.652</v>
      </c>
      <c r="DK45" s="261">
        <v>1835.982</v>
      </c>
      <c r="DL45" s="261">
        <v>2099.2779999999998</v>
      </c>
      <c r="DM45" s="261">
        <v>1663.104</v>
      </c>
      <c r="DN45" s="261">
        <v>1498.31</v>
      </c>
      <c r="DO45" s="261">
        <v>2045.866</v>
      </c>
      <c r="DP45" s="261">
        <v>2182.415</v>
      </c>
      <c r="DQ45" s="261">
        <v>1090.5930000000001</v>
      </c>
      <c r="DR45" s="261">
        <v>2469.4479999999999</v>
      </c>
      <c r="DS45" s="261">
        <v>1872.049</v>
      </c>
      <c r="DT45" s="262">
        <v>2973.3240000000001</v>
      </c>
      <c r="DU45" s="260">
        <v>1642.4169999999999</v>
      </c>
      <c r="DV45" s="261">
        <v>8447.6839999999993</v>
      </c>
      <c r="DW45" s="261">
        <v>1423.066</v>
      </c>
      <c r="DX45" s="261">
        <v>1370.0170000000001</v>
      </c>
      <c r="DY45" s="261">
        <v>1623.1780000000001</v>
      </c>
      <c r="DZ45" s="261">
        <v>1966.451</v>
      </c>
      <c r="EA45" s="261">
        <v>2739.404</v>
      </c>
      <c r="EB45" s="261">
        <v>1860.6489999999999</v>
      </c>
      <c r="EC45" s="261">
        <v>1797.0329999999999</v>
      </c>
      <c r="ED45" s="261">
        <v>2702.6129999999998</v>
      </c>
      <c r="EE45" s="261">
        <v>2455.4549999999999</v>
      </c>
      <c r="EF45" s="262">
        <v>1343.038</v>
      </c>
      <c r="EG45" s="260">
        <v>1777.92</v>
      </c>
      <c r="EH45" s="261">
        <v>1256.076</v>
      </c>
      <c r="EI45" s="261">
        <v>1714.0039999999999</v>
      </c>
      <c r="EJ45" s="261">
        <v>2833.3359999999998</v>
      </c>
      <c r="EK45" s="261">
        <v>1868.2059999999999</v>
      </c>
      <c r="EL45" s="261">
        <v>2230.8820000000001</v>
      </c>
      <c r="EM45" s="261">
        <v>2393.79</v>
      </c>
      <c r="EN45" s="261">
        <v>2106.6320000000001</v>
      </c>
      <c r="EO45" s="261">
        <v>9977.5990000000002</v>
      </c>
      <c r="EP45" s="261">
        <v>2161.34</v>
      </c>
      <c r="EQ45" s="261">
        <v>5047.4110000000001</v>
      </c>
      <c r="ER45" s="262">
        <v>3681.7310000000002</v>
      </c>
      <c r="ES45" s="260">
        <v>3022.915</v>
      </c>
      <c r="ET45" s="261">
        <v>2007.461</v>
      </c>
      <c r="EU45" s="261">
        <v>3655.1570000000002</v>
      </c>
      <c r="EV45" s="261">
        <v>2913.9859999999999</v>
      </c>
      <c r="EW45" s="261">
        <v>3663.6480000000001</v>
      </c>
      <c r="EX45" s="261">
        <v>2412.4740000000002</v>
      </c>
      <c r="EY45" s="261">
        <v>2408.5430000000001</v>
      </c>
      <c r="EZ45" s="261">
        <v>4670.4549999999999</v>
      </c>
      <c r="FA45" s="261">
        <v>2853.8209999999999</v>
      </c>
      <c r="FB45" s="261">
        <v>3199.4</v>
      </c>
      <c r="FC45" s="263">
        <v>3567.5010000000002</v>
      </c>
      <c r="FD45" s="262">
        <v>3188.384</v>
      </c>
      <c r="FE45" s="260">
        <v>2851.7339999999999</v>
      </c>
      <c r="FF45" s="263">
        <v>2876.5970000000002</v>
      </c>
      <c r="FG45" s="263">
        <v>5634.8909999999996</v>
      </c>
      <c r="FH45" s="263">
        <v>3619.5940000000001</v>
      </c>
      <c r="FI45" s="263">
        <v>4465.549</v>
      </c>
      <c r="FJ45" s="263">
        <v>3921.87</v>
      </c>
      <c r="FK45" s="263">
        <v>4321.4160000000002</v>
      </c>
      <c r="FL45" s="263">
        <v>2588.6709999999998</v>
      </c>
      <c r="FM45" s="263">
        <v>3277.13</v>
      </c>
      <c r="FN45" s="263">
        <v>4994.9009999999998</v>
      </c>
      <c r="FO45" s="263">
        <v>6755.9639999999999</v>
      </c>
      <c r="FP45" s="262">
        <v>3615.6770000000001</v>
      </c>
      <c r="FQ45" s="260">
        <v>4472.6220000000003</v>
      </c>
      <c r="FR45" s="263">
        <v>2034.5920000000001</v>
      </c>
      <c r="FS45" s="263">
        <v>4466.7460000000001</v>
      </c>
      <c r="FT45" s="263">
        <v>2319.393</v>
      </c>
      <c r="FU45" s="263">
        <v>5347.73</v>
      </c>
      <c r="FV45" s="263">
        <v>2452.8330000000001</v>
      </c>
      <c r="FW45" s="263">
        <v>5717.3019999999997</v>
      </c>
      <c r="FX45" s="263">
        <v>3939.0949999999998</v>
      </c>
      <c r="FY45" s="263">
        <v>4070.4810000000002</v>
      </c>
      <c r="FZ45" s="263">
        <v>3185.9839999999999</v>
      </c>
      <c r="GA45" s="263">
        <v>3046.8</v>
      </c>
      <c r="GB45" s="262">
        <v>2016.963</v>
      </c>
      <c r="GC45" s="260">
        <v>2458.5259999999998</v>
      </c>
      <c r="GD45" s="263">
        <v>1497.0989999999999</v>
      </c>
      <c r="GE45" s="263">
        <v>1881.9780000000001</v>
      </c>
      <c r="GF45" s="263">
        <v>1994.8630000000001</v>
      </c>
      <c r="GG45" s="263">
        <v>1684.578</v>
      </c>
      <c r="GH45" s="263">
        <v>2716.51</v>
      </c>
      <c r="GI45" s="263">
        <v>4535.0659999999998</v>
      </c>
      <c r="GJ45" s="263">
        <v>2129.3539999999998</v>
      </c>
      <c r="GK45" s="263">
        <v>2639.0219999999999</v>
      </c>
      <c r="GL45" s="263">
        <v>2100.739</v>
      </c>
      <c r="GM45" s="263">
        <v>2890.57</v>
      </c>
      <c r="GN45" s="262">
        <v>2304.9940000000001</v>
      </c>
      <c r="GO45" s="260">
        <v>2433.7739999999999</v>
      </c>
      <c r="GP45" s="263">
        <v>1557.779</v>
      </c>
      <c r="GQ45" s="263">
        <v>2111.692</v>
      </c>
      <c r="GR45" s="263">
        <v>1936.5820000000001</v>
      </c>
      <c r="GS45" s="263">
        <v>2207.0430000000001</v>
      </c>
      <c r="GT45" s="263">
        <v>2152.9470000000001</v>
      </c>
      <c r="GU45" s="263">
        <v>2765.6239999999998</v>
      </c>
      <c r="GV45" s="263">
        <v>2769.605</v>
      </c>
      <c r="GW45" s="263">
        <v>2262.107</v>
      </c>
      <c r="GX45" s="263">
        <v>4085.4389999999999</v>
      </c>
      <c r="GY45" s="263">
        <v>2678.8879999999999</v>
      </c>
      <c r="GZ45" s="262">
        <v>2270.1219999999998</v>
      </c>
      <c r="HA45" s="260">
        <v>2054.79</v>
      </c>
      <c r="HB45" s="263">
        <v>1686.45</v>
      </c>
      <c r="HC45" s="263">
        <v>2697.8780000000002</v>
      </c>
      <c r="HD45" s="263">
        <v>1669.2760000000001</v>
      </c>
      <c r="HE45" s="263">
        <v>3626.4290000000001</v>
      </c>
      <c r="HF45" s="263">
        <v>2562.4989999999998</v>
      </c>
      <c r="HG45" s="263">
        <v>1707.65</v>
      </c>
      <c r="HH45" s="263">
        <v>2567.8150000000001</v>
      </c>
      <c r="HI45" s="263">
        <v>2710.5039999999999</v>
      </c>
      <c r="HJ45" s="263">
        <v>2224.7979999999998</v>
      </c>
      <c r="HK45" s="263">
        <v>3089.4169999999999</v>
      </c>
      <c r="HL45" s="262">
        <v>3062.5819999999999</v>
      </c>
      <c r="HM45" s="260">
        <v>1746.6959999999999</v>
      </c>
      <c r="HN45" s="263">
        <v>1411.1289999999999</v>
      </c>
      <c r="HO45" s="263">
        <v>1670.873</v>
      </c>
      <c r="HP45" s="263">
        <v>1730.0889999999999</v>
      </c>
      <c r="HQ45" s="263">
        <v>1355.652</v>
      </c>
      <c r="HR45" s="263">
        <v>1978.461</v>
      </c>
      <c r="HS45" s="263">
        <v>1860.482</v>
      </c>
      <c r="HT45" s="263">
        <v>1454.3689999999999</v>
      </c>
      <c r="HU45" s="263">
        <v>1636.6510000000001</v>
      </c>
      <c r="HV45" s="263">
        <v>2313.6550000000002</v>
      </c>
      <c r="HW45" s="263">
        <v>1658.2750000000001</v>
      </c>
      <c r="HX45" s="260">
        <v>1628.1769999999999</v>
      </c>
      <c r="HY45" s="261">
        <v>1373.163</v>
      </c>
      <c r="HZ45" s="261">
        <v>1668.6210000000001</v>
      </c>
      <c r="IA45" s="261">
        <v>1994.3630000000001</v>
      </c>
      <c r="IB45" s="261">
        <v>2003.3810000000001</v>
      </c>
      <c r="IC45" s="261">
        <v>1501.452</v>
      </c>
      <c r="ID45" s="261">
        <v>2032.463</v>
      </c>
      <c r="IE45" s="261">
        <v>1893.7639999999999</v>
      </c>
      <c r="IF45" s="261">
        <v>1488.828</v>
      </c>
      <c r="IG45" s="261">
        <v>1504.8820000000001</v>
      </c>
      <c r="IH45" s="261">
        <v>2357.5160000000001</v>
      </c>
      <c r="II45" s="261">
        <v>2172.701</v>
      </c>
      <c r="IJ45" s="261">
        <v>1886.7809999999999</v>
      </c>
      <c r="IK45" s="261">
        <v>1977.7529999999999</v>
      </c>
      <c r="IL45" s="261">
        <v>2087.5079999999998</v>
      </c>
      <c r="IM45" s="261">
        <v>1554.068</v>
      </c>
      <c r="IN45" s="261">
        <v>1979.6659999999999</v>
      </c>
      <c r="IO45" s="261">
        <v>2518.7959999999998</v>
      </c>
      <c r="IP45" s="261">
        <v>1907.405</v>
      </c>
      <c r="IQ45" s="261">
        <v>1524.1010000000001</v>
      </c>
      <c r="IR45" s="261">
        <v>1957.2370000000001</v>
      </c>
      <c r="IS45" s="261">
        <v>2355.1529999999998</v>
      </c>
      <c r="IT45" s="261">
        <v>2908.9110000000001</v>
      </c>
      <c r="IU45" s="261">
        <v>2991.5479999999998</v>
      </c>
      <c r="IV45" s="261">
        <v>3541.1480000000001</v>
      </c>
      <c r="IW45" s="260">
        <v>2451.779</v>
      </c>
      <c r="IX45" s="270">
        <v>2419.9960000000001</v>
      </c>
      <c r="IY45" s="270">
        <v>1578.796</v>
      </c>
      <c r="IZ45" s="270">
        <v>2138.9349999999999</v>
      </c>
      <c r="JA45" s="270">
        <v>3019.1640000000002</v>
      </c>
      <c r="JB45" s="270">
        <v>2692.6779999999999</v>
      </c>
      <c r="JC45" s="270">
        <v>2769.7</v>
      </c>
      <c r="JD45" s="270">
        <v>3066.3</v>
      </c>
      <c r="JE45" s="270">
        <v>2710.6</v>
      </c>
      <c r="JF45" s="270">
        <v>2866</v>
      </c>
      <c r="JG45" s="270">
        <v>3259.904</v>
      </c>
      <c r="JH45" s="271">
        <v>2915.4189999999999</v>
      </c>
      <c r="JI45" s="270">
        <v>2100.37</v>
      </c>
      <c r="JJ45" s="270">
        <v>2136.3739999999998</v>
      </c>
      <c r="JK45" s="270">
        <v>3268.8130000000001</v>
      </c>
      <c r="JL45" s="270">
        <v>2099.0839999999998</v>
      </c>
      <c r="JM45" s="270">
        <v>2812.7280000000001</v>
      </c>
      <c r="JN45" s="270">
        <v>2161.605</v>
      </c>
      <c r="JO45" s="270">
        <v>3023.2089999999998</v>
      </c>
      <c r="JP45" s="270">
        <v>2644.4119999999998</v>
      </c>
      <c r="JQ45" s="270">
        <v>1556.9349999999999</v>
      </c>
      <c r="JR45" s="270">
        <v>2655.893</v>
      </c>
      <c r="JS45" s="270">
        <v>3066.623</v>
      </c>
      <c r="JT45" s="271">
        <v>3333.2689999999998</v>
      </c>
      <c r="JU45" s="12"/>
      <c r="JV45" s="266">
        <f t="shared" si="2"/>
        <v>8.6951020715621041</v>
      </c>
      <c r="JW45" s="272">
        <f t="shared" si="3"/>
        <v>14.332416712657775</v>
      </c>
      <c r="JY45" s="268"/>
      <c r="JZ45" s="269"/>
    </row>
    <row r="46" spans="2:286">
      <c r="B46" s="274">
        <v>40</v>
      </c>
      <c r="D46" s="275" t="s">
        <v>33</v>
      </c>
      <c r="E46" s="276">
        <v>1508.702</v>
      </c>
      <c r="F46" s="277">
        <v>192.68899999999999</v>
      </c>
      <c r="G46" s="277">
        <v>434.827</v>
      </c>
      <c r="H46" s="277">
        <v>428.66199999999998</v>
      </c>
      <c r="I46" s="277">
        <v>830.87800000000004</v>
      </c>
      <c r="J46" s="277">
        <v>332.08699999999999</v>
      </c>
      <c r="K46" s="277">
        <v>581.82600000000002</v>
      </c>
      <c r="L46" s="277">
        <v>599.55799999999999</v>
      </c>
      <c r="M46" s="277">
        <v>452.029</v>
      </c>
      <c r="N46" s="277">
        <v>365.346</v>
      </c>
      <c r="O46" s="277">
        <v>320.529</v>
      </c>
      <c r="P46" s="278">
        <v>454.18799999999999</v>
      </c>
      <c r="Q46" s="276">
        <v>238.727</v>
      </c>
      <c r="R46" s="277">
        <v>446.863</v>
      </c>
      <c r="S46" s="277">
        <v>395.09399999999999</v>
      </c>
      <c r="T46" s="277">
        <v>1822.864</v>
      </c>
      <c r="U46" s="277">
        <v>301.3</v>
      </c>
      <c r="V46" s="277">
        <v>366.916</v>
      </c>
      <c r="W46" s="277">
        <v>674.08699999999999</v>
      </c>
      <c r="X46" s="277">
        <v>414.20600000000002</v>
      </c>
      <c r="Y46" s="277">
        <v>420.36399999999998</v>
      </c>
      <c r="Z46" s="277">
        <v>407.85899999999998</v>
      </c>
      <c r="AA46" s="277">
        <v>344.24900000000002</v>
      </c>
      <c r="AB46" s="278">
        <v>475.887</v>
      </c>
      <c r="AC46" s="276">
        <v>355.24299999999999</v>
      </c>
      <c r="AD46" s="277">
        <v>125.869</v>
      </c>
      <c r="AE46" s="277">
        <v>508.30900000000003</v>
      </c>
      <c r="AF46" s="277">
        <v>886.37699999999995</v>
      </c>
      <c r="AG46" s="277">
        <v>200.792</v>
      </c>
      <c r="AH46" s="277">
        <v>630.48900000000003</v>
      </c>
      <c r="AI46" s="277">
        <v>413.25599999999997</v>
      </c>
      <c r="AJ46" s="277">
        <v>2925.9229999999998</v>
      </c>
      <c r="AK46" s="277">
        <v>1540.2059999999999</v>
      </c>
      <c r="AL46" s="277">
        <v>1785.0039999999999</v>
      </c>
      <c r="AM46" s="277">
        <v>390.69900000000001</v>
      </c>
      <c r="AN46" s="277">
        <v>1264.5060000000001</v>
      </c>
      <c r="AO46" s="276">
        <v>244.09899999999999</v>
      </c>
      <c r="AP46" s="277">
        <v>527.27800000000002</v>
      </c>
      <c r="AQ46" s="277">
        <v>5083.5860000000002</v>
      </c>
      <c r="AR46" s="277">
        <v>588.63300000000004</v>
      </c>
      <c r="AS46" s="277">
        <v>394.274</v>
      </c>
      <c r="AT46" s="277">
        <v>802.35900000000004</v>
      </c>
      <c r="AU46" s="277">
        <v>473.96199999999999</v>
      </c>
      <c r="AV46" s="277">
        <v>674.36699999999996</v>
      </c>
      <c r="AW46" s="277">
        <v>650.22299999999996</v>
      </c>
      <c r="AX46" s="277">
        <v>657.37</v>
      </c>
      <c r="AY46" s="277">
        <v>586.12800000000004</v>
      </c>
      <c r="AZ46" s="278">
        <v>453.88099999999997</v>
      </c>
      <c r="BA46" s="277">
        <v>567.12099999999998</v>
      </c>
      <c r="BB46" s="277">
        <v>1138.7449999999999</v>
      </c>
      <c r="BC46" s="277">
        <v>1415.9659999999999</v>
      </c>
      <c r="BD46" s="277">
        <v>1152.9739999999999</v>
      </c>
      <c r="BE46" s="277">
        <v>918.56600000000003</v>
      </c>
      <c r="BF46" s="277">
        <v>1065</v>
      </c>
      <c r="BG46" s="277">
        <v>743.154</v>
      </c>
      <c r="BH46" s="277">
        <v>523.66300000000001</v>
      </c>
      <c r="BI46" s="277">
        <v>851.32600000000002</v>
      </c>
      <c r="BJ46" s="277">
        <v>798.67600000000004</v>
      </c>
      <c r="BK46" s="277">
        <v>1029.191</v>
      </c>
      <c r="BL46" s="278">
        <v>488.65899999999999</v>
      </c>
      <c r="BM46" s="276">
        <v>718.87800000000004</v>
      </c>
      <c r="BN46" s="277">
        <v>207.09</v>
      </c>
      <c r="BO46" s="277">
        <v>448.54700000000003</v>
      </c>
      <c r="BP46" s="277">
        <v>691.03099999999995</v>
      </c>
      <c r="BQ46" s="277">
        <v>316.40699999999998</v>
      </c>
      <c r="BR46" s="277">
        <v>569.72299999999996</v>
      </c>
      <c r="BS46" s="277">
        <v>842.673</v>
      </c>
      <c r="BT46" s="277">
        <v>707.08199999999999</v>
      </c>
      <c r="BU46" s="277">
        <v>792.80399999999997</v>
      </c>
      <c r="BV46" s="277">
        <v>733.30799999999999</v>
      </c>
      <c r="BW46" s="277">
        <v>1393.78</v>
      </c>
      <c r="BX46" s="278">
        <v>457.608</v>
      </c>
      <c r="BY46" s="276">
        <v>759.95100000000002</v>
      </c>
      <c r="BZ46" s="277">
        <v>264.67899999999997</v>
      </c>
      <c r="CA46" s="277">
        <v>783.20899999999995</v>
      </c>
      <c r="CB46" s="277">
        <v>883.904</v>
      </c>
      <c r="CC46" s="277">
        <v>791.755</v>
      </c>
      <c r="CD46" s="277">
        <v>850.60699999999997</v>
      </c>
      <c r="CE46" s="277">
        <v>251.01900000000001</v>
      </c>
      <c r="CF46" s="277">
        <v>470.03399999999999</v>
      </c>
      <c r="CG46" s="277">
        <v>620.79499999999996</v>
      </c>
      <c r="CH46" s="277">
        <v>581.98699999999997</v>
      </c>
      <c r="CI46" s="277">
        <v>369.02499999999998</v>
      </c>
      <c r="CJ46" s="278">
        <v>838.73299999999995</v>
      </c>
      <c r="CK46" s="276">
        <v>677.11800000000005</v>
      </c>
      <c r="CL46" s="277">
        <v>484.024</v>
      </c>
      <c r="CM46" s="277">
        <v>314.49700000000001</v>
      </c>
      <c r="CN46" s="277">
        <v>553.87699999999995</v>
      </c>
      <c r="CO46" s="277">
        <v>339.39</v>
      </c>
      <c r="CP46" s="277">
        <v>357.983</v>
      </c>
      <c r="CQ46" s="277">
        <v>560.71299999999997</v>
      </c>
      <c r="CR46" s="277">
        <v>542.38300000000004</v>
      </c>
      <c r="CS46" s="277">
        <v>291.01400000000001</v>
      </c>
      <c r="CT46" s="277">
        <v>362.72699999999998</v>
      </c>
      <c r="CU46" s="277">
        <v>288.36700000000002</v>
      </c>
      <c r="CV46" s="278">
        <v>978.15300000000002</v>
      </c>
      <c r="CW46" s="276">
        <v>537.92200000000003</v>
      </c>
      <c r="CX46" s="277">
        <v>602.29399999999998</v>
      </c>
      <c r="CY46" s="277">
        <v>873.76900000000001</v>
      </c>
      <c r="CZ46" s="277">
        <v>508.57799999999997</v>
      </c>
      <c r="DA46" s="277">
        <v>511.33800000000002</v>
      </c>
      <c r="DB46" s="277">
        <v>348.62</v>
      </c>
      <c r="DC46" s="277">
        <v>850.43499999999995</v>
      </c>
      <c r="DD46" s="277">
        <v>660.95399999999995</v>
      </c>
      <c r="DE46" s="277">
        <v>548.346</v>
      </c>
      <c r="DF46" s="277">
        <v>484.94799999999998</v>
      </c>
      <c r="DG46" s="277">
        <v>397.036</v>
      </c>
      <c r="DH46" s="278">
        <v>883.51099999999997</v>
      </c>
      <c r="DI46" s="276">
        <v>345.47399999999999</v>
      </c>
      <c r="DJ46" s="277">
        <v>492.173</v>
      </c>
      <c r="DK46" s="277">
        <v>299.63099999999997</v>
      </c>
      <c r="DL46" s="277">
        <v>556.596</v>
      </c>
      <c r="DM46" s="277">
        <v>681.73099999999999</v>
      </c>
      <c r="DN46" s="277">
        <v>681.59199999999998</v>
      </c>
      <c r="DO46" s="277">
        <v>419.65800000000002</v>
      </c>
      <c r="DP46" s="277">
        <v>523.19500000000005</v>
      </c>
      <c r="DQ46" s="277">
        <v>370.42</v>
      </c>
      <c r="DR46" s="277">
        <v>825.12300000000005</v>
      </c>
      <c r="DS46" s="277">
        <v>463.10199999999998</v>
      </c>
      <c r="DT46" s="278">
        <v>394.10500000000002</v>
      </c>
      <c r="DU46" s="276">
        <v>453.37</v>
      </c>
      <c r="DV46" s="277">
        <v>877.87400000000002</v>
      </c>
      <c r="DW46" s="277">
        <v>444.76400000000001</v>
      </c>
      <c r="DX46" s="277">
        <v>508.565</v>
      </c>
      <c r="DY46" s="277">
        <v>593.13099999999997</v>
      </c>
      <c r="DZ46" s="277">
        <v>487.90499999999997</v>
      </c>
      <c r="EA46" s="277">
        <v>428.89400000000001</v>
      </c>
      <c r="EB46" s="277">
        <v>913.44200000000001</v>
      </c>
      <c r="EC46" s="277">
        <v>541.07100000000003</v>
      </c>
      <c r="ED46" s="277">
        <v>464.94499999999999</v>
      </c>
      <c r="EE46" s="277">
        <v>586.95000000000005</v>
      </c>
      <c r="EF46" s="278">
        <v>413.05399999999997</v>
      </c>
      <c r="EG46" s="276">
        <v>564.94600000000003</v>
      </c>
      <c r="EH46" s="277">
        <v>600.24099999999999</v>
      </c>
      <c r="EI46" s="277">
        <v>419.524</v>
      </c>
      <c r="EJ46" s="277">
        <v>917.649</v>
      </c>
      <c r="EK46" s="277">
        <v>124.57599999999999</v>
      </c>
      <c r="EL46" s="277">
        <v>729.07600000000002</v>
      </c>
      <c r="EM46" s="277">
        <v>585.39</v>
      </c>
      <c r="EN46" s="277">
        <v>707.86300000000006</v>
      </c>
      <c r="EO46" s="277">
        <v>768.26300000000003</v>
      </c>
      <c r="EP46" s="277">
        <v>651.61099999999999</v>
      </c>
      <c r="EQ46" s="277">
        <v>676.58600000000001</v>
      </c>
      <c r="ER46" s="278">
        <v>543.28700000000003</v>
      </c>
      <c r="ES46" s="276">
        <v>585.16600000000005</v>
      </c>
      <c r="ET46" s="277">
        <v>166.715</v>
      </c>
      <c r="EU46" s="277">
        <v>511.46100000000001</v>
      </c>
      <c r="EV46" s="277">
        <v>430.12700000000001</v>
      </c>
      <c r="EW46" s="277">
        <v>941.41399999999999</v>
      </c>
      <c r="EX46" s="277">
        <v>443.11799999999999</v>
      </c>
      <c r="EY46" s="277">
        <v>296.96699999999998</v>
      </c>
      <c r="EZ46" s="277">
        <v>720.59799999999996</v>
      </c>
      <c r="FA46" s="277">
        <v>773.70799999999997</v>
      </c>
      <c r="FB46" s="277">
        <v>966.47</v>
      </c>
      <c r="FC46" s="279">
        <v>591.51700000000005</v>
      </c>
      <c r="FD46" s="278">
        <v>808.755</v>
      </c>
      <c r="FE46" s="276">
        <v>396.363</v>
      </c>
      <c r="FF46" s="279">
        <v>523.48199999999997</v>
      </c>
      <c r="FG46" s="279">
        <v>434.23899999999998</v>
      </c>
      <c r="FH46" s="279">
        <v>466.07100000000003</v>
      </c>
      <c r="FI46" s="279">
        <v>478.714</v>
      </c>
      <c r="FJ46" s="279">
        <v>574.851</v>
      </c>
      <c r="FK46" s="279">
        <v>719.34299999999996</v>
      </c>
      <c r="FL46" s="279">
        <v>157.92699999999999</v>
      </c>
      <c r="FM46" s="279">
        <v>655.78200000000004</v>
      </c>
      <c r="FN46" s="279">
        <v>434.15800000000002</v>
      </c>
      <c r="FO46" s="279">
        <v>805.91200000000003</v>
      </c>
      <c r="FP46" s="278">
        <v>1191.586</v>
      </c>
      <c r="FQ46" s="276">
        <v>892.95399999999995</v>
      </c>
      <c r="FR46" s="279">
        <v>471.77800000000002</v>
      </c>
      <c r="FS46" s="279">
        <v>785.42</v>
      </c>
      <c r="FT46" s="279">
        <v>281.69400000000002</v>
      </c>
      <c r="FU46" s="279">
        <v>755.64700000000005</v>
      </c>
      <c r="FV46" s="279">
        <v>617.01300000000003</v>
      </c>
      <c r="FW46" s="279">
        <v>552.46400000000006</v>
      </c>
      <c r="FX46" s="279">
        <v>415.51400000000001</v>
      </c>
      <c r="FY46" s="279">
        <v>819.702</v>
      </c>
      <c r="FZ46" s="279">
        <v>435.62099999999998</v>
      </c>
      <c r="GA46" s="279">
        <v>541.45000000000005</v>
      </c>
      <c r="GB46" s="278">
        <v>512.34199999999998</v>
      </c>
      <c r="GC46" s="276">
        <v>520.14400000000001</v>
      </c>
      <c r="GD46" s="279">
        <v>227.86500000000001</v>
      </c>
      <c r="GE46" s="279">
        <v>747.17100000000005</v>
      </c>
      <c r="GF46" s="279">
        <v>555.67899999999997</v>
      </c>
      <c r="GG46" s="279">
        <v>671.23099999999999</v>
      </c>
      <c r="GH46" s="279">
        <v>738.97400000000005</v>
      </c>
      <c r="GI46" s="279">
        <v>488.75099999999998</v>
      </c>
      <c r="GJ46" s="279">
        <v>688.64700000000005</v>
      </c>
      <c r="GK46" s="279">
        <v>939.07299999999998</v>
      </c>
      <c r="GL46" s="279">
        <v>850.79600000000005</v>
      </c>
      <c r="GM46" s="279">
        <v>372.971</v>
      </c>
      <c r="GN46" s="278">
        <v>1783.229</v>
      </c>
      <c r="GO46" s="276">
        <v>961.94200000000001</v>
      </c>
      <c r="GP46" s="279">
        <v>593.13499999999999</v>
      </c>
      <c r="GQ46" s="279">
        <v>665.50300000000004</v>
      </c>
      <c r="GR46" s="279">
        <v>1950.932</v>
      </c>
      <c r="GS46" s="279">
        <v>399.26900000000001</v>
      </c>
      <c r="GT46" s="279">
        <v>625.69600000000003</v>
      </c>
      <c r="GU46" s="279">
        <v>1146.7650000000001</v>
      </c>
      <c r="GV46" s="279">
        <v>828.01499999999999</v>
      </c>
      <c r="GW46" s="279">
        <v>310.88400000000001</v>
      </c>
      <c r="GX46" s="279">
        <v>1289.848</v>
      </c>
      <c r="GY46" s="279">
        <v>497.685</v>
      </c>
      <c r="GZ46" s="278">
        <v>532.58699999999999</v>
      </c>
      <c r="HA46" s="276">
        <v>602.63900000000001</v>
      </c>
      <c r="HB46" s="279">
        <v>288.738</v>
      </c>
      <c r="HC46" s="279">
        <v>829.34500000000003</v>
      </c>
      <c r="HD46" s="279">
        <v>416.202</v>
      </c>
      <c r="HE46" s="279">
        <v>862.41200000000003</v>
      </c>
      <c r="HF46" s="279">
        <v>919.00300000000004</v>
      </c>
      <c r="HG46" s="279">
        <v>462.78199999999998</v>
      </c>
      <c r="HH46" s="279">
        <v>616.84500000000003</v>
      </c>
      <c r="HI46" s="279">
        <v>772.60199999999998</v>
      </c>
      <c r="HJ46" s="279">
        <v>749.87599999999998</v>
      </c>
      <c r="HK46" s="279">
        <v>688.49900000000002</v>
      </c>
      <c r="HL46" s="278">
        <v>758.34699999999998</v>
      </c>
      <c r="HM46" s="276">
        <v>495.44600000000003</v>
      </c>
      <c r="HN46" s="279">
        <v>559.02499999999998</v>
      </c>
      <c r="HO46" s="279">
        <v>448.74900000000002</v>
      </c>
      <c r="HP46" s="279">
        <v>689.87400000000002</v>
      </c>
      <c r="HQ46" s="279">
        <v>607.995</v>
      </c>
      <c r="HR46" s="279">
        <v>839.55100000000004</v>
      </c>
      <c r="HS46" s="279">
        <v>465.36599999999999</v>
      </c>
      <c r="HT46" s="279">
        <v>754.25199999999995</v>
      </c>
      <c r="HU46" s="279">
        <v>683.30899999999997</v>
      </c>
      <c r="HV46" s="279">
        <v>863.16600000000005</v>
      </c>
      <c r="HW46" s="279">
        <v>634.351</v>
      </c>
      <c r="HX46" s="276">
        <v>684.17899999999997</v>
      </c>
      <c r="HY46" s="277">
        <v>572.36500000000001</v>
      </c>
      <c r="HZ46" s="277">
        <v>313.61200000000002</v>
      </c>
      <c r="IA46" s="277">
        <v>686.90599999999995</v>
      </c>
      <c r="IB46" s="277">
        <v>787.67100000000005</v>
      </c>
      <c r="IC46" s="277">
        <v>749.40800000000002</v>
      </c>
      <c r="ID46" s="277">
        <v>501.08800000000002</v>
      </c>
      <c r="IE46" s="277">
        <v>388.77100000000002</v>
      </c>
      <c r="IF46" s="277">
        <v>619.90800000000002</v>
      </c>
      <c r="IG46" s="277">
        <v>562.19399999999996</v>
      </c>
      <c r="IH46" s="277">
        <v>642.41800000000001</v>
      </c>
      <c r="II46" s="277">
        <v>506.46</v>
      </c>
      <c r="IJ46" s="277">
        <v>557.15099999999995</v>
      </c>
      <c r="IK46" s="277">
        <v>494.33100000000002</v>
      </c>
      <c r="IL46" s="277">
        <v>1042.8109999999999</v>
      </c>
      <c r="IM46" s="277">
        <v>747.32299999999998</v>
      </c>
      <c r="IN46" s="277">
        <v>807.60699999999997</v>
      </c>
      <c r="IO46" s="277">
        <v>527.45000000000005</v>
      </c>
      <c r="IP46" s="277">
        <v>1045.5</v>
      </c>
      <c r="IQ46" s="277">
        <v>1187.4090000000001</v>
      </c>
      <c r="IR46" s="277">
        <v>493.89800000000002</v>
      </c>
      <c r="IS46" s="277">
        <v>599.87800000000004</v>
      </c>
      <c r="IT46" s="277">
        <v>707.68499999999995</v>
      </c>
      <c r="IU46" s="277">
        <v>925.26300000000003</v>
      </c>
      <c r="IV46" s="277">
        <v>897.51900000000001</v>
      </c>
      <c r="IW46" s="276">
        <v>1531.702</v>
      </c>
      <c r="IX46" s="270">
        <v>993.77300000000002</v>
      </c>
      <c r="IY46" s="270">
        <v>448.49400000000003</v>
      </c>
      <c r="IZ46" s="270">
        <v>491.23200000000003</v>
      </c>
      <c r="JA46" s="270">
        <v>1073.5319999999999</v>
      </c>
      <c r="JB46" s="270">
        <v>941.96299999999997</v>
      </c>
      <c r="JC46" s="270">
        <v>797.3</v>
      </c>
      <c r="JD46" s="270">
        <v>851.7</v>
      </c>
      <c r="JE46" s="270">
        <v>796.4</v>
      </c>
      <c r="JF46" s="270">
        <v>901.4</v>
      </c>
      <c r="JG46" s="270">
        <v>853.00300000000004</v>
      </c>
      <c r="JH46" s="271">
        <v>899.05899999999997</v>
      </c>
      <c r="JI46" s="270">
        <v>869.21199999999999</v>
      </c>
      <c r="JJ46" s="270">
        <v>357.80900000000003</v>
      </c>
      <c r="JK46" s="270">
        <v>926.76300000000003</v>
      </c>
      <c r="JL46" s="270">
        <v>788.125</v>
      </c>
      <c r="JM46" s="270">
        <v>1028.317</v>
      </c>
      <c r="JN46" s="270">
        <v>724.86</v>
      </c>
      <c r="JO46" s="270">
        <v>667.17700000000002</v>
      </c>
      <c r="JP46" s="270">
        <v>1276.1569999999999</v>
      </c>
      <c r="JQ46" s="270">
        <v>633.09699999999998</v>
      </c>
      <c r="JR46" s="270">
        <v>770.38300000000004</v>
      </c>
      <c r="JS46" s="270">
        <v>463.94799999999998</v>
      </c>
      <c r="JT46" s="271">
        <v>744.08900000000006</v>
      </c>
      <c r="JV46" s="266">
        <f t="shared" si="2"/>
        <v>60.381982463551964</v>
      </c>
      <c r="JW46" s="272">
        <f t="shared" si="3"/>
        <v>-17.23691103698421</v>
      </c>
      <c r="JY46" s="268"/>
      <c r="JZ46" s="269"/>
    </row>
    <row r="47" spans="2:286">
      <c r="B47" s="274">
        <v>41</v>
      </c>
      <c r="D47" s="275" t="s">
        <v>34</v>
      </c>
      <c r="E47" s="276">
        <v>0</v>
      </c>
      <c r="F47" s="277">
        <v>5.0679999999999996</v>
      </c>
      <c r="G47" s="277">
        <v>0</v>
      </c>
      <c r="H47" s="277">
        <v>0</v>
      </c>
      <c r="I47" s="277">
        <v>0</v>
      </c>
      <c r="J47" s="277">
        <v>0.83799999999999997</v>
      </c>
      <c r="K47" s="277">
        <v>0</v>
      </c>
      <c r="L47" s="277">
        <v>0</v>
      </c>
      <c r="M47" s="277">
        <v>0.13</v>
      </c>
      <c r="N47" s="277">
        <v>0</v>
      </c>
      <c r="O47" s="277">
        <v>0</v>
      </c>
      <c r="P47" s="278">
        <v>0</v>
      </c>
      <c r="Q47" s="276">
        <v>0</v>
      </c>
      <c r="R47" s="277">
        <v>0</v>
      </c>
      <c r="S47" s="277">
        <v>0</v>
      </c>
      <c r="T47" s="277">
        <v>0</v>
      </c>
      <c r="U47" s="277">
        <v>0</v>
      </c>
      <c r="V47" s="277">
        <v>0.97099999999999997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8">
        <v>0</v>
      </c>
      <c r="AC47" s="276">
        <v>0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1.8169999999999999</v>
      </c>
      <c r="AJ47" s="277">
        <v>1.9259999999999999</v>
      </c>
      <c r="AK47" s="277">
        <v>0</v>
      </c>
      <c r="AL47" s="277">
        <v>0</v>
      </c>
      <c r="AM47" s="277">
        <v>0</v>
      </c>
      <c r="AN47" s="277">
        <v>0</v>
      </c>
      <c r="AO47" s="276">
        <v>4.1230000000000002</v>
      </c>
      <c r="AP47" s="277">
        <v>0</v>
      </c>
      <c r="AQ47" s="277">
        <v>0</v>
      </c>
      <c r="AR47" s="277">
        <v>0</v>
      </c>
      <c r="AS47" s="277">
        <v>0</v>
      </c>
      <c r="AT47" s="277">
        <v>0</v>
      </c>
      <c r="AU47" s="277">
        <v>0</v>
      </c>
      <c r="AV47" s="277">
        <v>0</v>
      </c>
      <c r="AW47" s="277">
        <v>0.255</v>
      </c>
      <c r="AX47" s="277">
        <v>0</v>
      </c>
      <c r="AY47" s="277">
        <v>0</v>
      </c>
      <c r="AZ47" s="278">
        <v>0</v>
      </c>
      <c r="BA47" s="277">
        <v>0</v>
      </c>
      <c r="BB47" s="277">
        <v>0</v>
      </c>
      <c r="BC47" s="277">
        <v>0</v>
      </c>
      <c r="BD47" s="277">
        <v>0</v>
      </c>
      <c r="BE47" s="277">
        <v>0</v>
      </c>
      <c r="BF47" s="277">
        <v>0</v>
      </c>
      <c r="BG47" s="277">
        <v>0</v>
      </c>
      <c r="BH47" s="277">
        <v>0</v>
      </c>
      <c r="BI47" s="277">
        <v>0</v>
      </c>
      <c r="BJ47" s="277">
        <v>2.3E-2</v>
      </c>
      <c r="BK47" s="277">
        <v>0</v>
      </c>
      <c r="BL47" s="278">
        <v>0</v>
      </c>
      <c r="BM47" s="276">
        <v>0.106</v>
      </c>
      <c r="BN47" s="277">
        <v>0</v>
      </c>
      <c r="BO47" s="277">
        <v>0.26200000000000001</v>
      </c>
      <c r="BP47" s="277">
        <v>0</v>
      </c>
      <c r="BQ47" s="277">
        <v>0</v>
      </c>
      <c r="BR47" s="277">
        <v>0</v>
      </c>
      <c r="BS47" s="277">
        <v>0</v>
      </c>
      <c r="BT47" s="277">
        <v>0</v>
      </c>
      <c r="BU47" s="277">
        <v>0</v>
      </c>
      <c r="BV47" s="277">
        <v>0</v>
      </c>
      <c r="BW47" s="277">
        <v>0</v>
      </c>
      <c r="BX47" s="278">
        <v>0</v>
      </c>
      <c r="BY47" s="276">
        <v>0</v>
      </c>
      <c r="BZ47" s="277">
        <v>0.1</v>
      </c>
      <c r="CA47" s="277">
        <v>0</v>
      </c>
      <c r="CB47" s="277">
        <v>0</v>
      </c>
      <c r="CC47" s="277">
        <v>0</v>
      </c>
      <c r="CD47" s="277">
        <v>0</v>
      </c>
      <c r="CE47" s="277">
        <v>0</v>
      </c>
      <c r="CF47" s="277">
        <v>0</v>
      </c>
      <c r="CG47" s="277">
        <v>0.30199999999999999</v>
      </c>
      <c r="CH47" s="277">
        <v>0</v>
      </c>
      <c r="CI47" s="277">
        <v>0.99299999999999999</v>
      </c>
      <c r="CJ47" s="278">
        <v>0</v>
      </c>
      <c r="CK47" s="276">
        <v>0.06</v>
      </c>
      <c r="CL47" s="277">
        <v>0</v>
      </c>
      <c r="CM47" s="277">
        <v>0</v>
      </c>
      <c r="CN47" s="277">
        <v>0</v>
      </c>
      <c r="CO47" s="277">
        <v>0</v>
      </c>
      <c r="CP47" s="277">
        <v>0</v>
      </c>
      <c r="CQ47" s="277">
        <v>0</v>
      </c>
      <c r="CR47" s="277">
        <v>3.6</v>
      </c>
      <c r="CS47" s="277">
        <v>0</v>
      </c>
      <c r="CT47" s="277">
        <v>0</v>
      </c>
      <c r="CU47" s="277">
        <v>0</v>
      </c>
      <c r="CV47" s="278">
        <v>1.829</v>
      </c>
      <c r="CW47" s="276">
        <v>0</v>
      </c>
      <c r="CX47" s="277">
        <v>0</v>
      </c>
      <c r="CY47" s="277">
        <v>1.341</v>
      </c>
      <c r="CZ47" s="277">
        <v>0</v>
      </c>
      <c r="DA47" s="277">
        <v>0</v>
      </c>
      <c r="DB47" s="277">
        <v>0</v>
      </c>
      <c r="DC47" s="277">
        <v>0</v>
      </c>
      <c r="DD47" s="277">
        <v>0</v>
      </c>
      <c r="DE47" s="277">
        <v>0.12</v>
      </c>
      <c r="DF47" s="277">
        <v>0</v>
      </c>
      <c r="DG47" s="277">
        <v>0</v>
      </c>
      <c r="DH47" s="278">
        <v>0</v>
      </c>
      <c r="DI47" s="276">
        <v>0</v>
      </c>
      <c r="DJ47" s="277">
        <v>0</v>
      </c>
      <c r="DK47" s="277">
        <v>0</v>
      </c>
      <c r="DL47" s="277">
        <v>0</v>
      </c>
      <c r="DM47" s="277">
        <v>0</v>
      </c>
      <c r="DN47" s="277">
        <v>0</v>
      </c>
      <c r="DO47" s="277">
        <v>0</v>
      </c>
      <c r="DP47" s="277">
        <v>0</v>
      </c>
      <c r="DQ47" s="277">
        <v>0</v>
      </c>
      <c r="DR47" s="277">
        <v>0</v>
      </c>
      <c r="DS47" s="277">
        <v>0</v>
      </c>
      <c r="DT47" s="278">
        <v>0</v>
      </c>
      <c r="DU47" s="276">
        <v>12.788</v>
      </c>
      <c r="DV47" s="277">
        <v>0</v>
      </c>
      <c r="DW47" s="277">
        <v>0</v>
      </c>
      <c r="DX47" s="277">
        <v>0.217</v>
      </c>
      <c r="DY47" s="277">
        <v>0</v>
      </c>
      <c r="DZ47" s="277">
        <v>0.25600000000000001</v>
      </c>
      <c r="EA47" s="277">
        <v>0</v>
      </c>
      <c r="EB47" s="277">
        <v>0</v>
      </c>
      <c r="EC47" s="277">
        <v>0</v>
      </c>
      <c r="ED47" s="277">
        <v>1.151</v>
      </c>
      <c r="EE47" s="277">
        <v>1.0580000000000001</v>
      </c>
      <c r="EF47" s="278">
        <v>0</v>
      </c>
      <c r="EG47" s="276">
        <v>14.192</v>
      </c>
      <c r="EH47" s="277">
        <v>0</v>
      </c>
      <c r="EI47" s="277">
        <v>3.3000000000000002E-2</v>
      </c>
      <c r="EJ47" s="277">
        <v>0</v>
      </c>
      <c r="EK47" s="277">
        <v>17.853000000000002</v>
      </c>
      <c r="EL47" s="277">
        <v>5.7000000000000002E-2</v>
      </c>
      <c r="EM47" s="277">
        <v>6.6050000000000004</v>
      </c>
      <c r="EN47" s="277">
        <v>0.105</v>
      </c>
      <c r="EO47" s="277">
        <v>3.1789999999999998</v>
      </c>
      <c r="EP47" s="277">
        <v>0</v>
      </c>
      <c r="EQ47" s="277">
        <v>0.39200000000000002</v>
      </c>
      <c r="ER47" s="278">
        <v>12.215</v>
      </c>
      <c r="ES47" s="276">
        <v>0</v>
      </c>
      <c r="ET47" s="277">
        <v>0.214</v>
      </c>
      <c r="EU47" s="277">
        <v>0</v>
      </c>
      <c r="EV47" s="277">
        <v>11.118</v>
      </c>
      <c r="EW47" s="277">
        <v>0</v>
      </c>
      <c r="EX47" s="277">
        <v>0</v>
      </c>
      <c r="EY47" s="277">
        <v>0</v>
      </c>
      <c r="EZ47" s="277">
        <v>34.652000000000001</v>
      </c>
      <c r="FA47" s="277">
        <v>0</v>
      </c>
      <c r="FB47" s="277">
        <v>0</v>
      </c>
      <c r="FC47" s="279">
        <v>1.004</v>
      </c>
      <c r="FD47" s="278">
        <v>0.67200000000000004</v>
      </c>
      <c r="FE47" s="276">
        <v>0</v>
      </c>
      <c r="FF47" s="279">
        <v>0.87</v>
      </c>
      <c r="FG47" s="279">
        <v>1.34</v>
      </c>
      <c r="FH47" s="279">
        <v>0</v>
      </c>
      <c r="FI47" s="279">
        <v>5.3440000000000003</v>
      </c>
      <c r="FJ47" s="279">
        <v>1.1579999999999999</v>
      </c>
      <c r="FK47" s="279">
        <v>0.14699999999999999</v>
      </c>
      <c r="FL47" s="279">
        <v>0</v>
      </c>
      <c r="FM47" s="279">
        <v>2.665</v>
      </c>
      <c r="FN47" s="279">
        <v>0</v>
      </c>
      <c r="FO47" s="279">
        <v>13.13</v>
      </c>
      <c r="FP47" s="278">
        <v>0</v>
      </c>
      <c r="FQ47" s="276">
        <v>0</v>
      </c>
      <c r="FR47" s="279">
        <v>0</v>
      </c>
      <c r="FS47" s="279">
        <v>0</v>
      </c>
      <c r="FT47" s="279">
        <v>3.9649999999999999</v>
      </c>
      <c r="FU47" s="279">
        <v>0</v>
      </c>
      <c r="FV47" s="279">
        <v>0</v>
      </c>
      <c r="FW47" s="279">
        <v>0</v>
      </c>
      <c r="FX47" s="279">
        <v>0.35299999999999998</v>
      </c>
      <c r="FY47" s="279">
        <v>0</v>
      </c>
      <c r="FZ47" s="279">
        <v>0</v>
      </c>
      <c r="GA47" s="279">
        <v>9.0920000000000005</v>
      </c>
      <c r="GB47" s="278">
        <v>0</v>
      </c>
      <c r="GC47" s="276">
        <v>0</v>
      </c>
      <c r="GD47" s="279">
        <v>0</v>
      </c>
      <c r="GE47" s="279">
        <v>0</v>
      </c>
      <c r="GF47" s="279">
        <v>0</v>
      </c>
      <c r="GG47" s="279">
        <v>0</v>
      </c>
      <c r="GH47" s="279">
        <v>0</v>
      </c>
      <c r="GI47" s="279">
        <v>4.7930000000000001</v>
      </c>
      <c r="GJ47" s="279">
        <v>0</v>
      </c>
      <c r="GK47" s="279">
        <v>0</v>
      </c>
      <c r="GL47" s="279">
        <v>0</v>
      </c>
      <c r="GM47" s="279">
        <v>0</v>
      </c>
      <c r="GN47" s="278">
        <v>0</v>
      </c>
      <c r="GO47" s="276">
        <v>48.956000000000003</v>
      </c>
      <c r="GP47" s="279">
        <v>0</v>
      </c>
      <c r="GQ47" s="279">
        <v>0</v>
      </c>
      <c r="GR47" s="279">
        <v>0</v>
      </c>
      <c r="GS47" s="279">
        <v>0</v>
      </c>
      <c r="GT47" s="279">
        <v>0</v>
      </c>
      <c r="GU47" s="279">
        <v>0</v>
      </c>
      <c r="GV47" s="279">
        <v>0.83399999999999996</v>
      </c>
      <c r="GW47" s="279">
        <v>0</v>
      </c>
      <c r="GX47" s="279">
        <v>0</v>
      </c>
      <c r="GY47" s="279">
        <v>0</v>
      </c>
      <c r="GZ47" s="278">
        <v>0.121</v>
      </c>
      <c r="HA47" s="276">
        <v>0.71599999999999997</v>
      </c>
      <c r="HB47" s="279">
        <v>0</v>
      </c>
      <c r="HC47" s="279">
        <v>0</v>
      </c>
      <c r="HD47" s="279">
        <v>0</v>
      </c>
      <c r="HE47" s="279">
        <v>0</v>
      </c>
      <c r="HF47" s="279">
        <v>0</v>
      </c>
      <c r="HG47" s="279">
        <v>0</v>
      </c>
      <c r="HH47" s="279">
        <v>0</v>
      </c>
      <c r="HI47" s="279">
        <v>0</v>
      </c>
      <c r="HJ47" s="279">
        <v>0</v>
      </c>
      <c r="HK47" s="279">
        <v>0</v>
      </c>
      <c r="HL47" s="278">
        <v>7.5999999999999998E-2</v>
      </c>
      <c r="HM47" s="276">
        <v>0</v>
      </c>
      <c r="HN47" s="279">
        <v>0.58199999999999996</v>
      </c>
      <c r="HO47" s="279">
        <v>0</v>
      </c>
      <c r="HP47" s="279">
        <v>0</v>
      </c>
      <c r="HQ47" s="279">
        <v>0</v>
      </c>
      <c r="HR47" s="279">
        <v>0</v>
      </c>
      <c r="HS47" s="279">
        <v>0</v>
      </c>
      <c r="HT47" s="279">
        <v>0</v>
      </c>
      <c r="HU47" s="279">
        <v>0</v>
      </c>
      <c r="HV47" s="279">
        <v>0</v>
      </c>
      <c r="HW47" s="279">
        <v>0</v>
      </c>
      <c r="HX47" s="276">
        <v>0</v>
      </c>
      <c r="HY47" s="277">
        <v>0</v>
      </c>
      <c r="HZ47" s="277">
        <v>0</v>
      </c>
      <c r="IA47" s="277">
        <v>0</v>
      </c>
      <c r="IB47" s="277">
        <v>0</v>
      </c>
      <c r="IC47" s="277">
        <v>0</v>
      </c>
      <c r="ID47" s="277">
        <v>0</v>
      </c>
      <c r="IE47" s="277">
        <v>2.5299999999999998</v>
      </c>
      <c r="IF47" s="277">
        <v>0</v>
      </c>
      <c r="IG47" s="277">
        <v>0</v>
      </c>
      <c r="IH47" s="277">
        <v>0</v>
      </c>
      <c r="II47" s="277">
        <v>0</v>
      </c>
      <c r="IJ47" s="277">
        <v>0</v>
      </c>
      <c r="IK47" s="277">
        <v>0</v>
      </c>
      <c r="IL47" s="277">
        <v>0</v>
      </c>
      <c r="IM47" s="277">
        <v>0</v>
      </c>
      <c r="IN47" s="277">
        <v>0</v>
      </c>
      <c r="IO47" s="277">
        <v>2.6429999999999998</v>
      </c>
      <c r="IP47" s="277">
        <v>0</v>
      </c>
      <c r="IQ47" s="277">
        <v>0</v>
      </c>
      <c r="IR47" s="277">
        <v>0</v>
      </c>
      <c r="IS47" s="277">
        <v>0</v>
      </c>
      <c r="IT47" s="277">
        <v>0</v>
      </c>
      <c r="IU47" s="277">
        <v>0</v>
      </c>
      <c r="IV47" s="277">
        <v>1.625</v>
      </c>
      <c r="IW47" s="276">
        <v>0</v>
      </c>
      <c r="IX47" s="270">
        <v>0</v>
      </c>
      <c r="IY47" s="270">
        <v>0</v>
      </c>
      <c r="IZ47" s="270">
        <v>0</v>
      </c>
      <c r="JA47" s="270">
        <v>0</v>
      </c>
      <c r="JB47" s="270">
        <v>0</v>
      </c>
      <c r="JC47" s="270">
        <v>0</v>
      </c>
      <c r="JD47" s="270">
        <v>0</v>
      </c>
      <c r="JE47" s="270">
        <v>0</v>
      </c>
      <c r="JF47" s="270">
        <v>0</v>
      </c>
      <c r="JG47" s="270">
        <v>0</v>
      </c>
      <c r="JH47" s="271">
        <v>0</v>
      </c>
      <c r="JI47" s="270">
        <v>0</v>
      </c>
      <c r="JJ47" s="270">
        <v>0</v>
      </c>
      <c r="JK47" s="270">
        <v>1.3</v>
      </c>
      <c r="JL47" s="270">
        <v>0</v>
      </c>
      <c r="JM47" s="270">
        <v>2.8809999999999998</v>
      </c>
      <c r="JN47" s="270">
        <v>0</v>
      </c>
      <c r="JO47" s="270">
        <v>0</v>
      </c>
      <c r="JP47" s="270">
        <v>0</v>
      </c>
      <c r="JQ47" s="270">
        <v>0</v>
      </c>
      <c r="JR47" s="270">
        <v>0.6</v>
      </c>
      <c r="JS47" s="270">
        <v>8.5000000000000006E-2</v>
      </c>
      <c r="JT47" s="271">
        <v>4.0069999999999997</v>
      </c>
      <c r="JV47" s="266">
        <f t="shared" si="2"/>
        <v>4614.1176470588225</v>
      </c>
      <c r="JW47" s="272">
        <f t="shared" si="3"/>
        <v>0</v>
      </c>
      <c r="JY47" s="268"/>
      <c r="JZ47" s="269"/>
    </row>
    <row r="48" spans="2:286">
      <c r="B48" s="280">
        <v>42</v>
      </c>
      <c r="D48" s="275" t="s">
        <v>87</v>
      </c>
      <c r="E48" s="276">
        <v>16.649999999999999</v>
      </c>
      <c r="F48" s="277">
        <v>12.209</v>
      </c>
      <c r="G48" s="277">
        <v>23.254000000000001</v>
      </c>
      <c r="H48" s="277">
        <v>45.307000000000002</v>
      </c>
      <c r="I48" s="277">
        <v>18.161000000000001</v>
      </c>
      <c r="J48" s="277">
        <v>16.082999999999998</v>
      </c>
      <c r="K48" s="277">
        <v>18.600999999999999</v>
      </c>
      <c r="L48" s="277">
        <v>35.761000000000003</v>
      </c>
      <c r="M48" s="277">
        <v>36.853000000000002</v>
      </c>
      <c r="N48" s="277">
        <v>24.968</v>
      </c>
      <c r="O48" s="277">
        <v>36.811</v>
      </c>
      <c r="P48" s="278">
        <v>28.678999999999998</v>
      </c>
      <c r="Q48" s="276">
        <v>24.641999999999999</v>
      </c>
      <c r="R48" s="277">
        <v>12.28</v>
      </c>
      <c r="S48" s="277">
        <v>32.491999999999997</v>
      </c>
      <c r="T48" s="277">
        <v>59.079000000000001</v>
      </c>
      <c r="U48" s="277">
        <v>29.148</v>
      </c>
      <c r="V48" s="277">
        <v>19.161000000000001</v>
      </c>
      <c r="W48" s="277">
        <v>46.834000000000003</v>
      </c>
      <c r="X48" s="277">
        <v>19.815999999999999</v>
      </c>
      <c r="Y48" s="277">
        <v>19.657</v>
      </c>
      <c r="Z48" s="277">
        <v>26.513000000000002</v>
      </c>
      <c r="AA48" s="277">
        <v>31.861999999999998</v>
      </c>
      <c r="AB48" s="278">
        <v>81.105999999999995</v>
      </c>
      <c r="AC48" s="276">
        <v>44.100999999999999</v>
      </c>
      <c r="AD48" s="277">
        <v>43.911000000000001</v>
      </c>
      <c r="AE48" s="277">
        <v>19.396000000000001</v>
      </c>
      <c r="AF48" s="277">
        <v>24.245000000000001</v>
      </c>
      <c r="AG48" s="277">
        <v>10.199999999999999</v>
      </c>
      <c r="AH48" s="277">
        <v>24.74</v>
      </c>
      <c r="AI48" s="277">
        <v>35.728999999999999</v>
      </c>
      <c r="AJ48" s="277">
        <v>21.245999999999999</v>
      </c>
      <c r="AK48" s="277">
        <v>36.101999999999997</v>
      </c>
      <c r="AL48" s="277">
        <v>36.142000000000003</v>
      </c>
      <c r="AM48" s="277">
        <v>35.165999999999997</v>
      </c>
      <c r="AN48" s="277">
        <v>47.798000000000002</v>
      </c>
      <c r="AO48" s="276">
        <v>14.022</v>
      </c>
      <c r="AP48" s="277">
        <v>13.217000000000001</v>
      </c>
      <c r="AQ48" s="277">
        <v>28.850999999999999</v>
      </c>
      <c r="AR48" s="277">
        <v>38.259</v>
      </c>
      <c r="AS48" s="277">
        <v>31.664999999999999</v>
      </c>
      <c r="AT48" s="277">
        <v>30.402999999999999</v>
      </c>
      <c r="AU48" s="277">
        <v>11.608000000000001</v>
      </c>
      <c r="AV48" s="277">
        <v>34.542000000000002</v>
      </c>
      <c r="AW48" s="277">
        <v>29.584</v>
      </c>
      <c r="AX48" s="277">
        <v>41.457999999999998</v>
      </c>
      <c r="AY48" s="277">
        <v>90.956999999999994</v>
      </c>
      <c r="AZ48" s="278">
        <v>38.274000000000001</v>
      </c>
      <c r="BA48" s="277">
        <v>41.701999999999998</v>
      </c>
      <c r="BB48" s="277">
        <v>59.613</v>
      </c>
      <c r="BC48" s="277">
        <v>42.369</v>
      </c>
      <c r="BD48" s="277">
        <v>67.7</v>
      </c>
      <c r="BE48" s="277">
        <v>85.753</v>
      </c>
      <c r="BF48" s="277">
        <v>27.25</v>
      </c>
      <c r="BG48" s="277">
        <v>46.19</v>
      </c>
      <c r="BH48" s="277">
        <v>16.206</v>
      </c>
      <c r="BI48" s="277">
        <v>68.394000000000005</v>
      </c>
      <c r="BJ48" s="277">
        <v>105.81</v>
      </c>
      <c r="BK48" s="277">
        <v>103.83199999999999</v>
      </c>
      <c r="BL48" s="278">
        <v>44.929000000000002</v>
      </c>
      <c r="BM48" s="276">
        <v>32.226999999999997</v>
      </c>
      <c r="BN48" s="277">
        <v>45.067999999999998</v>
      </c>
      <c r="BO48" s="277">
        <v>65.792000000000002</v>
      </c>
      <c r="BP48" s="277">
        <v>42.854999999999997</v>
      </c>
      <c r="BQ48" s="277">
        <v>40.067999999999998</v>
      </c>
      <c r="BR48" s="277">
        <v>25.062999999999999</v>
      </c>
      <c r="BS48" s="277">
        <v>39.143000000000001</v>
      </c>
      <c r="BT48" s="277">
        <v>125.605</v>
      </c>
      <c r="BU48" s="277">
        <v>41.63</v>
      </c>
      <c r="BV48" s="277">
        <v>67.850999999999999</v>
      </c>
      <c r="BW48" s="277">
        <v>71.353999999999999</v>
      </c>
      <c r="BX48" s="278">
        <v>53.085000000000001</v>
      </c>
      <c r="BY48" s="276">
        <v>65.465999999999994</v>
      </c>
      <c r="BZ48" s="277">
        <v>16.413</v>
      </c>
      <c r="CA48" s="277">
        <v>85.116</v>
      </c>
      <c r="CB48" s="277">
        <v>42.170999999999999</v>
      </c>
      <c r="CC48" s="277">
        <v>18.821999999999999</v>
      </c>
      <c r="CD48" s="277">
        <v>27.992999999999999</v>
      </c>
      <c r="CE48" s="277">
        <v>44.378</v>
      </c>
      <c r="CF48" s="277">
        <v>97.433999999999997</v>
      </c>
      <c r="CG48" s="277">
        <v>28.823</v>
      </c>
      <c r="CH48" s="277">
        <v>24.513000000000002</v>
      </c>
      <c r="CI48" s="277">
        <v>81.350999999999999</v>
      </c>
      <c r="CJ48" s="278">
        <v>31.388000000000002</v>
      </c>
      <c r="CK48" s="276">
        <v>83.521000000000001</v>
      </c>
      <c r="CL48" s="277">
        <v>5.41</v>
      </c>
      <c r="CM48" s="277">
        <v>24.376999999999999</v>
      </c>
      <c r="CN48" s="277">
        <v>33.133000000000003</v>
      </c>
      <c r="CO48" s="277">
        <v>13.965</v>
      </c>
      <c r="CP48" s="277">
        <v>6.7880000000000003</v>
      </c>
      <c r="CQ48" s="277">
        <v>23.706</v>
      </c>
      <c r="CR48" s="277">
        <v>36.624000000000002</v>
      </c>
      <c r="CS48" s="277">
        <v>28.949000000000002</v>
      </c>
      <c r="CT48" s="277">
        <v>8.1440000000000001</v>
      </c>
      <c r="CU48" s="277">
        <v>73.66</v>
      </c>
      <c r="CV48" s="278">
        <v>62.628</v>
      </c>
      <c r="CW48" s="276">
        <v>30.614999999999998</v>
      </c>
      <c r="CX48" s="277">
        <v>26.222999999999999</v>
      </c>
      <c r="CY48" s="277">
        <v>73.867000000000004</v>
      </c>
      <c r="CZ48" s="277">
        <v>29.327000000000002</v>
      </c>
      <c r="DA48" s="277">
        <v>8.4629999999999992</v>
      </c>
      <c r="DB48" s="277">
        <v>23.62</v>
      </c>
      <c r="DC48" s="277">
        <v>12.603</v>
      </c>
      <c r="DD48" s="277">
        <v>78.415000000000006</v>
      </c>
      <c r="DE48" s="277">
        <v>27.838000000000001</v>
      </c>
      <c r="DF48" s="277">
        <v>62.83</v>
      </c>
      <c r="DG48" s="277">
        <v>177.3</v>
      </c>
      <c r="DH48" s="278">
        <v>89.807000000000002</v>
      </c>
      <c r="DI48" s="276">
        <v>110.12</v>
      </c>
      <c r="DJ48" s="277">
        <v>87.018000000000001</v>
      </c>
      <c r="DK48" s="277">
        <v>27.067</v>
      </c>
      <c r="DL48" s="277">
        <v>9.5380000000000003</v>
      </c>
      <c r="DM48" s="277">
        <v>43.427</v>
      </c>
      <c r="DN48" s="277">
        <v>34.097000000000001</v>
      </c>
      <c r="DO48" s="277">
        <v>83.39</v>
      </c>
      <c r="DP48" s="277">
        <v>23.338000000000001</v>
      </c>
      <c r="DQ48" s="277">
        <v>31.062000000000001</v>
      </c>
      <c r="DR48" s="277">
        <v>39.747</v>
      </c>
      <c r="DS48" s="277">
        <v>51.027000000000001</v>
      </c>
      <c r="DT48" s="278">
        <v>58.597000000000001</v>
      </c>
      <c r="DU48" s="276">
        <v>16.855</v>
      </c>
      <c r="DV48" s="277">
        <v>8.7729999999999997</v>
      </c>
      <c r="DW48" s="277">
        <v>6.6120000000000001</v>
      </c>
      <c r="DX48" s="277">
        <v>69.873000000000005</v>
      </c>
      <c r="DY48" s="277">
        <v>22.346</v>
      </c>
      <c r="DZ48" s="277">
        <v>28.108000000000001</v>
      </c>
      <c r="EA48" s="277">
        <v>36.628</v>
      </c>
      <c r="EB48" s="277">
        <v>56.771000000000001</v>
      </c>
      <c r="EC48" s="277">
        <v>15.804</v>
      </c>
      <c r="ED48" s="277">
        <v>15.423</v>
      </c>
      <c r="EE48" s="277">
        <v>70.909000000000006</v>
      </c>
      <c r="EF48" s="278">
        <v>54.162999999999997</v>
      </c>
      <c r="EG48" s="276">
        <v>28.1</v>
      </c>
      <c r="EH48" s="277">
        <v>13.797000000000001</v>
      </c>
      <c r="EI48" s="277">
        <v>20.652999999999999</v>
      </c>
      <c r="EJ48" s="277">
        <v>82.617000000000004</v>
      </c>
      <c r="EK48" s="277">
        <v>16.545000000000002</v>
      </c>
      <c r="EL48" s="277">
        <v>8.92</v>
      </c>
      <c r="EM48" s="277">
        <v>39.107999999999997</v>
      </c>
      <c r="EN48" s="277">
        <v>78.712999999999994</v>
      </c>
      <c r="EO48" s="277">
        <v>37.301000000000002</v>
      </c>
      <c r="EP48" s="277">
        <v>42.878999999999998</v>
      </c>
      <c r="EQ48" s="277">
        <v>32.725000000000001</v>
      </c>
      <c r="ER48" s="278">
        <v>42.078000000000003</v>
      </c>
      <c r="ES48" s="276">
        <v>74.010999999999996</v>
      </c>
      <c r="ET48" s="277">
        <v>31.006</v>
      </c>
      <c r="EU48" s="277">
        <v>39.621000000000002</v>
      </c>
      <c r="EV48" s="277">
        <v>25.951000000000001</v>
      </c>
      <c r="EW48" s="277">
        <v>54.500999999999998</v>
      </c>
      <c r="EX48" s="277">
        <v>22.681000000000001</v>
      </c>
      <c r="EY48" s="277">
        <v>71.715000000000003</v>
      </c>
      <c r="EZ48" s="277">
        <v>94.293999999999997</v>
      </c>
      <c r="FA48" s="277">
        <v>58.875</v>
      </c>
      <c r="FB48" s="277">
        <v>23.442</v>
      </c>
      <c r="FC48" s="279">
        <v>79.539000000000001</v>
      </c>
      <c r="FD48" s="278">
        <v>145.30500000000001</v>
      </c>
      <c r="FE48" s="276">
        <v>23.396000000000001</v>
      </c>
      <c r="FF48" s="279">
        <v>19.475000000000001</v>
      </c>
      <c r="FG48" s="279">
        <v>216.99100000000001</v>
      </c>
      <c r="FH48" s="279">
        <v>176.661</v>
      </c>
      <c r="FI48" s="279">
        <v>49.868000000000002</v>
      </c>
      <c r="FJ48" s="279">
        <v>59.941000000000003</v>
      </c>
      <c r="FK48" s="279">
        <v>61.042999999999999</v>
      </c>
      <c r="FL48" s="279">
        <v>50.277999999999999</v>
      </c>
      <c r="FM48" s="279">
        <v>40.4</v>
      </c>
      <c r="FN48" s="279">
        <v>83.507999999999996</v>
      </c>
      <c r="FO48" s="279">
        <v>129.03899999999999</v>
      </c>
      <c r="FP48" s="278">
        <v>30.544</v>
      </c>
      <c r="FQ48" s="276">
        <v>102.773</v>
      </c>
      <c r="FR48" s="279">
        <v>45.334000000000003</v>
      </c>
      <c r="FS48" s="279">
        <v>158.86799999999999</v>
      </c>
      <c r="FT48" s="279">
        <v>33.655999999999999</v>
      </c>
      <c r="FU48" s="279">
        <v>56.521999999999998</v>
      </c>
      <c r="FV48" s="279">
        <v>50.344000000000001</v>
      </c>
      <c r="FW48" s="279">
        <v>113.777</v>
      </c>
      <c r="FX48" s="279">
        <v>50.311999999999998</v>
      </c>
      <c r="FY48" s="279">
        <v>61.494999999999997</v>
      </c>
      <c r="FZ48" s="279">
        <v>64.284000000000006</v>
      </c>
      <c r="GA48" s="279">
        <v>158.482</v>
      </c>
      <c r="GB48" s="278">
        <v>86.322000000000003</v>
      </c>
      <c r="GC48" s="276">
        <v>60.209000000000003</v>
      </c>
      <c r="GD48" s="279">
        <v>21.558</v>
      </c>
      <c r="GE48" s="279">
        <v>106.414</v>
      </c>
      <c r="GF48" s="279">
        <v>56.069000000000003</v>
      </c>
      <c r="GG48" s="279">
        <v>133.59299999999999</v>
      </c>
      <c r="GH48" s="279">
        <v>97.912000000000006</v>
      </c>
      <c r="GI48" s="279">
        <v>40.375</v>
      </c>
      <c r="GJ48" s="279">
        <v>48.151000000000003</v>
      </c>
      <c r="GK48" s="279">
        <v>85.778000000000006</v>
      </c>
      <c r="GL48" s="279">
        <v>73.516000000000005</v>
      </c>
      <c r="GM48" s="279">
        <v>174.483</v>
      </c>
      <c r="GN48" s="278">
        <v>74.796999999999997</v>
      </c>
      <c r="GO48" s="276">
        <v>165.535</v>
      </c>
      <c r="GP48" s="279">
        <v>76.581999999999994</v>
      </c>
      <c r="GQ48" s="279">
        <v>38.404000000000003</v>
      </c>
      <c r="GR48" s="279">
        <v>37.393000000000001</v>
      </c>
      <c r="GS48" s="279">
        <v>42.542999999999999</v>
      </c>
      <c r="GT48" s="279">
        <v>34.793999999999997</v>
      </c>
      <c r="GU48" s="279">
        <v>63.642000000000003</v>
      </c>
      <c r="GV48" s="279">
        <v>42.253999999999998</v>
      </c>
      <c r="GW48" s="279">
        <v>61.610999999999997</v>
      </c>
      <c r="GX48" s="279">
        <v>111.85299999999999</v>
      </c>
      <c r="GY48" s="279">
        <v>61.932000000000002</v>
      </c>
      <c r="GZ48" s="278">
        <v>102.83499999999999</v>
      </c>
      <c r="HA48" s="276">
        <v>44.917999999999999</v>
      </c>
      <c r="HB48" s="279">
        <v>21.766999999999999</v>
      </c>
      <c r="HC48" s="279">
        <v>46.183999999999997</v>
      </c>
      <c r="HD48" s="279">
        <v>61.735999999999997</v>
      </c>
      <c r="HE48" s="279">
        <v>89.6</v>
      </c>
      <c r="HF48" s="279">
        <v>109.619</v>
      </c>
      <c r="HG48" s="279">
        <v>59.715000000000003</v>
      </c>
      <c r="HH48" s="279">
        <v>60.942999999999998</v>
      </c>
      <c r="HI48" s="279">
        <v>42.735999999999997</v>
      </c>
      <c r="HJ48" s="279">
        <v>74.561999999999998</v>
      </c>
      <c r="HK48" s="279">
        <v>80.373000000000005</v>
      </c>
      <c r="HL48" s="278">
        <v>177.52699999999999</v>
      </c>
      <c r="HM48" s="276">
        <v>53.713000000000001</v>
      </c>
      <c r="HN48" s="279">
        <v>29.512</v>
      </c>
      <c r="HO48" s="279">
        <v>52.838000000000001</v>
      </c>
      <c r="HP48" s="279">
        <v>53.884999999999998</v>
      </c>
      <c r="HQ48" s="279">
        <v>35.405999999999999</v>
      </c>
      <c r="HR48" s="279">
        <v>19.759</v>
      </c>
      <c r="HS48" s="279">
        <v>50.23</v>
      </c>
      <c r="HT48" s="279">
        <v>83.418999999999997</v>
      </c>
      <c r="HU48" s="279">
        <v>57.412999999999997</v>
      </c>
      <c r="HV48" s="279">
        <v>72.313999999999993</v>
      </c>
      <c r="HW48" s="279">
        <v>33.387999999999998</v>
      </c>
      <c r="HX48" s="276">
        <v>152.85300000000001</v>
      </c>
      <c r="HY48" s="277">
        <v>23.98</v>
      </c>
      <c r="HZ48" s="277">
        <v>39.084000000000003</v>
      </c>
      <c r="IA48" s="277">
        <v>66.787999999999997</v>
      </c>
      <c r="IB48" s="277">
        <v>60.948999999999998</v>
      </c>
      <c r="IC48" s="277">
        <v>26.927</v>
      </c>
      <c r="ID48" s="277">
        <v>109.497</v>
      </c>
      <c r="IE48" s="277">
        <v>97.144999999999996</v>
      </c>
      <c r="IF48" s="277">
        <v>117.28100000000001</v>
      </c>
      <c r="IG48" s="277">
        <v>46.110999999999997</v>
      </c>
      <c r="IH48" s="277">
        <v>134.31899999999999</v>
      </c>
      <c r="II48" s="277">
        <v>157.61099999999999</v>
      </c>
      <c r="IJ48" s="277">
        <v>167.79900000000001</v>
      </c>
      <c r="IK48" s="277">
        <v>75.034000000000006</v>
      </c>
      <c r="IL48" s="277">
        <v>61.575000000000003</v>
      </c>
      <c r="IM48" s="277">
        <v>90.009</v>
      </c>
      <c r="IN48" s="277">
        <v>109.128</v>
      </c>
      <c r="IO48" s="277">
        <v>47.021000000000001</v>
      </c>
      <c r="IP48" s="277">
        <v>255.91200000000001</v>
      </c>
      <c r="IQ48" s="277">
        <v>130.25200000000001</v>
      </c>
      <c r="IR48" s="277">
        <v>123.52</v>
      </c>
      <c r="IS48" s="277">
        <v>156.58600000000001</v>
      </c>
      <c r="IT48" s="277">
        <v>117.21899999999999</v>
      </c>
      <c r="IU48" s="277">
        <v>176.87899999999999</v>
      </c>
      <c r="IV48" s="277">
        <v>155.70599999999999</v>
      </c>
      <c r="IW48" s="276">
        <v>64.031000000000006</v>
      </c>
      <c r="IX48" s="270">
        <v>175.42400000000001</v>
      </c>
      <c r="IY48" s="270">
        <v>103.646</v>
      </c>
      <c r="IZ48" s="270">
        <v>91.004999999999995</v>
      </c>
      <c r="JA48" s="270">
        <v>140.96199999999999</v>
      </c>
      <c r="JB48" s="270">
        <v>84.149000000000001</v>
      </c>
      <c r="JC48" s="270">
        <v>122.2</v>
      </c>
      <c r="JD48" s="270">
        <v>184.9</v>
      </c>
      <c r="JE48" s="270">
        <v>150.9</v>
      </c>
      <c r="JF48" s="270">
        <v>170.9</v>
      </c>
      <c r="JG48" s="270">
        <v>161.82499999999999</v>
      </c>
      <c r="JH48" s="271">
        <v>267.33699999999999</v>
      </c>
      <c r="JI48" s="270">
        <v>69.561000000000007</v>
      </c>
      <c r="JJ48" s="270">
        <v>55.91</v>
      </c>
      <c r="JK48" s="270">
        <v>92.048000000000002</v>
      </c>
      <c r="JL48" s="270">
        <v>283.20600000000002</v>
      </c>
      <c r="JM48" s="270">
        <v>104.529</v>
      </c>
      <c r="JN48" s="270">
        <v>69.164000000000001</v>
      </c>
      <c r="JO48" s="270">
        <v>78.058999999999997</v>
      </c>
      <c r="JP48" s="270">
        <v>233.251</v>
      </c>
      <c r="JQ48" s="270">
        <v>122.193</v>
      </c>
      <c r="JR48" s="270">
        <v>130.41</v>
      </c>
      <c r="JS48" s="270">
        <v>117.848</v>
      </c>
      <c r="JT48" s="271">
        <v>246.99799999999999</v>
      </c>
      <c r="JU48" s="12"/>
      <c r="JV48" s="266">
        <f t="shared" si="2"/>
        <v>109.59031973389449</v>
      </c>
      <c r="JW48" s="272">
        <f t="shared" si="3"/>
        <v>-7.6080003890220951</v>
      </c>
      <c r="JY48" s="268"/>
      <c r="JZ48" s="269"/>
    </row>
    <row r="49" spans="2:290">
      <c r="B49" s="274">
        <v>43</v>
      </c>
      <c r="D49" s="275" t="s">
        <v>35</v>
      </c>
      <c r="E49" s="276">
        <v>0</v>
      </c>
      <c r="F49" s="277">
        <v>0</v>
      </c>
      <c r="G49" s="277">
        <v>0</v>
      </c>
      <c r="H49" s="277">
        <v>0</v>
      </c>
      <c r="I49" s="277">
        <v>0</v>
      </c>
      <c r="J49" s="277">
        <v>0</v>
      </c>
      <c r="K49" s="277">
        <v>0</v>
      </c>
      <c r="L49" s="277">
        <v>0</v>
      </c>
      <c r="M49" s="277">
        <v>0</v>
      </c>
      <c r="N49" s="277">
        <v>0</v>
      </c>
      <c r="O49" s="277">
        <v>8.7999999999999995E-2</v>
      </c>
      <c r="P49" s="278">
        <v>0</v>
      </c>
      <c r="Q49" s="276">
        <v>0</v>
      </c>
      <c r="R49" s="277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278">
        <v>0</v>
      </c>
      <c r="AC49" s="276">
        <v>0</v>
      </c>
      <c r="AD49" s="277">
        <v>0</v>
      </c>
      <c r="AE49" s="277">
        <v>0</v>
      </c>
      <c r="AF49" s="277">
        <v>0</v>
      </c>
      <c r="AG49" s="277">
        <v>0.5</v>
      </c>
      <c r="AH49" s="277">
        <v>0</v>
      </c>
      <c r="AI49" s="277">
        <v>4.3999999999999997E-2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276">
        <v>0</v>
      </c>
      <c r="AP49" s="277">
        <v>0</v>
      </c>
      <c r="AQ49" s="277">
        <v>0</v>
      </c>
      <c r="AR49" s="277">
        <v>0</v>
      </c>
      <c r="AS49" s="277">
        <v>0.96599999999999997</v>
      </c>
      <c r="AT49" s="277">
        <v>0</v>
      </c>
      <c r="AU49" s="277">
        <v>0</v>
      </c>
      <c r="AV49" s="277">
        <v>0</v>
      </c>
      <c r="AW49" s="277">
        <v>0</v>
      </c>
      <c r="AX49" s="277">
        <v>0</v>
      </c>
      <c r="AY49" s="277">
        <v>0</v>
      </c>
      <c r="AZ49" s="278">
        <v>0</v>
      </c>
      <c r="BA49" s="277">
        <v>0</v>
      </c>
      <c r="BB49" s="277">
        <v>0</v>
      </c>
      <c r="BC49" s="277">
        <v>0</v>
      </c>
      <c r="BD49" s="277">
        <v>0</v>
      </c>
      <c r="BE49" s="277">
        <v>0</v>
      </c>
      <c r="BF49" s="277">
        <v>0</v>
      </c>
      <c r="BG49" s="277">
        <v>0</v>
      </c>
      <c r="BH49" s="277">
        <v>0</v>
      </c>
      <c r="BI49" s="277">
        <v>0</v>
      </c>
      <c r="BJ49" s="277">
        <v>0</v>
      </c>
      <c r="BK49" s="277">
        <v>0</v>
      </c>
      <c r="BL49" s="278">
        <v>0.65900000000000003</v>
      </c>
      <c r="BM49" s="276">
        <v>0</v>
      </c>
      <c r="BN49" s="277">
        <v>0</v>
      </c>
      <c r="BO49" s="277">
        <v>0</v>
      </c>
      <c r="BP49" s="277">
        <v>0</v>
      </c>
      <c r="BQ49" s="277">
        <v>0</v>
      </c>
      <c r="BR49" s="277">
        <v>0</v>
      </c>
      <c r="BS49" s="277">
        <v>0</v>
      </c>
      <c r="BT49" s="277">
        <v>2.0529999999999999</v>
      </c>
      <c r="BU49" s="277">
        <v>0</v>
      </c>
      <c r="BV49" s="277">
        <v>0</v>
      </c>
      <c r="BW49" s="277">
        <v>0</v>
      </c>
      <c r="BX49" s="278">
        <v>0</v>
      </c>
      <c r="BY49" s="276">
        <v>0</v>
      </c>
      <c r="BZ49" s="277">
        <v>0</v>
      </c>
      <c r="CA49" s="277">
        <v>0</v>
      </c>
      <c r="CB49" s="277">
        <v>0</v>
      </c>
      <c r="CC49" s="277">
        <v>0</v>
      </c>
      <c r="CD49" s="277">
        <v>0</v>
      </c>
      <c r="CE49" s="277">
        <v>0</v>
      </c>
      <c r="CF49" s="277">
        <v>0</v>
      </c>
      <c r="CG49" s="277">
        <v>0</v>
      </c>
      <c r="CH49" s="277">
        <v>0</v>
      </c>
      <c r="CI49" s="277">
        <v>0</v>
      </c>
      <c r="CJ49" s="278">
        <v>0</v>
      </c>
      <c r="CK49" s="276">
        <v>0</v>
      </c>
      <c r="CL49" s="277">
        <v>0</v>
      </c>
      <c r="CM49" s="277">
        <v>0</v>
      </c>
      <c r="CN49" s="277">
        <v>0</v>
      </c>
      <c r="CO49" s="277">
        <v>0</v>
      </c>
      <c r="CP49" s="277">
        <v>1</v>
      </c>
      <c r="CQ49" s="277">
        <v>0</v>
      </c>
      <c r="CR49" s="277">
        <v>0</v>
      </c>
      <c r="CS49" s="277">
        <v>0</v>
      </c>
      <c r="CT49" s="277">
        <v>0</v>
      </c>
      <c r="CU49" s="277">
        <v>0</v>
      </c>
      <c r="CV49" s="278">
        <v>0</v>
      </c>
      <c r="CW49" s="276">
        <v>0</v>
      </c>
      <c r="CX49" s="277">
        <v>0</v>
      </c>
      <c r="CY49" s="277">
        <v>0</v>
      </c>
      <c r="CZ49" s="277">
        <v>0</v>
      </c>
      <c r="DA49" s="277">
        <v>0.59399999999999997</v>
      </c>
      <c r="DB49" s="277">
        <v>0</v>
      </c>
      <c r="DC49" s="277">
        <v>0</v>
      </c>
      <c r="DD49" s="277">
        <v>0</v>
      </c>
      <c r="DE49" s="277">
        <v>0</v>
      </c>
      <c r="DF49" s="277">
        <v>0</v>
      </c>
      <c r="DG49" s="277">
        <v>0</v>
      </c>
      <c r="DH49" s="278">
        <v>0</v>
      </c>
      <c r="DI49" s="276">
        <v>0</v>
      </c>
      <c r="DJ49" s="277">
        <v>0</v>
      </c>
      <c r="DK49" s="277">
        <v>6.7000000000000004E-2</v>
      </c>
      <c r="DL49" s="277">
        <v>0</v>
      </c>
      <c r="DM49" s="277">
        <v>0</v>
      </c>
      <c r="DN49" s="277">
        <v>0</v>
      </c>
      <c r="DO49" s="277">
        <v>0</v>
      </c>
      <c r="DP49" s="277">
        <v>0</v>
      </c>
      <c r="DQ49" s="277">
        <v>0</v>
      </c>
      <c r="DR49" s="277">
        <v>0</v>
      </c>
      <c r="DS49" s="277">
        <v>0</v>
      </c>
      <c r="DT49" s="278">
        <v>0</v>
      </c>
      <c r="DU49" s="276">
        <v>0</v>
      </c>
      <c r="DV49" s="277">
        <v>0</v>
      </c>
      <c r="DW49" s="277">
        <v>0</v>
      </c>
      <c r="DX49" s="277">
        <v>1.0389999999999999</v>
      </c>
      <c r="DY49" s="277">
        <v>0</v>
      </c>
      <c r="DZ49" s="277">
        <v>0</v>
      </c>
      <c r="EA49" s="277">
        <v>0</v>
      </c>
      <c r="EB49" s="277">
        <v>1.4350000000000001</v>
      </c>
      <c r="EC49" s="277">
        <v>0</v>
      </c>
      <c r="ED49" s="277">
        <v>0</v>
      </c>
      <c r="EE49" s="277">
        <v>0</v>
      </c>
      <c r="EF49" s="278">
        <v>0</v>
      </c>
      <c r="EG49" s="276">
        <v>0</v>
      </c>
      <c r="EH49" s="277">
        <v>0</v>
      </c>
      <c r="EI49" s="277">
        <v>0</v>
      </c>
      <c r="EJ49" s="277">
        <v>0</v>
      </c>
      <c r="EK49" s="277">
        <v>0</v>
      </c>
      <c r="EL49" s="277">
        <v>0</v>
      </c>
      <c r="EM49" s="277">
        <v>0</v>
      </c>
      <c r="EN49" s="277">
        <v>0</v>
      </c>
      <c r="EO49" s="277">
        <v>0</v>
      </c>
      <c r="EP49" s="277">
        <v>0</v>
      </c>
      <c r="EQ49" s="277">
        <v>0</v>
      </c>
      <c r="ER49" s="278">
        <v>0</v>
      </c>
      <c r="ES49" s="276">
        <v>0</v>
      </c>
      <c r="ET49" s="277">
        <v>0</v>
      </c>
      <c r="EU49" s="277">
        <v>0</v>
      </c>
      <c r="EV49" s="277">
        <v>0</v>
      </c>
      <c r="EW49" s="277">
        <v>0</v>
      </c>
      <c r="EX49" s="277">
        <v>0</v>
      </c>
      <c r="EY49" s="277">
        <v>90.751000000000005</v>
      </c>
      <c r="EZ49" s="277">
        <v>0</v>
      </c>
      <c r="FA49" s="277">
        <v>0</v>
      </c>
      <c r="FB49" s="277">
        <v>0</v>
      </c>
      <c r="FC49" s="279">
        <v>1.2989999999999999</v>
      </c>
      <c r="FD49" s="278">
        <v>1.012</v>
      </c>
      <c r="FE49" s="276">
        <v>0</v>
      </c>
      <c r="FF49" s="279">
        <v>3.31</v>
      </c>
      <c r="FG49" s="279">
        <v>0</v>
      </c>
      <c r="FH49" s="279">
        <v>0</v>
      </c>
      <c r="FI49" s="279">
        <v>0</v>
      </c>
      <c r="FJ49" s="279">
        <v>0.7</v>
      </c>
      <c r="FK49" s="279">
        <v>0</v>
      </c>
      <c r="FL49" s="279">
        <v>0</v>
      </c>
      <c r="FM49" s="279">
        <v>2.3849999999999998</v>
      </c>
      <c r="FN49" s="279">
        <v>0</v>
      </c>
      <c r="FO49" s="279">
        <v>0</v>
      </c>
      <c r="FP49" s="278">
        <v>0</v>
      </c>
      <c r="FQ49" s="276">
        <v>0</v>
      </c>
      <c r="FR49" s="279">
        <v>0</v>
      </c>
      <c r="FS49" s="279">
        <v>0</v>
      </c>
      <c r="FT49" s="279">
        <v>0</v>
      </c>
      <c r="FU49" s="279">
        <v>0</v>
      </c>
      <c r="FV49" s="279">
        <v>0</v>
      </c>
      <c r="FW49" s="279">
        <v>0</v>
      </c>
      <c r="FX49" s="279">
        <v>0</v>
      </c>
      <c r="FY49" s="279">
        <v>0</v>
      </c>
      <c r="FZ49" s="279">
        <v>0</v>
      </c>
      <c r="GA49" s="279">
        <v>0</v>
      </c>
      <c r="GB49" s="278">
        <v>0</v>
      </c>
      <c r="GC49" s="276">
        <v>0</v>
      </c>
      <c r="GD49" s="279">
        <v>0</v>
      </c>
      <c r="GE49" s="279">
        <v>0</v>
      </c>
      <c r="GF49" s="279">
        <v>0</v>
      </c>
      <c r="GG49" s="279">
        <v>0</v>
      </c>
      <c r="GH49" s="279">
        <v>0</v>
      </c>
      <c r="GI49" s="279">
        <v>0</v>
      </c>
      <c r="GJ49" s="279">
        <v>0</v>
      </c>
      <c r="GK49" s="279">
        <v>0</v>
      </c>
      <c r="GL49" s="279">
        <v>0</v>
      </c>
      <c r="GM49" s="279">
        <v>0</v>
      </c>
      <c r="GN49" s="278">
        <v>0</v>
      </c>
      <c r="GO49" s="276">
        <v>0</v>
      </c>
      <c r="GP49" s="279">
        <v>0</v>
      </c>
      <c r="GQ49" s="279">
        <v>0</v>
      </c>
      <c r="GR49" s="279">
        <v>0</v>
      </c>
      <c r="GS49" s="279">
        <v>0</v>
      </c>
      <c r="GT49" s="279">
        <v>0</v>
      </c>
      <c r="GU49" s="279">
        <v>4.2699999999999996</v>
      </c>
      <c r="GV49" s="279">
        <v>0</v>
      </c>
      <c r="GW49" s="279">
        <v>0</v>
      </c>
      <c r="GX49" s="279">
        <v>0</v>
      </c>
      <c r="GY49" s="279">
        <v>0</v>
      </c>
      <c r="GZ49" s="278">
        <v>0</v>
      </c>
      <c r="HA49" s="276">
        <v>0</v>
      </c>
      <c r="HB49" s="279">
        <v>0</v>
      </c>
      <c r="HC49" s="279">
        <v>0</v>
      </c>
      <c r="HD49" s="279">
        <v>0</v>
      </c>
      <c r="HE49" s="279">
        <v>2.6589999999999998</v>
      </c>
      <c r="HF49" s="279">
        <v>0</v>
      </c>
      <c r="HG49" s="279">
        <v>0</v>
      </c>
      <c r="HH49" s="279">
        <v>0</v>
      </c>
      <c r="HI49" s="279">
        <v>0</v>
      </c>
      <c r="HJ49" s="279">
        <v>0.184</v>
      </c>
      <c r="HK49" s="279">
        <v>0</v>
      </c>
      <c r="HL49" s="278">
        <v>0</v>
      </c>
      <c r="HM49" s="276">
        <v>0</v>
      </c>
      <c r="HN49" s="279">
        <v>0</v>
      </c>
      <c r="HO49" s="279">
        <v>0</v>
      </c>
      <c r="HP49" s="279">
        <v>0</v>
      </c>
      <c r="HQ49" s="279">
        <v>0</v>
      </c>
      <c r="HR49" s="279">
        <v>0</v>
      </c>
      <c r="HS49" s="279">
        <v>0.57699999999999996</v>
      </c>
      <c r="HT49" s="279">
        <v>0</v>
      </c>
      <c r="HU49" s="279">
        <v>0</v>
      </c>
      <c r="HV49" s="279">
        <v>0</v>
      </c>
      <c r="HW49" s="279">
        <v>0</v>
      </c>
      <c r="HX49" s="276">
        <v>0</v>
      </c>
      <c r="HY49" s="277">
        <v>0.78300000000000003</v>
      </c>
      <c r="HZ49" s="277">
        <v>0</v>
      </c>
      <c r="IA49" s="277">
        <v>0</v>
      </c>
      <c r="IB49" s="277">
        <v>0</v>
      </c>
      <c r="IC49" s="277">
        <v>0</v>
      </c>
      <c r="ID49" s="277">
        <v>0</v>
      </c>
      <c r="IE49" s="277">
        <v>0</v>
      </c>
      <c r="IF49" s="277">
        <v>0</v>
      </c>
      <c r="IG49" s="277">
        <v>0</v>
      </c>
      <c r="IH49" s="277">
        <v>0</v>
      </c>
      <c r="II49" s="277">
        <v>0</v>
      </c>
      <c r="IJ49" s="277">
        <v>0</v>
      </c>
      <c r="IK49" s="277">
        <v>0.7</v>
      </c>
      <c r="IL49" s="277">
        <v>0</v>
      </c>
      <c r="IM49" s="277">
        <v>0</v>
      </c>
      <c r="IN49" s="277">
        <v>0</v>
      </c>
      <c r="IO49" s="277">
        <v>0</v>
      </c>
      <c r="IP49" s="277">
        <v>0</v>
      </c>
      <c r="IQ49" s="277">
        <v>0</v>
      </c>
      <c r="IR49" s="277">
        <v>0.1</v>
      </c>
      <c r="IS49" s="277">
        <v>0</v>
      </c>
      <c r="IT49" s="277">
        <v>0</v>
      </c>
      <c r="IU49" s="277">
        <v>20.210999999999999</v>
      </c>
      <c r="IV49" s="277">
        <v>0</v>
      </c>
      <c r="IW49" s="276">
        <v>0</v>
      </c>
      <c r="IX49" s="270">
        <v>2.4769999999999999</v>
      </c>
      <c r="IY49" s="270">
        <v>0</v>
      </c>
      <c r="IZ49" s="270">
        <v>0.7</v>
      </c>
      <c r="JA49" s="270">
        <v>0</v>
      </c>
      <c r="JB49" s="270">
        <v>0.4</v>
      </c>
      <c r="JC49" s="270">
        <v>0.6</v>
      </c>
      <c r="JD49" s="270">
        <v>0</v>
      </c>
      <c r="JE49" s="270">
        <v>2</v>
      </c>
      <c r="JF49" s="270">
        <v>11.1</v>
      </c>
      <c r="JG49" s="270">
        <v>0</v>
      </c>
      <c r="JH49" s="271">
        <v>0</v>
      </c>
      <c r="JI49" s="270">
        <v>0</v>
      </c>
      <c r="JJ49" s="270">
        <v>0</v>
      </c>
      <c r="JK49" s="270">
        <v>0</v>
      </c>
      <c r="JL49" s="270">
        <v>0</v>
      </c>
      <c r="JM49" s="270">
        <v>0.03</v>
      </c>
      <c r="JN49" s="270">
        <v>0</v>
      </c>
      <c r="JO49" s="270">
        <v>0</v>
      </c>
      <c r="JP49" s="270">
        <v>0</v>
      </c>
      <c r="JQ49" s="270">
        <v>0</v>
      </c>
      <c r="JR49" s="270">
        <v>0</v>
      </c>
      <c r="JS49" s="270">
        <v>0</v>
      </c>
      <c r="JT49" s="271">
        <v>0</v>
      </c>
      <c r="JV49" s="266">
        <f t="shared" si="2"/>
        <v>0</v>
      </c>
      <c r="JW49" s="272">
        <f t="shared" si="3"/>
        <v>0</v>
      </c>
      <c r="JY49" s="268"/>
      <c r="JZ49" s="269"/>
    </row>
    <row r="50" spans="2:290" ht="15.75">
      <c r="B50" s="157">
        <v>44</v>
      </c>
      <c r="C50" s="158"/>
      <c r="D50" s="159" t="s">
        <v>36</v>
      </c>
      <c r="E50" s="160">
        <v>701.27200000000005</v>
      </c>
      <c r="F50" s="161">
        <v>1255.3230000000001</v>
      </c>
      <c r="G50" s="161">
        <v>514.22199999999998</v>
      </c>
      <c r="H50" s="161">
        <v>986.93799999999999</v>
      </c>
      <c r="I50" s="161">
        <v>1100.2460000000001</v>
      </c>
      <c r="J50" s="161">
        <v>932.10299999999995</v>
      </c>
      <c r="K50" s="161">
        <v>849.86800000000005</v>
      </c>
      <c r="L50" s="161">
        <v>828.74599999999998</v>
      </c>
      <c r="M50" s="161">
        <v>994.995</v>
      </c>
      <c r="N50" s="161">
        <v>1279.174</v>
      </c>
      <c r="O50" s="161">
        <v>1472.8109999999999</v>
      </c>
      <c r="P50" s="162">
        <v>1362.191</v>
      </c>
      <c r="Q50" s="160">
        <v>560.72</v>
      </c>
      <c r="R50" s="161">
        <v>791.54200000000003</v>
      </c>
      <c r="S50" s="161">
        <v>1097.723</v>
      </c>
      <c r="T50" s="161">
        <v>1039.6199999999999</v>
      </c>
      <c r="U50" s="161">
        <v>1277.8630000000001</v>
      </c>
      <c r="V50" s="161">
        <v>779.75400000000002</v>
      </c>
      <c r="W50" s="161">
        <v>679.76</v>
      </c>
      <c r="X50" s="161">
        <v>1133.4090000000001</v>
      </c>
      <c r="Y50" s="161">
        <v>1141.269</v>
      </c>
      <c r="Z50" s="161">
        <v>2176.232</v>
      </c>
      <c r="AA50" s="161">
        <v>1146.5809999999999</v>
      </c>
      <c r="AB50" s="162">
        <v>1748.896</v>
      </c>
      <c r="AC50" s="160">
        <v>605.49800000000005</v>
      </c>
      <c r="AD50" s="161">
        <v>1337.7429999999999</v>
      </c>
      <c r="AE50" s="161">
        <v>1418.0360000000001</v>
      </c>
      <c r="AF50" s="161">
        <v>1537.6659999999999</v>
      </c>
      <c r="AG50" s="161">
        <v>1695.7750000000001</v>
      </c>
      <c r="AH50" s="161">
        <v>1451.4839999999999</v>
      </c>
      <c r="AI50" s="161">
        <v>2099.0259999999998</v>
      </c>
      <c r="AJ50" s="161">
        <v>1918.2049999999999</v>
      </c>
      <c r="AK50" s="161">
        <v>2172.913</v>
      </c>
      <c r="AL50" s="161">
        <v>1861.3019999999999</v>
      </c>
      <c r="AM50" s="161">
        <v>1364.5519999999999</v>
      </c>
      <c r="AN50" s="161">
        <v>2673.7269999999999</v>
      </c>
      <c r="AO50" s="160">
        <v>1096.827</v>
      </c>
      <c r="AP50" s="161">
        <v>1375.951</v>
      </c>
      <c r="AQ50" s="161">
        <v>2748.9850000000001</v>
      </c>
      <c r="AR50" s="161">
        <v>1245.347</v>
      </c>
      <c r="AS50" s="161">
        <v>3068.6849999999999</v>
      </c>
      <c r="AT50" s="161">
        <v>1994.277</v>
      </c>
      <c r="AU50" s="161">
        <v>1698.4939999999999</v>
      </c>
      <c r="AV50" s="161">
        <v>1283.848</v>
      </c>
      <c r="AW50" s="161">
        <v>1398.296</v>
      </c>
      <c r="AX50" s="161">
        <v>2508.0189999999998</v>
      </c>
      <c r="AY50" s="161">
        <v>2497.7040000000002</v>
      </c>
      <c r="AZ50" s="162">
        <v>2959.4589999999998</v>
      </c>
      <c r="BA50" s="161">
        <v>1169.991</v>
      </c>
      <c r="BB50" s="161">
        <v>1462.2090000000001</v>
      </c>
      <c r="BC50" s="161">
        <v>1772.491</v>
      </c>
      <c r="BD50" s="161">
        <v>1500.7750000000001</v>
      </c>
      <c r="BE50" s="161">
        <v>1248.346</v>
      </c>
      <c r="BF50" s="161">
        <v>1361.056</v>
      </c>
      <c r="BG50" s="161">
        <v>2407.5250000000001</v>
      </c>
      <c r="BH50" s="161">
        <v>2889.4720000000002</v>
      </c>
      <c r="BI50" s="161">
        <v>2052.5479999999998</v>
      </c>
      <c r="BJ50" s="161">
        <v>3712.0129999999999</v>
      </c>
      <c r="BK50" s="161">
        <v>2841.2190000000001</v>
      </c>
      <c r="BL50" s="162">
        <v>1062.7090000000001</v>
      </c>
      <c r="BM50" s="160">
        <v>1574.2249999999999</v>
      </c>
      <c r="BN50" s="161">
        <v>1703.817</v>
      </c>
      <c r="BO50" s="161">
        <v>1362.271</v>
      </c>
      <c r="BP50" s="161">
        <v>2051.527</v>
      </c>
      <c r="BQ50" s="161">
        <v>2184.413</v>
      </c>
      <c r="BR50" s="161">
        <v>2381.902</v>
      </c>
      <c r="BS50" s="161">
        <v>1535.606</v>
      </c>
      <c r="BT50" s="161">
        <v>3863.6010000000001</v>
      </c>
      <c r="BU50" s="161">
        <v>2534.3180000000002</v>
      </c>
      <c r="BV50" s="161">
        <v>2372.2710000000002</v>
      </c>
      <c r="BW50" s="161">
        <v>2201.5309999999999</v>
      </c>
      <c r="BX50" s="162">
        <v>1885.0350000000001</v>
      </c>
      <c r="BY50" s="160">
        <v>1631.712</v>
      </c>
      <c r="BZ50" s="161">
        <v>1243.3679999999999</v>
      </c>
      <c r="CA50" s="161">
        <v>1210.0719999999999</v>
      </c>
      <c r="CB50" s="161">
        <v>2117.8739999999998</v>
      </c>
      <c r="CC50" s="161">
        <v>1432.7339999999999</v>
      </c>
      <c r="CD50" s="161">
        <v>1360.6210000000001</v>
      </c>
      <c r="CE50" s="161">
        <v>2424.4430000000002</v>
      </c>
      <c r="CF50" s="161">
        <v>2212.4180000000001</v>
      </c>
      <c r="CG50" s="161">
        <v>1845.308</v>
      </c>
      <c r="CH50" s="161">
        <v>2365.759</v>
      </c>
      <c r="CI50" s="161">
        <v>1737.096</v>
      </c>
      <c r="CJ50" s="162">
        <v>2041.4059999999999</v>
      </c>
      <c r="CK50" s="160">
        <v>841.06899999999996</v>
      </c>
      <c r="CL50" s="161">
        <v>350.637</v>
      </c>
      <c r="CM50" s="161">
        <v>830.61199999999997</v>
      </c>
      <c r="CN50" s="161">
        <v>1520.9739999999999</v>
      </c>
      <c r="CO50" s="161">
        <v>1339.6</v>
      </c>
      <c r="CP50" s="161">
        <v>1170.799</v>
      </c>
      <c r="CQ50" s="161">
        <v>1605.4880000000001</v>
      </c>
      <c r="CR50" s="161">
        <v>1431.2529999999999</v>
      </c>
      <c r="CS50" s="161">
        <v>850.87300000000005</v>
      </c>
      <c r="CT50" s="161">
        <v>3130.7719999999999</v>
      </c>
      <c r="CU50" s="161">
        <v>3569.518</v>
      </c>
      <c r="CV50" s="162">
        <v>4288.1859999999997</v>
      </c>
      <c r="CW50" s="160">
        <v>1206.2339999999999</v>
      </c>
      <c r="CX50" s="161">
        <v>1647.7950000000001</v>
      </c>
      <c r="CY50" s="161">
        <v>2308.788</v>
      </c>
      <c r="CZ50" s="161">
        <v>1963.817</v>
      </c>
      <c r="DA50" s="161">
        <v>2877.74</v>
      </c>
      <c r="DB50" s="161">
        <v>2321.9789999999998</v>
      </c>
      <c r="DC50" s="161">
        <v>1937.143</v>
      </c>
      <c r="DD50" s="161">
        <v>2883.3220000000001</v>
      </c>
      <c r="DE50" s="161">
        <v>2146.3409999999999</v>
      </c>
      <c r="DF50" s="161">
        <v>1755.798</v>
      </c>
      <c r="DG50" s="161">
        <v>1720.8040000000001</v>
      </c>
      <c r="DH50" s="162">
        <v>2994.9490000000001</v>
      </c>
      <c r="DI50" s="160">
        <v>1194.366</v>
      </c>
      <c r="DJ50" s="161">
        <v>1417.8979999999999</v>
      </c>
      <c r="DK50" s="161">
        <v>3215.4839999999999</v>
      </c>
      <c r="DL50" s="161">
        <v>3276.3820000000001</v>
      </c>
      <c r="DM50" s="161">
        <v>2307.0940000000001</v>
      </c>
      <c r="DN50" s="161">
        <v>1650.893</v>
      </c>
      <c r="DO50" s="161">
        <v>1876.173</v>
      </c>
      <c r="DP50" s="161">
        <v>2701.654</v>
      </c>
      <c r="DQ50" s="161">
        <v>1279.3699999999999</v>
      </c>
      <c r="DR50" s="161">
        <v>2806.15</v>
      </c>
      <c r="DS50" s="161">
        <v>2376.098</v>
      </c>
      <c r="DT50" s="162">
        <v>2562.1610000000001</v>
      </c>
      <c r="DU50" s="160">
        <v>2661.377</v>
      </c>
      <c r="DV50" s="161">
        <v>3139.5369999999998</v>
      </c>
      <c r="DW50" s="161">
        <v>1315.5740000000001</v>
      </c>
      <c r="DX50" s="161">
        <v>2272.1570000000002</v>
      </c>
      <c r="DY50" s="161">
        <v>1138.4749999999999</v>
      </c>
      <c r="DZ50" s="161">
        <v>2417.873</v>
      </c>
      <c r="EA50" s="161">
        <v>1672.558</v>
      </c>
      <c r="EB50" s="161">
        <v>2742.2489999999998</v>
      </c>
      <c r="EC50" s="161">
        <v>3003.1959999999999</v>
      </c>
      <c r="ED50" s="161">
        <v>2931.7109999999998</v>
      </c>
      <c r="EE50" s="161">
        <v>2761.0079999999998</v>
      </c>
      <c r="EF50" s="162">
        <v>2209.9589999999998</v>
      </c>
      <c r="EG50" s="160">
        <v>2946.9169999999999</v>
      </c>
      <c r="EH50" s="161">
        <v>2364.056</v>
      </c>
      <c r="EI50" s="161">
        <v>1448.8969999999999</v>
      </c>
      <c r="EJ50" s="161">
        <v>2701.3270000000002</v>
      </c>
      <c r="EK50" s="161">
        <v>1291.665</v>
      </c>
      <c r="EL50" s="161">
        <v>3715.6190000000001</v>
      </c>
      <c r="EM50" s="161">
        <v>3195.4670000000001</v>
      </c>
      <c r="EN50" s="161">
        <v>3904.607</v>
      </c>
      <c r="EO50" s="161">
        <v>3519.819</v>
      </c>
      <c r="EP50" s="161">
        <v>2048.4059999999999</v>
      </c>
      <c r="EQ50" s="161">
        <v>2774.056</v>
      </c>
      <c r="ER50" s="162">
        <v>3145.1950000000002</v>
      </c>
      <c r="ES50" s="160">
        <v>1960.329</v>
      </c>
      <c r="ET50" s="161">
        <v>2307.9169999999999</v>
      </c>
      <c r="EU50" s="161">
        <v>1581.0139999999999</v>
      </c>
      <c r="EV50" s="161">
        <v>1669.9069999999999</v>
      </c>
      <c r="EW50" s="161">
        <v>2964.096</v>
      </c>
      <c r="EX50" s="161">
        <v>2468.9070000000002</v>
      </c>
      <c r="EY50" s="161">
        <v>3394.2469999999998</v>
      </c>
      <c r="EZ50" s="161">
        <v>2299.4499999999998</v>
      </c>
      <c r="FA50" s="161">
        <v>3275.1680000000001</v>
      </c>
      <c r="FB50" s="161">
        <v>2442.9450000000002</v>
      </c>
      <c r="FC50" s="163">
        <v>2478.078</v>
      </c>
      <c r="FD50" s="162">
        <v>3623.7150000000001</v>
      </c>
      <c r="FE50" s="160">
        <v>3233.4070000000002</v>
      </c>
      <c r="FF50" s="163">
        <v>1101.0899999999999</v>
      </c>
      <c r="FG50" s="163">
        <v>1524.41</v>
      </c>
      <c r="FH50" s="163">
        <v>1682.873</v>
      </c>
      <c r="FI50" s="163">
        <v>1449.3630000000001</v>
      </c>
      <c r="FJ50" s="163">
        <v>10116.681</v>
      </c>
      <c r="FK50" s="163">
        <v>2933.018</v>
      </c>
      <c r="FL50" s="163">
        <v>1836.1130000000001</v>
      </c>
      <c r="FM50" s="163">
        <v>2367.7600000000002</v>
      </c>
      <c r="FN50" s="163">
        <v>2449.9349999999999</v>
      </c>
      <c r="FO50" s="163">
        <v>2495.1329999999998</v>
      </c>
      <c r="FP50" s="162">
        <v>3665.5990000000002</v>
      </c>
      <c r="FQ50" s="160">
        <v>2513.761</v>
      </c>
      <c r="FR50" s="163">
        <v>2140.627</v>
      </c>
      <c r="FS50" s="163">
        <v>3208.2779999999998</v>
      </c>
      <c r="FT50" s="163">
        <v>1408.9059999999999</v>
      </c>
      <c r="FU50" s="163">
        <v>3415.8890000000001</v>
      </c>
      <c r="FV50" s="163">
        <v>1836.414</v>
      </c>
      <c r="FW50" s="163">
        <v>3219.7170000000001</v>
      </c>
      <c r="FX50" s="163">
        <v>2100.953</v>
      </c>
      <c r="FY50" s="163">
        <v>2640.7959999999998</v>
      </c>
      <c r="FZ50" s="163">
        <v>2642.5590000000002</v>
      </c>
      <c r="GA50" s="163">
        <v>2844.6579999999999</v>
      </c>
      <c r="GB50" s="162">
        <v>2325.288</v>
      </c>
      <c r="GC50" s="160">
        <v>3122.0169999999998</v>
      </c>
      <c r="GD50" s="163">
        <v>1718.5450000000001</v>
      </c>
      <c r="GE50" s="163">
        <v>3299.8969999999999</v>
      </c>
      <c r="GF50" s="163">
        <v>2241.3490000000002</v>
      </c>
      <c r="GG50" s="163">
        <v>2923.9160000000002</v>
      </c>
      <c r="GH50" s="163">
        <v>2725.241</v>
      </c>
      <c r="GI50" s="163">
        <v>2801.0569999999998</v>
      </c>
      <c r="GJ50" s="163">
        <v>1701.9010000000001</v>
      </c>
      <c r="GK50" s="163">
        <v>1492.902</v>
      </c>
      <c r="GL50" s="163">
        <v>2446.123</v>
      </c>
      <c r="GM50" s="163">
        <v>3222.922</v>
      </c>
      <c r="GN50" s="162">
        <v>2582.3310000000001</v>
      </c>
      <c r="GO50" s="160">
        <v>1384.7729999999999</v>
      </c>
      <c r="GP50" s="163">
        <v>1121.8699999999999</v>
      </c>
      <c r="GQ50" s="163">
        <v>2231.4749999999999</v>
      </c>
      <c r="GR50" s="163">
        <v>2257.9499999999998</v>
      </c>
      <c r="GS50" s="163">
        <v>2613.3850000000002</v>
      </c>
      <c r="GT50" s="163">
        <v>2771.65</v>
      </c>
      <c r="GU50" s="163">
        <v>3127.4850000000001</v>
      </c>
      <c r="GV50" s="163">
        <v>2239.0459999999998</v>
      </c>
      <c r="GW50" s="163">
        <v>2656.8130000000001</v>
      </c>
      <c r="GX50" s="163">
        <v>3169.8130000000001</v>
      </c>
      <c r="GY50" s="163">
        <v>3799.663</v>
      </c>
      <c r="GZ50" s="162">
        <v>3765.45</v>
      </c>
      <c r="HA50" s="160">
        <v>878.86599999999999</v>
      </c>
      <c r="HB50" s="163">
        <v>2417.5709999999999</v>
      </c>
      <c r="HC50" s="163">
        <v>2969.4279999999999</v>
      </c>
      <c r="HD50" s="163">
        <v>3374.895</v>
      </c>
      <c r="HE50" s="163">
        <v>2447.203</v>
      </c>
      <c r="HF50" s="163">
        <v>2850.73</v>
      </c>
      <c r="HG50" s="163">
        <v>2077.7429999999999</v>
      </c>
      <c r="HH50" s="163">
        <v>3347.6959999999999</v>
      </c>
      <c r="HI50" s="163">
        <v>2706.721</v>
      </c>
      <c r="HJ50" s="163">
        <v>3602.511</v>
      </c>
      <c r="HK50" s="163">
        <v>5298.4970000000003</v>
      </c>
      <c r="HL50" s="162">
        <v>2967.7620000000002</v>
      </c>
      <c r="HM50" s="160">
        <v>1028.8679999999999</v>
      </c>
      <c r="HN50" s="163">
        <v>1495.2070000000001</v>
      </c>
      <c r="HO50" s="163">
        <v>1127.9829999999999</v>
      </c>
      <c r="HP50" s="163">
        <v>865.48900000000003</v>
      </c>
      <c r="HQ50" s="163">
        <v>1680.925</v>
      </c>
      <c r="HR50" s="163">
        <v>2352.3780000000002</v>
      </c>
      <c r="HS50" s="163">
        <v>3171.7739999999999</v>
      </c>
      <c r="HT50" s="163">
        <v>3353.0920000000001</v>
      </c>
      <c r="HU50" s="163">
        <v>2257.748</v>
      </c>
      <c r="HV50" s="163">
        <v>4402.0919999999996</v>
      </c>
      <c r="HW50" s="163">
        <v>2495.768</v>
      </c>
      <c r="HX50" s="160">
        <v>3276.384</v>
      </c>
      <c r="HY50" s="161">
        <v>3417.252</v>
      </c>
      <c r="HZ50" s="161">
        <v>3359.873</v>
      </c>
      <c r="IA50" s="161">
        <v>2775.2440000000001</v>
      </c>
      <c r="IB50" s="161">
        <v>4450.62</v>
      </c>
      <c r="IC50" s="161">
        <v>2420.2649999999999</v>
      </c>
      <c r="ID50" s="161">
        <v>2245.5700000000002</v>
      </c>
      <c r="IE50" s="161">
        <v>2042.1189999999999</v>
      </c>
      <c r="IF50" s="161">
        <v>2847.2919999999999</v>
      </c>
      <c r="IG50" s="161">
        <v>393.904</v>
      </c>
      <c r="IH50" s="161">
        <v>5609.9679999999998</v>
      </c>
      <c r="II50" s="161">
        <v>2819.4639999999999</v>
      </c>
      <c r="IJ50" s="161">
        <v>3916.4279999999999</v>
      </c>
      <c r="IK50" s="161">
        <v>961.01499999999999</v>
      </c>
      <c r="IL50" s="161">
        <v>2287.2249999999999</v>
      </c>
      <c r="IM50" s="161">
        <v>3871.0819999999999</v>
      </c>
      <c r="IN50" s="161">
        <v>646.41099999999994</v>
      </c>
      <c r="IO50" s="161">
        <v>3677.6640000000002</v>
      </c>
      <c r="IP50" s="161">
        <v>3126.6350000000002</v>
      </c>
      <c r="IQ50" s="161">
        <v>4010.663</v>
      </c>
      <c r="IR50" s="161">
        <v>1804.1559999999999</v>
      </c>
      <c r="IS50" s="161">
        <v>2047.0820000000001</v>
      </c>
      <c r="IT50" s="161">
        <v>4974.134</v>
      </c>
      <c r="IU50" s="161">
        <v>2868.8919999999998</v>
      </c>
      <c r="IV50" s="161">
        <v>4848.4520000000002</v>
      </c>
      <c r="IW50" s="160">
        <v>2096.335</v>
      </c>
      <c r="IX50" s="164">
        <v>2510.2449999999999</v>
      </c>
      <c r="IY50" s="164">
        <v>4573.67</v>
      </c>
      <c r="IZ50" s="164">
        <v>3705.5</v>
      </c>
      <c r="JA50" s="164">
        <v>2975.7370000000001</v>
      </c>
      <c r="JB50" s="164">
        <v>2681.9670000000001</v>
      </c>
      <c r="JC50" s="164">
        <v>1998.7</v>
      </c>
      <c r="JD50" s="164">
        <v>1111.0999999999999</v>
      </c>
      <c r="JE50" s="164">
        <v>2385.1999999999998</v>
      </c>
      <c r="JF50" s="164">
        <v>2451</v>
      </c>
      <c r="JG50" s="164">
        <v>2989.0120000000002</v>
      </c>
      <c r="JH50" s="165">
        <v>2649.9380000000001</v>
      </c>
      <c r="JI50" s="164">
        <v>2761.2089999999998</v>
      </c>
      <c r="JJ50" s="164">
        <v>943.06899999999996</v>
      </c>
      <c r="JK50" s="164">
        <v>3012.6660000000002</v>
      </c>
      <c r="JL50" s="164">
        <v>4948.9459999999999</v>
      </c>
      <c r="JM50" s="164">
        <v>3410.0250000000001</v>
      </c>
      <c r="JN50" s="164">
        <v>2301.2330000000002</v>
      </c>
      <c r="JO50" s="164">
        <v>2548.0140000000001</v>
      </c>
      <c r="JP50" s="164">
        <v>3090.0590000000002</v>
      </c>
      <c r="JQ50" s="164">
        <v>3369.21</v>
      </c>
      <c r="JR50" s="164">
        <v>4771.6530000000002</v>
      </c>
      <c r="JS50" s="164">
        <v>3864.5230000000001</v>
      </c>
      <c r="JT50" s="165">
        <v>2051.2739999999999</v>
      </c>
      <c r="JU50" s="166"/>
      <c r="JV50" s="167">
        <f t="shared" si="2"/>
        <v>-46.920383188300342</v>
      </c>
      <c r="JW50" s="168">
        <f t="shared" si="3"/>
        <v>-22.591622898347069</v>
      </c>
      <c r="JY50" s="268"/>
      <c r="JZ50" s="269"/>
    </row>
    <row r="51" spans="2:290">
      <c r="B51" s="274">
        <v>45</v>
      </c>
      <c r="D51" s="275" t="s">
        <v>37</v>
      </c>
      <c r="E51" s="276">
        <v>0</v>
      </c>
      <c r="F51" s="277">
        <v>0</v>
      </c>
      <c r="G51" s="277">
        <v>0.23699999999999999</v>
      </c>
      <c r="H51" s="277">
        <v>0</v>
      </c>
      <c r="I51" s="277">
        <v>0</v>
      </c>
      <c r="J51" s="277">
        <v>0</v>
      </c>
      <c r="K51" s="277">
        <v>1.379</v>
      </c>
      <c r="L51" s="277">
        <v>0</v>
      </c>
      <c r="M51" s="277">
        <v>8.7420000000000009</v>
      </c>
      <c r="N51" s="277">
        <v>1.0549999999999999</v>
      </c>
      <c r="O51" s="277">
        <v>0</v>
      </c>
      <c r="P51" s="278">
        <v>0.38500000000000001</v>
      </c>
      <c r="Q51" s="276">
        <v>0</v>
      </c>
      <c r="R51" s="277">
        <v>0</v>
      </c>
      <c r="S51" s="277">
        <v>5.3999999999999999E-2</v>
      </c>
      <c r="T51" s="277">
        <v>0.8</v>
      </c>
      <c r="U51" s="277">
        <v>0</v>
      </c>
      <c r="V51" s="277">
        <v>0</v>
      </c>
      <c r="W51" s="277">
        <v>0.70799999999999996</v>
      </c>
      <c r="X51" s="277">
        <v>0</v>
      </c>
      <c r="Y51" s="277">
        <v>0</v>
      </c>
      <c r="Z51" s="277">
        <v>0</v>
      </c>
      <c r="AA51" s="277">
        <v>0</v>
      </c>
      <c r="AB51" s="278">
        <v>0</v>
      </c>
      <c r="AC51" s="276">
        <v>2.379</v>
      </c>
      <c r="AD51" s="277">
        <v>0</v>
      </c>
      <c r="AE51" s="277">
        <v>0</v>
      </c>
      <c r="AF51" s="277">
        <v>0.98899999999999999</v>
      </c>
      <c r="AG51" s="277">
        <v>0</v>
      </c>
      <c r="AH51" s="277">
        <v>0</v>
      </c>
      <c r="AI51" s="277">
        <v>0</v>
      </c>
      <c r="AJ51" s="277">
        <v>0</v>
      </c>
      <c r="AK51" s="277">
        <v>0</v>
      </c>
      <c r="AL51" s="277">
        <v>0</v>
      </c>
      <c r="AM51" s="277">
        <v>14.052</v>
      </c>
      <c r="AN51" s="277">
        <v>0</v>
      </c>
      <c r="AO51" s="276">
        <v>0</v>
      </c>
      <c r="AP51" s="277">
        <v>0</v>
      </c>
      <c r="AQ51" s="277">
        <v>0</v>
      </c>
      <c r="AR51" s="277">
        <v>0</v>
      </c>
      <c r="AS51" s="277">
        <v>0</v>
      </c>
      <c r="AT51" s="277">
        <v>0</v>
      </c>
      <c r="AU51" s="277">
        <v>0</v>
      </c>
      <c r="AV51" s="277">
        <v>2.2559999999999998</v>
      </c>
      <c r="AW51" s="277">
        <v>0.36299999999999999</v>
      </c>
      <c r="AX51" s="277">
        <v>0.32500000000000001</v>
      </c>
      <c r="AY51" s="277">
        <v>8.5519999999999996</v>
      </c>
      <c r="AZ51" s="278">
        <v>0</v>
      </c>
      <c r="BA51" s="277">
        <v>0</v>
      </c>
      <c r="BB51" s="277">
        <v>0</v>
      </c>
      <c r="BC51" s="277">
        <v>0</v>
      </c>
      <c r="BD51" s="277">
        <v>0</v>
      </c>
      <c r="BE51" s="277">
        <v>8.8439999999999994</v>
      </c>
      <c r="BF51" s="277">
        <v>5.516</v>
      </c>
      <c r="BG51" s="277">
        <v>0.65700000000000003</v>
      </c>
      <c r="BH51" s="277">
        <v>0</v>
      </c>
      <c r="BI51" s="277">
        <v>0</v>
      </c>
      <c r="BJ51" s="277">
        <v>16.39</v>
      </c>
      <c r="BK51" s="277">
        <v>89.441999999999993</v>
      </c>
      <c r="BL51" s="278">
        <v>1.1819999999999999</v>
      </c>
      <c r="BM51" s="276">
        <v>22.07</v>
      </c>
      <c r="BN51" s="277">
        <v>2.7349999999999999</v>
      </c>
      <c r="BO51" s="277">
        <v>0.65500000000000003</v>
      </c>
      <c r="BP51" s="277">
        <v>3.835</v>
      </c>
      <c r="BQ51" s="277">
        <v>39.076000000000001</v>
      </c>
      <c r="BR51" s="277">
        <v>3.2000000000000001E-2</v>
      </c>
      <c r="BS51" s="277">
        <v>4.4359999999999999</v>
      </c>
      <c r="BT51" s="277">
        <v>3.1659999999999999</v>
      </c>
      <c r="BU51" s="277">
        <v>0</v>
      </c>
      <c r="BV51" s="277">
        <v>0</v>
      </c>
      <c r="BW51" s="277">
        <v>26.888000000000002</v>
      </c>
      <c r="BX51" s="278">
        <v>10.159000000000001</v>
      </c>
      <c r="BY51" s="276">
        <v>2</v>
      </c>
      <c r="BZ51" s="277">
        <v>0</v>
      </c>
      <c r="CA51" s="277">
        <v>0.61299999999999999</v>
      </c>
      <c r="CB51" s="277">
        <v>0</v>
      </c>
      <c r="CC51" s="277">
        <v>0</v>
      </c>
      <c r="CD51" s="277">
        <v>22.992999999999999</v>
      </c>
      <c r="CE51" s="277">
        <v>12.827999999999999</v>
      </c>
      <c r="CF51" s="277">
        <v>0</v>
      </c>
      <c r="CG51" s="277">
        <v>1.1020000000000001</v>
      </c>
      <c r="CH51" s="277">
        <v>3.5369999999999999</v>
      </c>
      <c r="CI51" s="277">
        <v>1.0349999999999999</v>
      </c>
      <c r="CJ51" s="278">
        <v>3.621</v>
      </c>
      <c r="CK51" s="276">
        <v>0</v>
      </c>
      <c r="CL51" s="277">
        <v>0</v>
      </c>
      <c r="CM51" s="277">
        <v>0</v>
      </c>
      <c r="CN51" s="277">
        <v>3.0139999999999998</v>
      </c>
      <c r="CO51" s="277">
        <v>0</v>
      </c>
      <c r="CP51" s="277">
        <v>7.4690000000000003</v>
      </c>
      <c r="CQ51" s="277">
        <v>31.288</v>
      </c>
      <c r="CR51" s="277">
        <v>10.106999999999999</v>
      </c>
      <c r="CS51" s="277">
        <v>39.104999999999997</v>
      </c>
      <c r="CT51" s="277">
        <v>5.0730000000000004</v>
      </c>
      <c r="CU51" s="277">
        <v>0</v>
      </c>
      <c r="CV51" s="278">
        <v>9.6000000000000002E-2</v>
      </c>
      <c r="CW51" s="276">
        <v>29.541</v>
      </c>
      <c r="CX51" s="277">
        <v>0</v>
      </c>
      <c r="CY51" s="277">
        <v>0</v>
      </c>
      <c r="CZ51" s="277">
        <v>0</v>
      </c>
      <c r="DA51" s="277">
        <v>0</v>
      </c>
      <c r="DB51" s="277">
        <v>0.104</v>
      </c>
      <c r="DC51" s="277">
        <v>0</v>
      </c>
      <c r="DD51" s="277">
        <v>42.779000000000003</v>
      </c>
      <c r="DE51" s="277">
        <v>24.065000000000001</v>
      </c>
      <c r="DF51" s="277">
        <v>0</v>
      </c>
      <c r="DG51" s="277">
        <v>0</v>
      </c>
      <c r="DH51" s="278">
        <v>0</v>
      </c>
      <c r="DI51" s="276">
        <v>0.22700000000000001</v>
      </c>
      <c r="DJ51" s="277">
        <v>0</v>
      </c>
      <c r="DK51" s="277">
        <v>0</v>
      </c>
      <c r="DL51" s="277">
        <v>0</v>
      </c>
      <c r="DM51" s="277">
        <v>0</v>
      </c>
      <c r="DN51" s="277">
        <v>0</v>
      </c>
      <c r="DO51" s="277">
        <v>0</v>
      </c>
      <c r="DP51" s="277">
        <v>0</v>
      </c>
      <c r="DQ51" s="277">
        <v>0</v>
      </c>
      <c r="DR51" s="277">
        <v>0</v>
      </c>
      <c r="DS51" s="277">
        <v>0</v>
      </c>
      <c r="DT51" s="278">
        <v>0</v>
      </c>
      <c r="DU51" s="276">
        <v>0.23499999999999999</v>
      </c>
      <c r="DV51" s="277">
        <v>0</v>
      </c>
      <c r="DW51" s="277">
        <v>0</v>
      </c>
      <c r="DX51" s="277">
        <v>0</v>
      </c>
      <c r="DY51" s="277">
        <v>0</v>
      </c>
      <c r="DZ51" s="277">
        <v>0</v>
      </c>
      <c r="EA51" s="277">
        <v>0.29099999999999998</v>
      </c>
      <c r="EB51" s="277">
        <v>0</v>
      </c>
      <c r="EC51" s="277">
        <v>13.074</v>
      </c>
      <c r="ED51" s="277">
        <v>48.972999999999999</v>
      </c>
      <c r="EE51" s="277">
        <v>0</v>
      </c>
      <c r="EF51" s="278">
        <v>68.457999999999998</v>
      </c>
      <c r="EG51" s="276">
        <v>1.9E-2</v>
      </c>
      <c r="EH51" s="277">
        <v>0</v>
      </c>
      <c r="EI51" s="277">
        <v>0</v>
      </c>
      <c r="EJ51" s="277">
        <v>55.811999999999998</v>
      </c>
      <c r="EK51" s="277">
        <v>63.252000000000002</v>
      </c>
      <c r="EL51" s="277">
        <v>9.6769999999999996</v>
      </c>
      <c r="EM51" s="277">
        <v>0</v>
      </c>
      <c r="EN51" s="277">
        <v>0</v>
      </c>
      <c r="EO51" s="277">
        <v>11.222</v>
      </c>
      <c r="EP51" s="277">
        <v>5.8999999999999997E-2</v>
      </c>
      <c r="EQ51" s="277">
        <v>0.21</v>
      </c>
      <c r="ER51" s="278">
        <v>0</v>
      </c>
      <c r="ES51" s="276">
        <v>19.445</v>
      </c>
      <c r="ET51" s="277">
        <v>1.9330000000000001</v>
      </c>
      <c r="EU51" s="277">
        <v>3.8359999999999999</v>
      </c>
      <c r="EV51" s="277">
        <v>8.9309999999999992</v>
      </c>
      <c r="EW51" s="277">
        <v>2.145</v>
      </c>
      <c r="EX51" s="277">
        <v>0.76600000000000001</v>
      </c>
      <c r="EY51" s="277">
        <v>0</v>
      </c>
      <c r="EZ51" s="277">
        <v>0.74299999999999999</v>
      </c>
      <c r="FA51" s="277">
        <v>52.808999999999997</v>
      </c>
      <c r="FB51" s="277">
        <v>0</v>
      </c>
      <c r="FC51" s="279">
        <v>0</v>
      </c>
      <c r="FD51" s="278">
        <v>10.994999999999999</v>
      </c>
      <c r="FE51" s="276">
        <v>8.6210000000000004</v>
      </c>
      <c r="FF51" s="279">
        <v>0</v>
      </c>
      <c r="FG51" s="279">
        <v>6.2290000000000001</v>
      </c>
      <c r="FH51" s="279">
        <v>0</v>
      </c>
      <c r="FI51" s="279">
        <v>0.875</v>
      </c>
      <c r="FJ51" s="279">
        <v>0.437</v>
      </c>
      <c r="FK51" s="279">
        <v>0</v>
      </c>
      <c r="FL51" s="279">
        <v>0</v>
      </c>
      <c r="FM51" s="279">
        <v>0</v>
      </c>
      <c r="FN51" s="279">
        <v>11.023</v>
      </c>
      <c r="FO51" s="279">
        <v>0.11</v>
      </c>
      <c r="FP51" s="278">
        <v>0</v>
      </c>
      <c r="FQ51" s="276">
        <v>0</v>
      </c>
      <c r="FR51" s="279">
        <v>0.13</v>
      </c>
      <c r="FS51" s="279">
        <v>3.3010000000000002</v>
      </c>
      <c r="FT51" s="279">
        <v>0</v>
      </c>
      <c r="FU51" s="279">
        <v>0.53100000000000003</v>
      </c>
      <c r="FV51" s="279">
        <v>0</v>
      </c>
      <c r="FW51" s="279">
        <v>0</v>
      </c>
      <c r="FX51" s="279">
        <v>0</v>
      </c>
      <c r="FY51" s="279">
        <v>7.1999999999999995E-2</v>
      </c>
      <c r="FZ51" s="279">
        <v>0</v>
      </c>
      <c r="GA51" s="279">
        <v>0</v>
      </c>
      <c r="GB51" s="278">
        <v>0</v>
      </c>
      <c r="GC51" s="276">
        <v>0</v>
      </c>
      <c r="GD51" s="279">
        <v>19.064</v>
      </c>
      <c r="GE51" s="279">
        <v>0.245</v>
      </c>
      <c r="GF51" s="279">
        <v>0.219</v>
      </c>
      <c r="GG51" s="279">
        <v>0</v>
      </c>
      <c r="GH51" s="279">
        <v>0</v>
      </c>
      <c r="GI51" s="279">
        <v>0</v>
      </c>
      <c r="GJ51" s="279">
        <v>15.608000000000001</v>
      </c>
      <c r="GK51" s="279">
        <v>0</v>
      </c>
      <c r="GL51" s="279">
        <v>0</v>
      </c>
      <c r="GM51" s="279">
        <v>0</v>
      </c>
      <c r="GN51" s="278">
        <v>0</v>
      </c>
      <c r="GO51" s="276">
        <v>7.2999999999999995E-2</v>
      </c>
      <c r="GP51" s="279">
        <v>0</v>
      </c>
      <c r="GQ51" s="279">
        <v>0</v>
      </c>
      <c r="GR51" s="279">
        <v>0</v>
      </c>
      <c r="GS51" s="279">
        <v>0</v>
      </c>
      <c r="GT51" s="279">
        <v>0</v>
      </c>
      <c r="GU51" s="279">
        <v>0</v>
      </c>
      <c r="GV51" s="279">
        <v>0</v>
      </c>
      <c r="GW51" s="279">
        <v>0</v>
      </c>
      <c r="GX51" s="279">
        <v>0</v>
      </c>
      <c r="GY51" s="279">
        <v>0</v>
      </c>
      <c r="GZ51" s="278">
        <v>0</v>
      </c>
      <c r="HA51" s="276">
        <v>0</v>
      </c>
      <c r="HB51" s="279">
        <v>0</v>
      </c>
      <c r="HC51" s="279">
        <v>24.946000000000002</v>
      </c>
      <c r="HD51" s="279">
        <v>0</v>
      </c>
      <c r="HE51" s="279">
        <v>0</v>
      </c>
      <c r="HF51" s="279">
        <v>0</v>
      </c>
      <c r="HG51" s="279">
        <v>0</v>
      </c>
      <c r="HH51" s="279">
        <v>0</v>
      </c>
      <c r="HI51" s="279">
        <v>0</v>
      </c>
      <c r="HJ51" s="279">
        <v>0</v>
      </c>
      <c r="HK51" s="279">
        <v>0</v>
      </c>
      <c r="HL51" s="278">
        <v>0</v>
      </c>
      <c r="HM51" s="276">
        <v>0</v>
      </c>
      <c r="HN51" s="279">
        <v>0</v>
      </c>
      <c r="HO51" s="279">
        <v>0</v>
      </c>
      <c r="HP51" s="279">
        <v>0</v>
      </c>
      <c r="HQ51" s="279">
        <v>4.484</v>
      </c>
      <c r="HR51" s="279">
        <v>0</v>
      </c>
      <c r="HS51" s="279">
        <v>0</v>
      </c>
      <c r="HT51" s="279">
        <v>0</v>
      </c>
      <c r="HU51" s="279">
        <v>0</v>
      </c>
      <c r="HV51" s="279">
        <v>3.6709999999999998</v>
      </c>
      <c r="HW51" s="279">
        <v>0</v>
      </c>
      <c r="HX51" s="276">
        <v>0</v>
      </c>
      <c r="HY51" s="277">
        <v>0</v>
      </c>
      <c r="HZ51" s="277">
        <v>0</v>
      </c>
      <c r="IA51" s="277">
        <v>0</v>
      </c>
      <c r="IB51" s="277">
        <v>0</v>
      </c>
      <c r="IC51" s="277">
        <v>0</v>
      </c>
      <c r="ID51" s="277">
        <v>0</v>
      </c>
      <c r="IE51" s="277">
        <v>0</v>
      </c>
      <c r="IF51" s="277">
        <v>0</v>
      </c>
      <c r="IG51" s="277">
        <v>0</v>
      </c>
      <c r="IH51" s="277">
        <v>0</v>
      </c>
      <c r="II51" s="277">
        <v>0.19500000000000001</v>
      </c>
      <c r="IJ51" s="277">
        <v>6.4509999999999996</v>
      </c>
      <c r="IK51" s="277">
        <v>0</v>
      </c>
      <c r="IL51" s="277">
        <v>25.468</v>
      </c>
      <c r="IM51" s="277">
        <v>0</v>
      </c>
      <c r="IN51" s="277">
        <v>0</v>
      </c>
      <c r="IO51" s="277">
        <v>4.8000000000000001E-2</v>
      </c>
      <c r="IP51" s="277">
        <v>0.82499999999999996</v>
      </c>
      <c r="IQ51" s="277">
        <v>0</v>
      </c>
      <c r="IR51" s="277">
        <v>0</v>
      </c>
      <c r="IS51" s="277">
        <v>0</v>
      </c>
      <c r="IT51" s="277">
        <v>2.214</v>
      </c>
      <c r="IU51" s="277">
        <v>0</v>
      </c>
      <c r="IV51" s="277">
        <v>0</v>
      </c>
      <c r="IW51" s="276">
        <v>0</v>
      </c>
      <c r="IX51" s="270">
        <v>0</v>
      </c>
      <c r="IY51" s="270">
        <v>3.8660000000000001</v>
      </c>
      <c r="IZ51" s="270">
        <v>0</v>
      </c>
      <c r="JA51" s="270">
        <v>0</v>
      </c>
      <c r="JB51" s="270">
        <v>0</v>
      </c>
      <c r="JC51" s="270">
        <v>0</v>
      </c>
      <c r="JD51" s="270">
        <v>0</v>
      </c>
      <c r="JE51" s="270">
        <v>0</v>
      </c>
      <c r="JF51" s="270">
        <v>0</v>
      </c>
      <c r="JG51" s="270">
        <v>0</v>
      </c>
      <c r="JH51" s="271">
        <v>0</v>
      </c>
      <c r="JI51" s="270">
        <v>0</v>
      </c>
      <c r="JJ51" s="270">
        <v>0</v>
      </c>
      <c r="JK51" s="270">
        <v>1.25</v>
      </c>
      <c r="JL51" s="270">
        <v>0.45</v>
      </c>
      <c r="JM51" s="270">
        <v>0</v>
      </c>
      <c r="JN51" s="270">
        <v>1.825</v>
      </c>
      <c r="JO51" s="270">
        <v>0.05</v>
      </c>
      <c r="JP51" s="270">
        <v>0</v>
      </c>
      <c r="JQ51" s="270">
        <v>1.5</v>
      </c>
      <c r="JR51" s="270">
        <v>0</v>
      </c>
      <c r="JS51" s="270">
        <v>0</v>
      </c>
      <c r="JT51" s="271">
        <v>0</v>
      </c>
      <c r="JV51" s="266">
        <f t="shared" si="2"/>
        <v>0</v>
      </c>
      <c r="JW51" s="272">
        <f t="shared" si="3"/>
        <v>0</v>
      </c>
      <c r="JX51" s="12"/>
      <c r="JY51" s="268"/>
      <c r="JZ51" s="269"/>
    </row>
    <row r="52" spans="2:290">
      <c r="B52" s="274">
        <v>46</v>
      </c>
      <c r="D52" s="275" t="s">
        <v>38</v>
      </c>
      <c r="E52" s="276">
        <v>30.492000000000001</v>
      </c>
      <c r="F52" s="277">
        <v>1.762</v>
      </c>
      <c r="G52" s="277">
        <v>19.091000000000001</v>
      </c>
      <c r="H52" s="277">
        <v>2.5259999999999998</v>
      </c>
      <c r="I52" s="277">
        <v>14.361000000000001</v>
      </c>
      <c r="J52" s="277">
        <v>0.623</v>
      </c>
      <c r="K52" s="277">
        <v>5.8869999999999996</v>
      </c>
      <c r="L52" s="277">
        <v>6.8070000000000004</v>
      </c>
      <c r="M52" s="277">
        <v>11.891</v>
      </c>
      <c r="N52" s="277">
        <v>21.585999999999999</v>
      </c>
      <c r="O52" s="277">
        <v>44.63</v>
      </c>
      <c r="P52" s="278">
        <v>1.746</v>
      </c>
      <c r="Q52" s="276">
        <v>2.766</v>
      </c>
      <c r="R52" s="277">
        <v>1.153</v>
      </c>
      <c r="S52" s="277">
        <v>4.7110000000000003</v>
      </c>
      <c r="T52" s="277">
        <v>0.52500000000000002</v>
      </c>
      <c r="U52" s="277">
        <v>36.305</v>
      </c>
      <c r="V52" s="277">
        <v>2.6160000000000001</v>
      </c>
      <c r="W52" s="277">
        <v>18.867999999999999</v>
      </c>
      <c r="X52" s="277">
        <v>1.7210000000000001</v>
      </c>
      <c r="Y52" s="277">
        <v>4.8029999999999999</v>
      </c>
      <c r="Z52" s="277">
        <v>7.6379999999999999</v>
      </c>
      <c r="AA52" s="277">
        <v>10.07</v>
      </c>
      <c r="AB52" s="278">
        <v>17.311</v>
      </c>
      <c r="AC52" s="276">
        <v>0</v>
      </c>
      <c r="AD52" s="277">
        <v>5.8330000000000002</v>
      </c>
      <c r="AE52" s="277">
        <v>11.337</v>
      </c>
      <c r="AF52" s="277">
        <v>2.67</v>
      </c>
      <c r="AG52" s="277">
        <v>0.39900000000000002</v>
      </c>
      <c r="AH52" s="277">
        <v>5.34</v>
      </c>
      <c r="AI52" s="277">
        <v>2.6539999999999999</v>
      </c>
      <c r="AJ52" s="277">
        <v>2.056</v>
      </c>
      <c r="AK52" s="277">
        <v>12.845000000000001</v>
      </c>
      <c r="AL52" s="277">
        <v>1.0109999999999999</v>
      </c>
      <c r="AM52" s="277">
        <v>4.1139999999999999</v>
      </c>
      <c r="AN52" s="277">
        <v>18.638999999999999</v>
      </c>
      <c r="AO52" s="276">
        <v>0.63100000000000001</v>
      </c>
      <c r="AP52" s="277">
        <v>9.984</v>
      </c>
      <c r="AQ52" s="277">
        <v>1.327</v>
      </c>
      <c r="AR52" s="277">
        <v>4.1040000000000001</v>
      </c>
      <c r="AS52" s="277">
        <v>20.818999999999999</v>
      </c>
      <c r="AT52" s="277">
        <v>0.48399999999999999</v>
      </c>
      <c r="AU52" s="277">
        <v>5.9109999999999996</v>
      </c>
      <c r="AV52" s="277">
        <v>9.1449999999999996</v>
      </c>
      <c r="AW52" s="277">
        <v>15.521000000000001</v>
      </c>
      <c r="AX52" s="277">
        <v>2.2789999999999999</v>
      </c>
      <c r="AY52" s="277">
        <v>9.4719999999999995</v>
      </c>
      <c r="AZ52" s="278">
        <v>3.0049999999999999</v>
      </c>
      <c r="BA52" s="277">
        <v>2.5840000000000001</v>
      </c>
      <c r="BB52" s="277">
        <v>0.48299999999999998</v>
      </c>
      <c r="BC52" s="277">
        <v>21.431000000000001</v>
      </c>
      <c r="BD52" s="277">
        <v>4.1390000000000002</v>
      </c>
      <c r="BE52" s="277">
        <v>4.3719999999999999</v>
      </c>
      <c r="BF52" s="277">
        <v>5.4219999999999997</v>
      </c>
      <c r="BG52" s="277">
        <v>4.3390000000000004</v>
      </c>
      <c r="BH52" s="277">
        <v>1.298</v>
      </c>
      <c r="BI52" s="277">
        <v>55.351999999999997</v>
      </c>
      <c r="BJ52" s="277">
        <v>25.728000000000002</v>
      </c>
      <c r="BK52" s="277">
        <v>14.395</v>
      </c>
      <c r="BL52" s="278">
        <v>2.2559999999999998</v>
      </c>
      <c r="BM52" s="276">
        <v>1.482</v>
      </c>
      <c r="BN52" s="277">
        <v>25.725000000000001</v>
      </c>
      <c r="BO52" s="277">
        <v>7.2809999999999997</v>
      </c>
      <c r="BP52" s="277">
        <v>5.56</v>
      </c>
      <c r="BQ52" s="277">
        <v>1.8109999999999999</v>
      </c>
      <c r="BR52" s="277">
        <v>3.9020000000000001</v>
      </c>
      <c r="BS52" s="277">
        <v>1.4490000000000001</v>
      </c>
      <c r="BT52" s="277">
        <v>7.8769999999999998</v>
      </c>
      <c r="BU52" s="277">
        <v>6.8639999999999999</v>
      </c>
      <c r="BV52" s="277">
        <v>5.0869999999999997</v>
      </c>
      <c r="BW52" s="277">
        <v>10.077</v>
      </c>
      <c r="BX52" s="278">
        <v>4.274</v>
      </c>
      <c r="BY52" s="276">
        <v>6.5549999999999997</v>
      </c>
      <c r="BZ52" s="277">
        <v>1.9410000000000001</v>
      </c>
      <c r="CA52" s="277">
        <v>4.9829999999999997</v>
      </c>
      <c r="CB52" s="277">
        <v>0.77500000000000002</v>
      </c>
      <c r="CC52" s="277">
        <v>2.9359999999999999</v>
      </c>
      <c r="CD52" s="277">
        <v>1.1100000000000001</v>
      </c>
      <c r="CE52" s="277">
        <v>1.1180000000000001</v>
      </c>
      <c r="CF52" s="277">
        <v>3.6739999999999999</v>
      </c>
      <c r="CG52" s="277">
        <v>0.74299999999999999</v>
      </c>
      <c r="CH52" s="277">
        <v>0.41499999999999998</v>
      </c>
      <c r="CI52" s="277">
        <v>7.5620000000000003</v>
      </c>
      <c r="CJ52" s="278">
        <v>0.56499999999999995</v>
      </c>
      <c r="CK52" s="276">
        <v>4.915</v>
      </c>
      <c r="CL52" s="277">
        <v>5.407</v>
      </c>
      <c r="CM52" s="277">
        <v>0.99299999999999999</v>
      </c>
      <c r="CN52" s="277">
        <v>0</v>
      </c>
      <c r="CO52" s="277">
        <v>3.87</v>
      </c>
      <c r="CP52" s="277">
        <v>0.34499999999999997</v>
      </c>
      <c r="CQ52" s="277">
        <v>8.375</v>
      </c>
      <c r="CR52" s="277">
        <v>37.231999999999999</v>
      </c>
      <c r="CS52" s="277">
        <v>1.2829999999999999</v>
      </c>
      <c r="CT52" s="277">
        <v>5.3999999999999999E-2</v>
      </c>
      <c r="CU52" s="277">
        <v>5.2370000000000001</v>
      </c>
      <c r="CV52" s="278">
        <v>3.54</v>
      </c>
      <c r="CW52" s="276">
        <v>32.941000000000003</v>
      </c>
      <c r="CX52" s="277">
        <v>2.6560000000000001</v>
      </c>
      <c r="CY52" s="277">
        <v>0.94599999999999995</v>
      </c>
      <c r="CZ52" s="277">
        <v>3.7509999999999999</v>
      </c>
      <c r="DA52" s="277">
        <v>0</v>
      </c>
      <c r="DB52" s="277">
        <v>5.2030000000000003</v>
      </c>
      <c r="DC52" s="277">
        <v>0</v>
      </c>
      <c r="DD52" s="277">
        <v>5.665</v>
      </c>
      <c r="DE52" s="277">
        <v>7.4960000000000004</v>
      </c>
      <c r="DF52" s="277">
        <v>6.1669999999999998</v>
      </c>
      <c r="DG52" s="277">
        <v>0</v>
      </c>
      <c r="DH52" s="278">
        <v>7.2039999999999997</v>
      </c>
      <c r="DI52" s="276">
        <v>3.2890000000000001</v>
      </c>
      <c r="DJ52" s="277">
        <v>0.40699999999999997</v>
      </c>
      <c r="DK52" s="277">
        <v>2.1680000000000001</v>
      </c>
      <c r="DL52" s="277">
        <v>6.0590000000000002</v>
      </c>
      <c r="DM52" s="277">
        <v>10.145</v>
      </c>
      <c r="DN52" s="277">
        <v>35.594000000000001</v>
      </c>
      <c r="DO52" s="277">
        <v>1.1739999999999999</v>
      </c>
      <c r="DP52" s="277">
        <v>0.94899999999999995</v>
      </c>
      <c r="DQ52" s="277">
        <v>1.1279999999999999</v>
      </c>
      <c r="DR52" s="277">
        <v>4.74</v>
      </c>
      <c r="DS52" s="277">
        <v>7.4089999999999998</v>
      </c>
      <c r="DT52" s="278">
        <v>1.631</v>
      </c>
      <c r="DU52" s="276">
        <v>2.4550000000000001</v>
      </c>
      <c r="DV52" s="277">
        <v>21.827000000000002</v>
      </c>
      <c r="DW52" s="277">
        <v>1.595</v>
      </c>
      <c r="DX52" s="277">
        <v>1.4379999999999999</v>
      </c>
      <c r="DY52" s="277">
        <v>0.38300000000000001</v>
      </c>
      <c r="DZ52" s="277">
        <v>0.64300000000000002</v>
      </c>
      <c r="EA52" s="277">
        <v>0.434</v>
      </c>
      <c r="EB52" s="277">
        <v>5.883</v>
      </c>
      <c r="EC52" s="277">
        <v>0.70899999999999996</v>
      </c>
      <c r="ED52" s="277">
        <v>0.82499999999999996</v>
      </c>
      <c r="EE52" s="277">
        <v>0.71199999999999997</v>
      </c>
      <c r="EF52" s="278">
        <v>0.13400000000000001</v>
      </c>
      <c r="EG52" s="276">
        <v>0.188</v>
      </c>
      <c r="EH52" s="277">
        <v>3.6999999999999998E-2</v>
      </c>
      <c r="EI52" s="277">
        <v>0</v>
      </c>
      <c r="EJ52" s="277">
        <v>16.143999999999998</v>
      </c>
      <c r="EK52" s="277">
        <v>2.6619999999999999</v>
      </c>
      <c r="EL52" s="277">
        <v>0.24399999999999999</v>
      </c>
      <c r="EM52" s="277">
        <v>3.5350000000000001</v>
      </c>
      <c r="EN52" s="277">
        <v>0.92</v>
      </c>
      <c r="EO52" s="277">
        <v>8.1080000000000005</v>
      </c>
      <c r="EP52" s="277">
        <v>0.11799999999999999</v>
      </c>
      <c r="EQ52" s="277">
        <v>1.1080000000000001</v>
      </c>
      <c r="ER52" s="278">
        <v>2.4540000000000002</v>
      </c>
      <c r="ES52" s="276">
        <v>0.621</v>
      </c>
      <c r="ET52" s="277">
        <v>1.992</v>
      </c>
      <c r="EU52" s="277">
        <v>3.4969999999999999</v>
      </c>
      <c r="EV52" s="277">
        <v>3.6320000000000001</v>
      </c>
      <c r="EW52" s="277">
        <v>1.702</v>
      </c>
      <c r="EX52" s="277">
        <v>0.17100000000000001</v>
      </c>
      <c r="EY52" s="277">
        <v>40.177</v>
      </c>
      <c r="EZ52" s="277">
        <v>3.5019999999999998</v>
      </c>
      <c r="FA52" s="277">
        <v>1.1419999999999999</v>
      </c>
      <c r="FB52" s="277">
        <v>3.694</v>
      </c>
      <c r="FC52" s="279">
        <v>3.0049999999999999</v>
      </c>
      <c r="FD52" s="278">
        <v>4.1040000000000001</v>
      </c>
      <c r="FE52" s="276">
        <v>5.9550000000000001</v>
      </c>
      <c r="FF52" s="279">
        <v>2.0619999999999998</v>
      </c>
      <c r="FG52" s="279">
        <v>4.3970000000000002</v>
      </c>
      <c r="FH52" s="279">
        <v>0.71</v>
      </c>
      <c r="FI52" s="279">
        <v>9.3239999999999998</v>
      </c>
      <c r="FJ52" s="279">
        <v>5.452</v>
      </c>
      <c r="FK52" s="279">
        <v>43.624000000000002</v>
      </c>
      <c r="FL52" s="279">
        <v>5.7569999999999997</v>
      </c>
      <c r="FM52" s="279">
        <v>0.48899999999999999</v>
      </c>
      <c r="FN52" s="279">
        <v>3.6179999999999999</v>
      </c>
      <c r="FO52" s="279">
        <v>3.8250000000000002</v>
      </c>
      <c r="FP52" s="278">
        <v>5.7759999999999998</v>
      </c>
      <c r="FQ52" s="276">
        <v>1.893</v>
      </c>
      <c r="FR52" s="279">
        <v>1.282</v>
      </c>
      <c r="FS52" s="279">
        <v>5.4850000000000003</v>
      </c>
      <c r="FT52" s="279">
        <v>2.774</v>
      </c>
      <c r="FU52" s="279">
        <v>11.821999999999999</v>
      </c>
      <c r="FV52" s="279">
        <v>1.2050000000000001</v>
      </c>
      <c r="FW52" s="279">
        <v>7.8959999999999999</v>
      </c>
      <c r="FX52" s="279">
        <v>46.296999999999997</v>
      </c>
      <c r="FY52" s="279">
        <v>14.468</v>
      </c>
      <c r="FZ52" s="279">
        <v>4.2539999999999996</v>
      </c>
      <c r="GA52" s="279">
        <v>3.7570000000000001</v>
      </c>
      <c r="GB52" s="278">
        <v>3.8660000000000001</v>
      </c>
      <c r="GC52" s="276">
        <v>3.2719999999999998</v>
      </c>
      <c r="GD52" s="279">
        <v>1.4510000000000001</v>
      </c>
      <c r="GE52" s="279">
        <v>3.524</v>
      </c>
      <c r="GF52" s="279">
        <v>2.6080000000000001</v>
      </c>
      <c r="GG52" s="279">
        <v>2.4980000000000002</v>
      </c>
      <c r="GH52" s="279">
        <v>1.492</v>
      </c>
      <c r="GI52" s="279">
        <v>1.1950000000000001</v>
      </c>
      <c r="GJ52" s="279">
        <v>2.9849999999999999</v>
      </c>
      <c r="GK52" s="279">
        <v>5.5940000000000003</v>
      </c>
      <c r="GL52" s="279">
        <v>4.2949999999999999</v>
      </c>
      <c r="GM52" s="279">
        <v>9.6199999999999992</v>
      </c>
      <c r="GN52" s="278">
        <v>1.2949999999999999</v>
      </c>
      <c r="GO52" s="276">
        <v>3.1120000000000001</v>
      </c>
      <c r="GP52" s="279">
        <v>5.2590000000000003</v>
      </c>
      <c r="GQ52" s="279">
        <v>16.209</v>
      </c>
      <c r="GR52" s="279">
        <v>8.8260000000000005</v>
      </c>
      <c r="GS52" s="279">
        <v>0.33300000000000002</v>
      </c>
      <c r="GT52" s="279">
        <v>3.4649999999999999</v>
      </c>
      <c r="GU52" s="279">
        <v>4.4960000000000004</v>
      </c>
      <c r="GV52" s="279">
        <v>26.989000000000001</v>
      </c>
      <c r="GW52" s="279">
        <v>3.1859999999999999</v>
      </c>
      <c r="GX52" s="279">
        <v>5.7939999999999996</v>
      </c>
      <c r="GY52" s="279">
        <v>6.1719999999999997</v>
      </c>
      <c r="GZ52" s="278">
        <v>12.847</v>
      </c>
      <c r="HA52" s="276">
        <v>0.86799999999999999</v>
      </c>
      <c r="HB52" s="279">
        <v>6.4560000000000004</v>
      </c>
      <c r="HC52" s="279">
        <v>22.207000000000001</v>
      </c>
      <c r="HD52" s="279">
        <v>7.218</v>
      </c>
      <c r="HE52" s="279">
        <v>19.646000000000001</v>
      </c>
      <c r="HF52" s="279">
        <v>2.46</v>
      </c>
      <c r="HG52" s="279">
        <v>5.8330000000000002</v>
      </c>
      <c r="HH52" s="279">
        <v>6.19</v>
      </c>
      <c r="HI52" s="279">
        <v>8.3529999999999998</v>
      </c>
      <c r="HJ52" s="279">
        <v>26.198</v>
      </c>
      <c r="HK52" s="279">
        <v>10.653</v>
      </c>
      <c r="HL52" s="278">
        <v>0.61099999999999999</v>
      </c>
      <c r="HM52" s="276">
        <v>0</v>
      </c>
      <c r="HN52" s="279">
        <v>7.81</v>
      </c>
      <c r="HO52" s="279">
        <v>1.1759999999999999</v>
      </c>
      <c r="HP52" s="279">
        <v>0</v>
      </c>
      <c r="HQ52" s="279">
        <v>1.7130000000000001</v>
      </c>
      <c r="HR52" s="279">
        <v>0</v>
      </c>
      <c r="HS52" s="279">
        <v>5.7240000000000002</v>
      </c>
      <c r="HT52" s="279">
        <v>34.506999999999998</v>
      </c>
      <c r="HU52" s="279">
        <v>7.3840000000000003</v>
      </c>
      <c r="HV52" s="279">
        <v>5.1180000000000003</v>
      </c>
      <c r="HW52" s="279">
        <v>4.7169999999999996</v>
      </c>
      <c r="HX52" s="276">
        <v>19.216999999999999</v>
      </c>
      <c r="HY52" s="277">
        <v>3.9129999999999998</v>
      </c>
      <c r="HZ52" s="277">
        <v>3.66</v>
      </c>
      <c r="IA52" s="277">
        <v>10.226000000000001</v>
      </c>
      <c r="IB52" s="277">
        <v>0</v>
      </c>
      <c r="IC52" s="277">
        <v>2.3180000000000001</v>
      </c>
      <c r="ID52" s="277">
        <v>0.72099999999999997</v>
      </c>
      <c r="IE52" s="277">
        <v>109.943</v>
      </c>
      <c r="IF52" s="277">
        <v>1.5920000000000001</v>
      </c>
      <c r="IG52" s="277">
        <v>0.67700000000000005</v>
      </c>
      <c r="IH52" s="277">
        <v>32.71</v>
      </c>
      <c r="II52" s="277">
        <v>3.4729999999999999</v>
      </c>
      <c r="IJ52" s="277">
        <v>13.026999999999999</v>
      </c>
      <c r="IK52" s="277">
        <v>7.6539999999999999</v>
      </c>
      <c r="IL52" s="277">
        <v>1.292</v>
      </c>
      <c r="IM52" s="277">
        <v>7.3010000000000002</v>
      </c>
      <c r="IN52" s="277">
        <v>2.0819999999999999</v>
      </c>
      <c r="IO52" s="277">
        <v>179.07400000000001</v>
      </c>
      <c r="IP52" s="277">
        <v>2.6120000000000001</v>
      </c>
      <c r="IQ52" s="277">
        <v>2.9860000000000002</v>
      </c>
      <c r="IR52" s="277">
        <v>4.8159999999999998</v>
      </c>
      <c r="IS52" s="277">
        <v>15.388999999999999</v>
      </c>
      <c r="IT52" s="277">
        <v>8.2639999999999993</v>
      </c>
      <c r="IU52" s="277">
        <v>41.396999999999998</v>
      </c>
      <c r="IV52" s="277">
        <v>79.88</v>
      </c>
      <c r="IW52" s="276">
        <v>152.91399999999999</v>
      </c>
      <c r="IX52" s="270">
        <v>12.683999999999999</v>
      </c>
      <c r="IY52" s="270">
        <v>3.6240000000000001</v>
      </c>
      <c r="IZ52" s="270">
        <v>17.731000000000002</v>
      </c>
      <c r="JA52" s="270">
        <v>45.933999999999997</v>
      </c>
      <c r="JB52" s="270">
        <v>17.074999999999999</v>
      </c>
      <c r="JC52" s="270">
        <v>35</v>
      </c>
      <c r="JD52" s="270">
        <v>4.4000000000000004</v>
      </c>
      <c r="JE52" s="270">
        <v>36.9</v>
      </c>
      <c r="JF52" s="270">
        <v>13.3</v>
      </c>
      <c r="JG52" s="270">
        <v>5.5129999999999999</v>
      </c>
      <c r="JH52" s="271">
        <v>38.247999999999998</v>
      </c>
      <c r="JI52" s="270">
        <v>6.6589999999999998</v>
      </c>
      <c r="JJ52" s="270">
        <v>10.766999999999999</v>
      </c>
      <c r="JK52" s="270">
        <v>13.516999999999999</v>
      </c>
      <c r="JL52" s="270">
        <v>12.579000000000001</v>
      </c>
      <c r="JM52" s="270">
        <v>0.39700000000000002</v>
      </c>
      <c r="JN52" s="270">
        <v>12.769</v>
      </c>
      <c r="JO52" s="270">
        <v>7.9580000000000002</v>
      </c>
      <c r="JP52" s="270">
        <v>26.486999999999998</v>
      </c>
      <c r="JQ52" s="270">
        <v>1.0169999999999999</v>
      </c>
      <c r="JR52" s="270">
        <v>6.5650000000000004</v>
      </c>
      <c r="JS52" s="270">
        <v>35.384999999999998</v>
      </c>
      <c r="JT52" s="271">
        <v>9.0310000000000006</v>
      </c>
      <c r="JV52" s="266">
        <f t="shared" si="2"/>
        <v>-74.477886109933578</v>
      </c>
      <c r="JW52" s="272">
        <f t="shared" si="3"/>
        <v>-76.388307885379618</v>
      </c>
      <c r="JY52" s="268"/>
      <c r="JZ52" s="269"/>
      <c r="KD52" s="240"/>
    </row>
    <row r="53" spans="2:290">
      <c r="B53" s="274">
        <v>47</v>
      </c>
      <c r="D53" s="275" t="s">
        <v>39</v>
      </c>
      <c r="E53" s="276">
        <v>0</v>
      </c>
      <c r="F53" s="277">
        <v>0</v>
      </c>
      <c r="G53" s="277">
        <v>0</v>
      </c>
      <c r="H53" s="277">
        <v>0</v>
      </c>
      <c r="I53" s="277">
        <v>0</v>
      </c>
      <c r="J53" s="277">
        <v>0</v>
      </c>
      <c r="K53" s="277">
        <v>2.3730000000000002</v>
      </c>
      <c r="L53" s="277">
        <v>0</v>
      </c>
      <c r="M53" s="277">
        <v>0</v>
      </c>
      <c r="N53" s="277">
        <v>0</v>
      </c>
      <c r="O53" s="277">
        <v>0</v>
      </c>
      <c r="P53" s="278">
        <v>4.3999999999999997E-2</v>
      </c>
      <c r="Q53" s="276">
        <v>0</v>
      </c>
      <c r="R53" s="277">
        <v>0</v>
      </c>
      <c r="S53" s="277">
        <v>0</v>
      </c>
      <c r="T53" s="277">
        <v>0.20799999999999999</v>
      </c>
      <c r="U53" s="277">
        <v>0</v>
      </c>
      <c r="V53" s="277">
        <v>0</v>
      </c>
      <c r="W53" s="277">
        <v>3.907</v>
      </c>
      <c r="X53" s="277">
        <v>0</v>
      </c>
      <c r="Y53" s="277">
        <v>0</v>
      </c>
      <c r="Z53" s="277">
        <v>0</v>
      </c>
      <c r="AA53" s="277">
        <v>0</v>
      </c>
      <c r="AB53" s="278">
        <v>0</v>
      </c>
      <c r="AC53" s="276">
        <v>0</v>
      </c>
      <c r="AD53" s="277">
        <v>0</v>
      </c>
      <c r="AE53" s="277">
        <v>0</v>
      </c>
      <c r="AF53" s="277">
        <v>1.022</v>
      </c>
      <c r="AG53" s="277">
        <v>0</v>
      </c>
      <c r="AH53" s="277">
        <v>0</v>
      </c>
      <c r="AI53" s="277">
        <v>7.5999999999999998E-2</v>
      </c>
      <c r="AJ53" s="277">
        <v>0</v>
      </c>
      <c r="AK53" s="277">
        <v>0</v>
      </c>
      <c r="AL53" s="277">
        <v>0</v>
      </c>
      <c r="AM53" s="277">
        <v>0</v>
      </c>
      <c r="AN53" s="277">
        <v>0</v>
      </c>
      <c r="AO53" s="276">
        <v>0</v>
      </c>
      <c r="AP53" s="277">
        <v>0</v>
      </c>
      <c r="AQ53" s="277">
        <v>0</v>
      </c>
      <c r="AR53" s="277">
        <v>0</v>
      </c>
      <c r="AS53" s="277">
        <v>0</v>
      </c>
      <c r="AT53" s="277">
        <v>0</v>
      </c>
      <c r="AU53" s="277">
        <v>0</v>
      </c>
      <c r="AV53" s="277">
        <v>0</v>
      </c>
      <c r="AW53" s="277">
        <v>0</v>
      </c>
      <c r="AX53" s="277">
        <v>0</v>
      </c>
      <c r="AY53" s="277">
        <v>0</v>
      </c>
      <c r="AZ53" s="278">
        <v>0</v>
      </c>
      <c r="BA53" s="277">
        <v>0</v>
      </c>
      <c r="BB53" s="277">
        <v>0</v>
      </c>
      <c r="BC53" s="277">
        <v>0</v>
      </c>
      <c r="BD53" s="277">
        <v>0</v>
      </c>
      <c r="BE53" s="277">
        <v>0</v>
      </c>
      <c r="BF53" s="277">
        <v>0</v>
      </c>
      <c r="BG53" s="277">
        <v>0</v>
      </c>
      <c r="BH53" s="277">
        <v>0</v>
      </c>
      <c r="BI53" s="277">
        <v>0</v>
      </c>
      <c r="BJ53" s="277">
        <v>0</v>
      </c>
      <c r="BK53" s="277">
        <v>0</v>
      </c>
      <c r="BL53" s="278">
        <v>0</v>
      </c>
      <c r="BM53" s="276">
        <v>0</v>
      </c>
      <c r="BN53" s="277">
        <v>0</v>
      </c>
      <c r="BO53" s="277">
        <v>0</v>
      </c>
      <c r="BP53" s="277">
        <v>0</v>
      </c>
      <c r="BQ53" s="277">
        <v>0</v>
      </c>
      <c r="BR53" s="277">
        <v>0</v>
      </c>
      <c r="BS53" s="277">
        <v>0.9</v>
      </c>
      <c r="BT53" s="277">
        <v>0</v>
      </c>
      <c r="BU53" s="277">
        <v>0</v>
      </c>
      <c r="BV53" s="277">
        <v>0</v>
      </c>
      <c r="BW53" s="277">
        <v>0</v>
      </c>
      <c r="BX53" s="278">
        <v>0</v>
      </c>
      <c r="BY53" s="276">
        <v>0</v>
      </c>
      <c r="BZ53" s="277">
        <v>0</v>
      </c>
      <c r="CA53" s="277">
        <v>0</v>
      </c>
      <c r="CB53" s="277">
        <v>0</v>
      </c>
      <c r="CC53" s="277">
        <v>0</v>
      </c>
      <c r="CD53" s="277">
        <v>0</v>
      </c>
      <c r="CE53" s="277">
        <v>0</v>
      </c>
      <c r="CF53" s="277">
        <v>0</v>
      </c>
      <c r="CG53" s="277">
        <v>0</v>
      </c>
      <c r="CH53" s="277">
        <v>0</v>
      </c>
      <c r="CI53" s="277">
        <v>0</v>
      </c>
      <c r="CJ53" s="278">
        <v>0</v>
      </c>
      <c r="CK53" s="276">
        <v>0</v>
      </c>
      <c r="CL53" s="277">
        <v>0</v>
      </c>
      <c r="CM53" s="277">
        <v>0</v>
      </c>
      <c r="CN53" s="277">
        <v>0</v>
      </c>
      <c r="CO53" s="277">
        <v>0</v>
      </c>
      <c r="CP53" s="277">
        <v>0</v>
      </c>
      <c r="CQ53" s="277">
        <v>0</v>
      </c>
      <c r="CR53" s="277">
        <v>0</v>
      </c>
      <c r="CS53" s="277">
        <v>0</v>
      </c>
      <c r="CT53" s="277">
        <v>0</v>
      </c>
      <c r="CU53" s="277">
        <v>0</v>
      </c>
      <c r="CV53" s="278">
        <v>0</v>
      </c>
      <c r="CW53" s="276">
        <v>0</v>
      </c>
      <c r="CX53" s="277">
        <v>0</v>
      </c>
      <c r="CY53" s="277">
        <v>0</v>
      </c>
      <c r="CZ53" s="277">
        <v>0</v>
      </c>
      <c r="DA53" s="277">
        <v>0</v>
      </c>
      <c r="DB53" s="277">
        <v>0</v>
      </c>
      <c r="DC53" s="277">
        <v>0</v>
      </c>
      <c r="DD53" s="277">
        <v>0</v>
      </c>
      <c r="DE53" s="277">
        <v>0</v>
      </c>
      <c r="DF53" s="277">
        <v>0</v>
      </c>
      <c r="DG53" s="277">
        <v>0</v>
      </c>
      <c r="DH53" s="278">
        <v>58.823999999999998</v>
      </c>
      <c r="DI53" s="276">
        <v>0</v>
      </c>
      <c r="DJ53" s="277">
        <v>0</v>
      </c>
      <c r="DK53" s="277">
        <v>0</v>
      </c>
      <c r="DL53" s="277">
        <v>0</v>
      </c>
      <c r="DM53" s="277">
        <v>0</v>
      </c>
      <c r="DN53" s="277">
        <v>0</v>
      </c>
      <c r="DO53" s="277">
        <v>0</v>
      </c>
      <c r="DP53" s="277">
        <v>0</v>
      </c>
      <c r="DQ53" s="277">
        <v>0</v>
      </c>
      <c r="DR53" s="277">
        <v>0</v>
      </c>
      <c r="DS53" s="277">
        <v>0</v>
      </c>
      <c r="DT53" s="278">
        <v>0</v>
      </c>
      <c r="DU53" s="276">
        <v>0</v>
      </c>
      <c r="DV53" s="277">
        <v>0</v>
      </c>
      <c r="DW53" s="277">
        <v>0</v>
      </c>
      <c r="DX53" s="277">
        <v>0</v>
      </c>
      <c r="DY53" s="277">
        <v>0</v>
      </c>
      <c r="DZ53" s="277">
        <v>0</v>
      </c>
      <c r="EA53" s="277">
        <v>0</v>
      </c>
      <c r="EB53" s="277">
        <v>0</v>
      </c>
      <c r="EC53" s="277">
        <v>0</v>
      </c>
      <c r="ED53" s="277">
        <v>0</v>
      </c>
      <c r="EE53" s="277">
        <v>0</v>
      </c>
      <c r="EF53" s="278">
        <v>0</v>
      </c>
      <c r="EG53" s="276">
        <v>0</v>
      </c>
      <c r="EH53" s="277">
        <v>0</v>
      </c>
      <c r="EI53" s="277">
        <v>0</v>
      </c>
      <c r="EJ53" s="277">
        <v>0</v>
      </c>
      <c r="EK53" s="277">
        <v>0</v>
      </c>
      <c r="EL53" s="277">
        <v>0</v>
      </c>
      <c r="EM53" s="277">
        <v>0</v>
      </c>
      <c r="EN53" s="277">
        <v>0.44400000000000001</v>
      </c>
      <c r="EO53" s="277">
        <v>0</v>
      </c>
      <c r="EP53" s="277">
        <v>0</v>
      </c>
      <c r="EQ53" s="277">
        <v>0</v>
      </c>
      <c r="ER53" s="278">
        <v>0</v>
      </c>
      <c r="ES53" s="276">
        <v>0</v>
      </c>
      <c r="ET53" s="277">
        <v>0</v>
      </c>
      <c r="EU53" s="277">
        <v>0</v>
      </c>
      <c r="EV53" s="277">
        <v>0</v>
      </c>
      <c r="EW53" s="277">
        <v>2.78</v>
      </c>
      <c r="EX53" s="277">
        <v>2.2989999999999999</v>
      </c>
      <c r="EY53" s="277">
        <v>0</v>
      </c>
      <c r="EZ53" s="277">
        <v>0</v>
      </c>
      <c r="FA53" s="277">
        <v>0</v>
      </c>
      <c r="FB53" s="277">
        <v>1.298</v>
      </c>
      <c r="FC53" s="279">
        <v>0.5</v>
      </c>
      <c r="FD53" s="278">
        <v>0.72499999999999998</v>
      </c>
      <c r="FE53" s="276">
        <v>0</v>
      </c>
      <c r="FF53" s="279">
        <v>0</v>
      </c>
      <c r="FG53" s="279">
        <v>0</v>
      </c>
      <c r="FH53" s="279">
        <v>0</v>
      </c>
      <c r="FI53" s="279">
        <v>0</v>
      </c>
      <c r="FJ53" s="279">
        <v>0.45400000000000001</v>
      </c>
      <c r="FK53" s="279">
        <v>2.6480000000000001</v>
      </c>
      <c r="FL53" s="279">
        <v>0</v>
      </c>
      <c r="FM53" s="279">
        <v>0.11700000000000001</v>
      </c>
      <c r="FN53" s="279">
        <v>0</v>
      </c>
      <c r="FO53" s="279">
        <v>0</v>
      </c>
      <c r="FP53" s="278">
        <v>0.65300000000000002</v>
      </c>
      <c r="FQ53" s="276">
        <v>0</v>
      </c>
      <c r="FR53" s="279">
        <v>0</v>
      </c>
      <c r="FS53" s="279">
        <v>2.0550000000000002</v>
      </c>
      <c r="FT53" s="279">
        <v>0</v>
      </c>
      <c r="FU53" s="279">
        <v>0</v>
      </c>
      <c r="FV53" s="279">
        <v>0</v>
      </c>
      <c r="FW53" s="279">
        <v>0</v>
      </c>
      <c r="FX53" s="279">
        <v>0</v>
      </c>
      <c r="FY53" s="279">
        <v>3.573</v>
      </c>
      <c r="FZ53" s="279">
        <v>0.19900000000000001</v>
      </c>
      <c r="GA53" s="279">
        <v>0</v>
      </c>
      <c r="GB53" s="278">
        <v>0</v>
      </c>
      <c r="GC53" s="276">
        <v>0</v>
      </c>
      <c r="GD53" s="279">
        <v>0</v>
      </c>
      <c r="GE53" s="279">
        <v>0</v>
      </c>
      <c r="GF53" s="279">
        <v>0</v>
      </c>
      <c r="GG53" s="279">
        <v>1.7350000000000001</v>
      </c>
      <c r="GH53" s="279">
        <v>0</v>
      </c>
      <c r="GI53" s="279">
        <v>0</v>
      </c>
      <c r="GJ53" s="279">
        <v>0</v>
      </c>
      <c r="GK53" s="279">
        <v>0</v>
      </c>
      <c r="GL53" s="279">
        <v>0</v>
      </c>
      <c r="GM53" s="279">
        <v>0</v>
      </c>
      <c r="GN53" s="278">
        <v>0</v>
      </c>
      <c r="GO53" s="276">
        <v>0</v>
      </c>
      <c r="GP53" s="279">
        <v>0</v>
      </c>
      <c r="GQ53" s="279">
        <v>0</v>
      </c>
      <c r="GR53" s="279">
        <v>0</v>
      </c>
      <c r="GS53" s="279">
        <v>0</v>
      </c>
      <c r="GT53" s="279">
        <v>4.2000000000000003E-2</v>
      </c>
      <c r="GU53" s="279">
        <v>0</v>
      </c>
      <c r="GV53" s="279">
        <v>0</v>
      </c>
      <c r="GW53" s="279">
        <v>0</v>
      </c>
      <c r="GX53" s="279">
        <v>0</v>
      </c>
      <c r="GY53" s="279">
        <v>0</v>
      </c>
      <c r="GZ53" s="278">
        <v>0</v>
      </c>
      <c r="HA53" s="276">
        <v>0</v>
      </c>
      <c r="HB53" s="279">
        <v>0.745</v>
      </c>
      <c r="HC53" s="279">
        <v>0</v>
      </c>
      <c r="HD53" s="279">
        <v>0</v>
      </c>
      <c r="HE53" s="279">
        <v>0</v>
      </c>
      <c r="HF53" s="279">
        <v>0</v>
      </c>
      <c r="HG53" s="279">
        <v>0.35799999999999998</v>
      </c>
      <c r="HH53" s="279">
        <v>0</v>
      </c>
      <c r="HI53" s="279">
        <v>0</v>
      </c>
      <c r="HJ53" s="279">
        <v>0</v>
      </c>
      <c r="HK53" s="279">
        <v>3.7999999999999999E-2</v>
      </c>
      <c r="HL53" s="278">
        <v>0</v>
      </c>
      <c r="HM53" s="276">
        <v>0</v>
      </c>
      <c r="HN53" s="279">
        <v>0.65100000000000002</v>
      </c>
      <c r="HO53" s="279">
        <v>0</v>
      </c>
      <c r="HP53" s="279">
        <v>0</v>
      </c>
      <c r="HQ53" s="279">
        <v>0</v>
      </c>
      <c r="HR53" s="279">
        <v>0</v>
      </c>
      <c r="HS53" s="279">
        <v>0</v>
      </c>
      <c r="HT53" s="279">
        <v>0</v>
      </c>
      <c r="HU53" s="279">
        <v>6.0110000000000001</v>
      </c>
      <c r="HV53" s="279">
        <v>0</v>
      </c>
      <c r="HW53" s="279">
        <v>0</v>
      </c>
      <c r="HX53" s="276">
        <v>0</v>
      </c>
      <c r="HY53" s="277">
        <v>0</v>
      </c>
      <c r="HZ53" s="277">
        <v>0</v>
      </c>
      <c r="IA53" s="277">
        <v>0</v>
      </c>
      <c r="IB53" s="277">
        <v>0</v>
      </c>
      <c r="IC53" s="277">
        <v>0</v>
      </c>
      <c r="ID53" s="277">
        <v>0</v>
      </c>
      <c r="IE53" s="277">
        <v>0</v>
      </c>
      <c r="IF53" s="277">
        <v>0</v>
      </c>
      <c r="IG53" s="277">
        <v>0</v>
      </c>
      <c r="IH53" s="277">
        <v>0</v>
      </c>
      <c r="II53" s="277">
        <v>0</v>
      </c>
      <c r="IJ53" s="277">
        <v>0</v>
      </c>
      <c r="IK53" s="277">
        <v>0</v>
      </c>
      <c r="IL53" s="277">
        <v>0</v>
      </c>
      <c r="IM53" s="277">
        <v>0</v>
      </c>
      <c r="IN53" s="277">
        <v>0</v>
      </c>
      <c r="IO53" s="277">
        <v>0</v>
      </c>
      <c r="IP53" s="277">
        <v>0</v>
      </c>
      <c r="IQ53" s="277">
        <v>0</v>
      </c>
      <c r="IR53" s="277">
        <v>0</v>
      </c>
      <c r="IS53" s="277">
        <v>28.713999999999999</v>
      </c>
      <c r="IT53" s="277">
        <v>0</v>
      </c>
      <c r="IU53" s="277">
        <v>0</v>
      </c>
      <c r="IV53" s="277">
        <v>0</v>
      </c>
      <c r="IW53" s="276">
        <v>0</v>
      </c>
      <c r="IX53" s="270">
        <v>0</v>
      </c>
      <c r="IY53" s="270">
        <v>16.048999999999999</v>
      </c>
      <c r="IZ53" s="270">
        <v>0</v>
      </c>
      <c r="JA53" s="270">
        <v>0</v>
      </c>
      <c r="JB53" s="270">
        <v>0</v>
      </c>
      <c r="JC53" s="270">
        <v>0</v>
      </c>
      <c r="JD53" s="270">
        <v>0</v>
      </c>
      <c r="JE53" s="270">
        <v>0</v>
      </c>
      <c r="JF53" s="270">
        <v>0</v>
      </c>
      <c r="JG53" s="270">
        <v>0</v>
      </c>
      <c r="JH53" s="271">
        <v>0</v>
      </c>
      <c r="JI53" s="270">
        <v>0</v>
      </c>
      <c r="JJ53" s="270">
        <v>0</v>
      </c>
      <c r="JK53" s="270">
        <v>0</v>
      </c>
      <c r="JL53" s="270">
        <v>0</v>
      </c>
      <c r="JM53" s="270">
        <v>0</v>
      </c>
      <c r="JN53" s="270">
        <v>0</v>
      </c>
      <c r="JO53" s="270">
        <v>0</v>
      </c>
      <c r="JP53" s="270">
        <v>0</v>
      </c>
      <c r="JQ53" s="270">
        <v>0</v>
      </c>
      <c r="JR53" s="270">
        <v>0</v>
      </c>
      <c r="JS53" s="270">
        <v>0</v>
      </c>
      <c r="JT53" s="271">
        <v>0</v>
      </c>
      <c r="JV53" s="266">
        <f t="shared" si="2"/>
        <v>0</v>
      </c>
      <c r="JW53" s="272">
        <f t="shared" si="3"/>
        <v>0</v>
      </c>
      <c r="JY53" s="268"/>
      <c r="JZ53" s="269"/>
    </row>
    <row r="54" spans="2:290">
      <c r="B54" s="257">
        <v>48</v>
      </c>
      <c r="C54" s="258"/>
      <c r="D54" s="259" t="s">
        <v>40</v>
      </c>
      <c r="E54" s="260">
        <v>902.38400000000001</v>
      </c>
      <c r="F54" s="261">
        <v>1154.732</v>
      </c>
      <c r="G54" s="261">
        <v>904.31600000000003</v>
      </c>
      <c r="H54" s="261">
        <v>893.30200000000002</v>
      </c>
      <c r="I54" s="261">
        <v>1185.424</v>
      </c>
      <c r="J54" s="261">
        <v>655.08299999999997</v>
      </c>
      <c r="K54" s="261">
        <v>1260.075</v>
      </c>
      <c r="L54" s="261">
        <v>1048.9739999999999</v>
      </c>
      <c r="M54" s="261">
        <v>1345.7619999999999</v>
      </c>
      <c r="N54" s="261">
        <v>1102.6469999999999</v>
      </c>
      <c r="O54" s="261">
        <v>950.00599999999997</v>
      </c>
      <c r="P54" s="262">
        <v>1025.6790000000001</v>
      </c>
      <c r="Q54" s="260">
        <v>1231.404</v>
      </c>
      <c r="R54" s="261">
        <v>1271.6089999999999</v>
      </c>
      <c r="S54" s="261">
        <v>1222.2660000000001</v>
      </c>
      <c r="T54" s="261">
        <v>1334.16</v>
      </c>
      <c r="U54" s="261">
        <v>1071.297</v>
      </c>
      <c r="V54" s="261">
        <v>830.53899999999999</v>
      </c>
      <c r="W54" s="261">
        <v>1172.0350000000001</v>
      </c>
      <c r="X54" s="261">
        <v>1070.9259999999999</v>
      </c>
      <c r="Y54" s="261">
        <v>1226.3389999999999</v>
      </c>
      <c r="Z54" s="261">
        <v>1494.9639999999999</v>
      </c>
      <c r="AA54" s="261">
        <v>743.73699999999997</v>
      </c>
      <c r="AB54" s="262">
        <v>1434.9059999999999</v>
      </c>
      <c r="AC54" s="260">
        <v>1020.884</v>
      </c>
      <c r="AD54" s="261">
        <v>2457.0949999999998</v>
      </c>
      <c r="AE54" s="261">
        <v>1588.223</v>
      </c>
      <c r="AF54" s="261">
        <v>1097.722</v>
      </c>
      <c r="AG54" s="261">
        <v>907.77599999999995</v>
      </c>
      <c r="AH54" s="261">
        <v>1244.5070000000001</v>
      </c>
      <c r="AI54" s="261">
        <v>1332.575</v>
      </c>
      <c r="AJ54" s="261">
        <v>4169.7520000000004</v>
      </c>
      <c r="AK54" s="261">
        <v>1634.001</v>
      </c>
      <c r="AL54" s="261">
        <v>4437.5010000000002</v>
      </c>
      <c r="AM54" s="261">
        <v>1022.069</v>
      </c>
      <c r="AN54" s="261">
        <v>1453.479</v>
      </c>
      <c r="AO54" s="260">
        <v>1973.414</v>
      </c>
      <c r="AP54" s="261">
        <v>1344.069</v>
      </c>
      <c r="AQ54" s="261">
        <v>3200.34</v>
      </c>
      <c r="AR54" s="261">
        <v>1883.845</v>
      </c>
      <c r="AS54" s="261">
        <v>1265.9749999999999</v>
      </c>
      <c r="AT54" s="261">
        <v>1352.5640000000001</v>
      </c>
      <c r="AU54" s="261">
        <v>857.36</v>
      </c>
      <c r="AV54" s="261">
        <v>1768.883</v>
      </c>
      <c r="AW54" s="261">
        <v>1579.365</v>
      </c>
      <c r="AX54" s="261">
        <v>1713.0360000000001</v>
      </c>
      <c r="AY54" s="261">
        <v>1474.992</v>
      </c>
      <c r="AZ54" s="262">
        <v>2731.19</v>
      </c>
      <c r="BA54" s="261">
        <v>1360.3019999999999</v>
      </c>
      <c r="BB54" s="261">
        <v>1471.2429999999999</v>
      </c>
      <c r="BC54" s="261">
        <v>1718.595</v>
      </c>
      <c r="BD54" s="261">
        <v>1471.8309999999999</v>
      </c>
      <c r="BE54" s="261">
        <v>1280.856</v>
      </c>
      <c r="BF54" s="261">
        <v>1974.145</v>
      </c>
      <c r="BG54" s="261">
        <v>1494.6379999999999</v>
      </c>
      <c r="BH54" s="261">
        <v>1289.846</v>
      </c>
      <c r="BI54" s="261">
        <v>1595.991</v>
      </c>
      <c r="BJ54" s="261">
        <v>1918.3409999999999</v>
      </c>
      <c r="BK54" s="261">
        <v>2249.35</v>
      </c>
      <c r="BL54" s="262">
        <v>1551.4169999999999</v>
      </c>
      <c r="BM54" s="260">
        <v>2954.422</v>
      </c>
      <c r="BN54" s="261">
        <v>2112.9940000000001</v>
      </c>
      <c r="BO54" s="261">
        <v>1192.7170000000001</v>
      </c>
      <c r="BP54" s="261">
        <v>988.721</v>
      </c>
      <c r="BQ54" s="261">
        <v>1371.5989999999999</v>
      </c>
      <c r="BR54" s="261">
        <v>1170.1320000000001</v>
      </c>
      <c r="BS54" s="261">
        <v>1184.1500000000001</v>
      </c>
      <c r="BT54" s="261">
        <v>1650.3320000000001</v>
      </c>
      <c r="BU54" s="261">
        <v>1496.587</v>
      </c>
      <c r="BV54" s="261">
        <v>1435.3240000000001</v>
      </c>
      <c r="BW54" s="261">
        <v>1495.3989999999999</v>
      </c>
      <c r="BX54" s="262">
        <v>1704.289</v>
      </c>
      <c r="BY54" s="260">
        <v>3371.2640000000001</v>
      </c>
      <c r="BZ54" s="261">
        <v>1283.049</v>
      </c>
      <c r="CA54" s="261">
        <v>1448.374</v>
      </c>
      <c r="CB54" s="261">
        <v>1369.643</v>
      </c>
      <c r="CC54" s="261">
        <v>1391.104</v>
      </c>
      <c r="CD54" s="261">
        <v>1512.807</v>
      </c>
      <c r="CE54" s="261">
        <v>1214.1130000000001</v>
      </c>
      <c r="CF54" s="261">
        <v>1548.2760000000001</v>
      </c>
      <c r="CG54" s="261">
        <v>1312.221</v>
      </c>
      <c r="CH54" s="261">
        <v>1754.2809999999999</v>
      </c>
      <c r="CI54" s="261">
        <v>1961.933</v>
      </c>
      <c r="CJ54" s="262">
        <v>2474.8989999999999</v>
      </c>
      <c r="CK54" s="260">
        <v>1594.838</v>
      </c>
      <c r="CL54" s="261">
        <v>958.04600000000005</v>
      </c>
      <c r="CM54" s="261">
        <v>1660.444</v>
      </c>
      <c r="CN54" s="261">
        <v>1249.393</v>
      </c>
      <c r="CO54" s="261">
        <v>1586.8019999999999</v>
      </c>
      <c r="CP54" s="261">
        <v>1293.3040000000001</v>
      </c>
      <c r="CQ54" s="261">
        <v>905.54</v>
      </c>
      <c r="CR54" s="261">
        <v>1079.4970000000001</v>
      </c>
      <c r="CS54" s="261">
        <v>1039.623</v>
      </c>
      <c r="CT54" s="261">
        <v>1253.817</v>
      </c>
      <c r="CU54" s="261">
        <v>2634.625</v>
      </c>
      <c r="CV54" s="262">
        <v>1948.623</v>
      </c>
      <c r="CW54" s="260">
        <v>992.03300000000002</v>
      </c>
      <c r="CX54" s="261">
        <v>1089.451</v>
      </c>
      <c r="CY54" s="261">
        <v>1526.31</v>
      </c>
      <c r="CZ54" s="261">
        <v>1636.2139999999999</v>
      </c>
      <c r="DA54" s="261">
        <v>1863.269</v>
      </c>
      <c r="DB54" s="261">
        <v>1132.2909999999999</v>
      </c>
      <c r="DC54" s="261">
        <v>1078.6400000000001</v>
      </c>
      <c r="DD54" s="261">
        <v>1412.329</v>
      </c>
      <c r="DE54" s="261">
        <v>1245.6890000000001</v>
      </c>
      <c r="DF54" s="261">
        <v>1370.133</v>
      </c>
      <c r="DG54" s="261">
        <v>1509.501</v>
      </c>
      <c r="DH54" s="262">
        <v>3103.0070000000001</v>
      </c>
      <c r="DI54" s="260">
        <v>1027.9449999999999</v>
      </c>
      <c r="DJ54" s="261">
        <v>1254.5989999999999</v>
      </c>
      <c r="DK54" s="261">
        <v>2344.8130000000001</v>
      </c>
      <c r="DL54" s="261">
        <v>1346.521</v>
      </c>
      <c r="DM54" s="261">
        <v>1976.1990000000001</v>
      </c>
      <c r="DN54" s="261">
        <v>1308.635</v>
      </c>
      <c r="DO54" s="261">
        <v>1182.704</v>
      </c>
      <c r="DP54" s="261">
        <v>1354.2429999999999</v>
      </c>
      <c r="DQ54" s="261">
        <v>1028.5</v>
      </c>
      <c r="DR54" s="261">
        <v>1946.7449999999999</v>
      </c>
      <c r="DS54" s="261">
        <v>1124.9749999999999</v>
      </c>
      <c r="DT54" s="262">
        <v>2341.6550000000002</v>
      </c>
      <c r="DU54" s="260">
        <v>2526.431</v>
      </c>
      <c r="DV54" s="261">
        <v>1092.944</v>
      </c>
      <c r="DW54" s="261">
        <v>1697.329</v>
      </c>
      <c r="DX54" s="261">
        <v>1494.4960000000001</v>
      </c>
      <c r="DY54" s="261">
        <v>1160.885</v>
      </c>
      <c r="DZ54" s="261">
        <v>1317.78</v>
      </c>
      <c r="EA54" s="261">
        <v>1083.21</v>
      </c>
      <c r="EB54" s="261">
        <v>1015.376</v>
      </c>
      <c r="EC54" s="261">
        <v>704.84900000000005</v>
      </c>
      <c r="ED54" s="261">
        <v>1137.143</v>
      </c>
      <c r="EE54" s="261">
        <v>905.29100000000005</v>
      </c>
      <c r="EF54" s="262">
        <v>1578.3820000000001</v>
      </c>
      <c r="EG54" s="260">
        <v>1728.3109999999999</v>
      </c>
      <c r="EH54" s="261">
        <v>1573.586</v>
      </c>
      <c r="EI54" s="261">
        <v>974.99800000000005</v>
      </c>
      <c r="EJ54" s="261">
        <v>1956.3689999999999</v>
      </c>
      <c r="EK54" s="261">
        <v>708.33</v>
      </c>
      <c r="EL54" s="261">
        <v>1715.3879999999999</v>
      </c>
      <c r="EM54" s="261">
        <v>1350.385</v>
      </c>
      <c r="EN54" s="261">
        <v>1218.818</v>
      </c>
      <c r="EO54" s="261">
        <v>853.43899999999996</v>
      </c>
      <c r="EP54" s="261">
        <v>1412.2950000000001</v>
      </c>
      <c r="EQ54" s="261">
        <v>924.49599999999998</v>
      </c>
      <c r="ER54" s="262">
        <v>1432.3209999999999</v>
      </c>
      <c r="ES54" s="260">
        <v>910.16600000000005</v>
      </c>
      <c r="ET54" s="261">
        <v>697.04700000000003</v>
      </c>
      <c r="EU54" s="261">
        <v>1087.002</v>
      </c>
      <c r="EV54" s="261">
        <v>1018.614</v>
      </c>
      <c r="EW54" s="261">
        <v>912.58399999999995</v>
      </c>
      <c r="EX54" s="261">
        <v>891.07500000000005</v>
      </c>
      <c r="EY54" s="261">
        <v>1166.2159999999999</v>
      </c>
      <c r="EZ54" s="261">
        <v>1258.7080000000001</v>
      </c>
      <c r="FA54" s="261">
        <v>871.32100000000003</v>
      </c>
      <c r="FB54" s="261">
        <v>1050.088</v>
      </c>
      <c r="FC54" s="263">
        <v>1131.7339999999999</v>
      </c>
      <c r="FD54" s="262">
        <v>2144.116</v>
      </c>
      <c r="FE54" s="260">
        <v>898.673</v>
      </c>
      <c r="FF54" s="263">
        <v>856.86500000000001</v>
      </c>
      <c r="FG54" s="263">
        <v>1691.2929999999999</v>
      </c>
      <c r="FH54" s="263">
        <v>1167.316</v>
      </c>
      <c r="FI54" s="263">
        <v>953.67399999999998</v>
      </c>
      <c r="FJ54" s="263">
        <v>1106.7059999999999</v>
      </c>
      <c r="FK54" s="263">
        <v>1338.0250000000001</v>
      </c>
      <c r="FL54" s="263">
        <v>981.06200000000001</v>
      </c>
      <c r="FM54" s="263">
        <v>1787.453</v>
      </c>
      <c r="FN54" s="263">
        <v>1237.3710000000001</v>
      </c>
      <c r="FO54" s="263">
        <v>1392.0129999999999</v>
      </c>
      <c r="FP54" s="262">
        <v>1423.2159999999999</v>
      </c>
      <c r="FQ54" s="260">
        <v>1485.2650000000001</v>
      </c>
      <c r="FR54" s="263">
        <v>1006.505</v>
      </c>
      <c r="FS54" s="263">
        <v>1016.574</v>
      </c>
      <c r="FT54" s="263">
        <v>1247.6980000000001</v>
      </c>
      <c r="FU54" s="263">
        <v>1125.4159999999999</v>
      </c>
      <c r="FV54" s="263">
        <v>991.25900000000001</v>
      </c>
      <c r="FW54" s="263">
        <v>1109.4570000000001</v>
      </c>
      <c r="FX54" s="263">
        <v>872.67399999999998</v>
      </c>
      <c r="FY54" s="263">
        <v>1683.546</v>
      </c>
      <c r="FZ54" s="263">
        <v>1062.5239999999999</v>
      </c>
      <c r="GA54" s="263">
        <v>1335.53</v>
      </c>
      <c r="GB54" s="262">
        <v>1436.7760000000001</v>
      </c>
      <c r="GC54" s="260">
        <v>1474.0940000000001</v>
      </c>
      <c r="GD54" s="263">
        <v>895.16300000000001</v>
      </c>
      <c r="GE54" s="263">
        <v>1253.508</v>
      </c>
      <c r="GF54" s="263">
        <v>1061.6279999999999</v>
      </c>
      <c r="GG54" s="263">
        <v>1435.816</v>
      </c>
      <c r="GH54" s="263">
        <v>1146.7529999999999</v>
      </c>
      <c r="GI54" s="263">
        <v>908.50599999999997</v>
      </c>
      <c r="GJ54" s="263">
        <v>1074.4939999999999</v>
      </c>
      <c r="GK54" s="263">
        <v>1124.271</v>
      </c>
      <c r="GL54" s="263">
        <v>1201.674</v>
      </c>
      <c r="GM54" s="263">
        <v>1727.3920000000001</v>
      </c>
      <c r="GN54" s="262">
        <v>1579.287</v>
      </c>
      <c r="GO54" s="260">
        <v>1285.4580000000001</v>
      </c>
      <c r="GP54" s="263">
        <v>1170.115</v>
      </c>
      <c r="GQ54" s="263">
        <v>1285.308</v>
      </c>
      <c r="GR54" s="263">
        <v>1417.1120000000001</v>
      </c>
      <c r="GS54" s="263">
        <v>1231.8520000000001</v>
      </c>
      <c r="GT54" s="263">
        <v>1604.175</v>
      </c>
      <c r="GU54" s="263">
        <v>1331.2660000000001</v>
      </c>
      <c r="GV54" s="263">
        <v>1939.501</v>
      </c>
      <c r="GW54" s="263">
        <v>1262.8309999999999</v>
      </c>
      <c r="GX54" s="263">
        <v>1847.09</v>
      </c>
      <c r="GY54" s="263">
        <v>1059.9939999999999</v>
      </c>
      <c r="GZ54" s="262">
        <v>1430.2159999999999</v>
      </c>
      <c r="HA54" s="260">
        <v>1866.5170000000001</v>
      </c>
      <c r="HB54" s="263">
        <v>968.90700000000004</v>
      </c>
      <c r="HC54" s="263">
        <v>1244.6320000000001</v>
      </c>
      <c r="HD54" s="263">
        <v>1163.624</v>
      </c>
      <c r="HE54" s="263">
        <v>2012.2729999999999</v>
      </c>
      <c r="HF54" s="263">
        <v>1273.4739999999999</v>
      </c>
      <c r="HG54" s="263">
        <v>1344.1769999999999</v>
      </c>
      <c r="HH54" s="263">
        <v>1260.0029999999999</v>
      </c>
      <c r="HI54" s="263">
        <v>1540.2380000000001</v>
      </c>
      <c r="HJ54" s="263">
        <v>1249.3969999999999</v>
      </c>
      <c r="HK54" s="263">
        <v>1435.5650000000001</v>
      </c>
      <c r="HL54" s="262">
        <v>1875.56</v>
      </c>
      <c r="HM54" s="260">
        <v>1219.1610000000001</v>
      </c>
      <c r="HN54" s="263">
        <v>1341.952</v>
      </c>
      <c r="HO54" s="263">
        <v>1165.5550000000001</v>
      </c>
      <c r="HP54" s="263">
        <v>785.01900000000001</v>
      </c>
      <c r="HQ54" s="263">
        <v>1312.7550000000001</v>
      </c>
      <c r="HR54" s="263">
        <v>1289.771</v>
      </c>
      <c r="HS54" s="263">
        <v>1816.1379999999999</v>
      </c>
      <c r="HT54" s="263">
        <v>716.26400000000001</v>
      </c>
      <c r="HU54" s="263">
        <v>2073.5439999999999</v>
      </c>
      <c r="HV54" s="263">
        <v>1382.2950000000001</v>
      </c>
      <c r="HW54" s="263">
        <v>1166.1199999999999</v>
      </c>
      <c r="HX54" s="260">
        <v>2304.3980000000001</v>
      </c>
      <c r="HY54" s="261">
        <v>1788.1880000000001</v>
      </c>
      <c r="HZ54" s="261">
        <v>1897.63</v>
      </c>
      <c r="IA54" s="261">
        <v>2664.0549999999998</v>
      </c>
      <c r="IB54" s="261">
        <v>2149.8539999999998</v>
      </c>
      <c r="IC54" s="261">
        <v>1630.4680000000001</v>
      </c>
      <c r="ID54" s="261">
        <v>1043.127</v>
      </c>
      <c r="IE54" s="261">
        <v>1391.2190000000001</v>
      </c>
      <c r="IF54" s="261">
        <v>758.47699999999998</v>
      </c>
      <c r="IG54" s="261">
        <v>1077.431</v>
      </c>
      <c r="IH54" s="261">
        <v>1887.1479999999999</v>
      </c>
      <c r="II54" s="261">
        <v>1353.796</v>
      </c>
      <c r="IJ54" s="261">
        <v>1434.2360000000001</v>
      </c>
      <c r="IK54" s="261">
        <v>1114.598</v>
      </c>
      <c r="IL54" s="261">
        <v>2582.9499999999998</v>
      </c>
      <c r="IM54" s="261">
        <v>1145.3900000000001</v>
      </c>
      <c r="IN54" s="261">
        <v>1298.579</v>
      </c>
      <c r="IO54" s="261">
        <v>2221.1489999999999</v>
      </c>
      <c r="IP54" s="261">
        <v>1642.989</v>
      </c>
      <c r="IQ54" s="261">
        <v>1753.4059999999999</v>
      </c>
      <c r="IR54" s="261">
        <v>1746.623</v>
      </c>
      <c r="IS54" s="261">
        <v>2066.3330000000001</v>
      </c>
      <c r="IT54" s="261">
        <v>2079.1680000000001</v>
      </c>
      <c r="IU54" s="261">
        <v>2571.6709999999998</v>
      </c>
      <c r="IV54" s="261">
        <v>2464.5279999999998</v>
      </c>
      <c r="IW54" s="260">
        <v>1953.9449999999999</v>
      </c>
      <c r="IX54" s="270">
        <v>2350.6329999999998</v>
      </c>
      <c r="IY54" s="270">
        <v>1544.3330000000001</v>
      </c>
      <c r="IZ54" s="270">
        <v>1504.34</v>
      </c>
      <c r="JA54" s="270">
        <v>2164.0369999999998</v>
      </c>
      <c r="JB54" s="270">
        <v>1329.884</v>
      </c>
      <c r="JC54" s="270">
        <v>1605.2</v>
      </c>
      <c r="JD54" s="270">
        <v>1896.1</v>
      </c>
      <c r="JE54" s="270">
        <v>1579.8</v>
      </c>
      <c r="JF54" s="270">
        <v>1576.6</v>
      </c>
      <c r="JG54" s="270">
        <v>2047.289</v>
      </c>
      <c r="JH54" s="271">
        <v>1970.5709999999999</v>
      </c>
      <c r="JI54" s="270">
        <v>1936.2090000000001</v>
      </c>
      <c r="JJ54" s="270">
        <v>1394.62</v>
      </c>
      <c r="JK54" s="270">
        <v>2064.5340000000001</v>
      </c>
      <c r="JL54" s="270">
        <v>1968.3409999999999</v>
      </c>
      <c r="JM54" s="270">
        <v>1613.77</v>
      </c>
      <c r="JN54" s="270">
        <v>900.86500000000001</v>
      </c>
      <c r="JO54" s="270">
        <v>1960.5129999999999</v>
      </c>
      <c r="JP54" s="270">
        <v>1721.02</v>
      </c>
      <c r="JQ54" s="270">
        <v>1356.489</v>
      </c>
      <c r="JR54" s="270">
        <v>2815.3510000000001</v>
      </c>
      <c r="JS54" s="270">
        <v>1965.7760000000001</v>
      </c>
      <c r="JT54" s="271">
        <v>2073.1439999999998</v>
      </c>
      <c r="JU54" s="12"/>
      <c r="JV54" s="266">
        <f t="shared" si="2"/>
        <v>5.4618634066139577</v>
      </c>
      <c r="JW54" s="272">
        <f t="shared" si="3"/>
        <v>5.2052425413750711</v>
      </c>
      <c r="JX54" s="12"/>
      <c r="JY54" s="268"/>
      <c r="JZ54" s="269"/>
    </row>
    <row r="55" spans="2:290">
      <c r="B55" s="274">
        <v>49</v>
      </c>
      <c r="D55" s="275" t="s">
        <v>88</v>
      </c>
      <c r="E55" s="276">
        <v>293.58600000000001</v>
      </c>
      <c r="F55" s="277">
        <v>172.27099999999999</v>
      </c>
      <c r="G55" s="277">
        <v>184.37200000000001</v>
      </c>
      <c r="H55" s="277">
        <v>179.78700000000001</v>
      </c>
      <c r="I55" s="277">
        <v>346.935</v>
      </c>
      <c r="J55" s="277">
        <v>209.31399999999999</v>
      </c>
      <c r="K55" s="277">
        <v>148.988</v>
      </c>
      <c r="L55" s="277">
        <v>278.93400000000003</v>
      </c>
      <c r="M55" s="277">
        <v>164.58799999999999</v>
      </c>
      <c r="N55" s="277">
        <v>444.29599999999999</v>
      </c>
      <c r="O55" s="277">
        <v>321.17500000000001</v>
      </c>
      <c r="P55" s="278">
        <v>223.69</v>
      </c>
      <c r="Q55" s="276">
        <v>268.78100000000001</v>
      </c>
      <c r="R55" s="277">
        <v>702.86</v>
      </c>
      <c r="S55" s="277">
        <v>225.495</v>
      </c>
      <c r="T55" s="277">
        <v>222.42099999999999</v>
      </c>
      <c r="U55" s="277">
        <v>165.93199999999999</v>
      </c>
      <c r="V55" s="277">
        <v>2038.451</v>
      </c>
      <c r="W55" s="277">
        <v>236.386</v>
      </c>
      <c r="X55" s="277">
        <v>105.875</v>
      </c>
      <c r="Y55" s="277">
        <v>199.31200000000001</v>
      </c>
      <c r="Z55" s="277">
        <v>255.21199999999999</v>
      </c>
      <c r="AA55" s="277">
        <v>706.32799999999997</v>
      </c>
      <c r="AB55" s="278">
        <v>207.429</v>
      </c>
      <c r="AC55" s="276">
        <v>392.99200000000002</v>
      </c>
      <c r="AD55" s="277">
        <v>1122.365</v>
      </c>
      <c r="AE55" s="277">
        <v>446.19799999999998</v>
      </c>
      <c r="AF55" s="277">
        <v>373.75599999999997</v>
      </c>
      <c r="AG55" s="277">
        <v>434.22399999999999</v>
      </c>
      <c r="AH55" s="277">
        <v>631.85400000000004</v>
      </c>
      <c r="AI55" s="277">
        <v>739.40800000000002</v>
      </c>
      <c r="AJ55" s="277">
        <v>265.70400000000001</v>
      </c>
      <c r="AK55" s="277">
        <v>340.61500000000001</v>
      </c>
      <c r="AL55" s="277">
        <v>601.70100000000002</v>
      </c>
      <c r="AM55" s="277">
        <v>613.61500000000001</v>
      </c>
      <c r="AN55" s="277">
        <v>192.22800000000001</v>
      </c>
      <c r="AO55" s="276">
        <v>489.83800000000002</v>
      </c>
      <c r="AP55" s="277">
        <v>358.95699999999999</v>
      </c>
      <c r="AQ55" s="277">
        <v>226.15799999999999</v>
      </c>
      <c r="AR55" s="277">
        <v>3024.011</v>
      </c>
      <c r="AS55" s="277">
        <v>135.11000000000001</v>
      </c>
      <c r="AT55" s="277">
        <v>266.77</v>
      </c>
      <c r="AU55" s="277">
        <v>303.43400000000003</v>
      </c>
      <c r="AV55" s="277">
        <v>151.857</v>
      </c>
      <c r="AW55" s="277">
        <v>66.790999999999997</v>
      </c>
      <c r="AX55" s="277">
        <v>212.53399999999999</v>
      </c>
      <c r="AY55" s="277">
        <v>522.54600000000005</v>
      </c>
      <c r="AZ55" s="278">
        <v>205.803</v>
      </c>
      <c r="BA55" s="277">
        <v>362.928</v>
      </c>
      <c r="BB55" s="277">
        <v>203.51900000000001</v>
      </c>
      <c r="BC55" s="277">
        <v>424.79399999999998</v>
      </c>
      <c r="BD55" s="277">
        <v>159.57</v>
      </c>
      <c r="BE55" s="277">
        <v>227.136</v>
      </c>
      <c r="BF55" s="277">
        <v>212.357</v>
      </c>
      <c r="BG55" s="277">
        <v>195.977</v>
      </c>
      <c r="BH55" s="277">
        <v>272.327</v>
      </c>
      <c r="BI55" s="277">
        <v>150.732</v>
      </c>
      <c r="BJ55" s="277">
        <v>677.15700000000004</v>
      </c>
      <c r="BK55" s="277">
        <v>596.65200000000004</v>
      </c>
      <c r="BL55" s="278">
        <v>127.194</v>
      </c>
      <c r="BM55" s="276">
        <v>707.17200000000003</v>
      </c>
      <c r="BN55" s="277">
        <v>437.04700000000003</v>
      </c>
      <c r="BO55" s="277">
        <v>296.37599999999998</v>
      </c>
      <c r="BP55" s="277">
        <v>154.59700000000001</v>
      </c>
      <c r="BQ55" s="277">
        <v>155.02500000000001</v>
      </c>
      <c r="BR55" s="277">
        <v>289.589</v>
      </c>
      <c r="BS55" s="277">
        <v>248.78</v>
      </c>
      <c r="BT55" s="277">
        <v>458.91199999999998</v>
      </c>
      <c r="BU55" s="277">
        <v>709.71699999999998</v>
      </c>
      <c r="BV55" s="277">
        <v>255.12899999999999</v>
      </c>
      <c r="BW55" s="277">
        <v>231.798</v>
      </c>
      <c r="BX55" s="278">
        <v>430.51900000000001</v>
      </c>
      <c r="BY55" s="276">
        <v>668.52300000000002</v>
      </c>
      <c r="BZ55" s="277">
        <v>150.32</v>
      </c>
      <c r="CA55" s="277">
        <v>146.22200000000001</v>
      </c>
      <c r="CB55" s="277">
        <v>106.119</v>
      </c>
      <c r="CC55" s="277">
        <v>97.924999999999997</v>
      </c>
      <c r="CD55" s="277">
        <v>247.47800000000001</v>
      </c>
      <c r="CE55" s="277">
        <v>386.77100000000002</v>
      </c>
      <c r="CF55" s="277">
        <v>381.96</v>
      </c>
      <c r="CG55" s="277">
        <v>4505.2479999999996</v>
      </c>
      <c r="CH55" s="277">
        <v>219.23599999999999</v>
      </c>
      <c r="CI55" s="277">
        <v>213.63900000000001</v>
      </c>
      <c r="CJ55" s="278">
        <v>242.21600000000001</v>
      </c>
      <c r="CK55" s="276">
        <v>259.97000000000003</v>
      </c>
      <c r="CL55" s="277">
        <v>187.417</v>
      </c>
      <c r="CM55" s="277">
        <v>204.381</v>
      </c>
      <c r="CN55" s="277">
        <v>268.63600000000002</v>
      </c>
      <c r="CO55" s="277">
        <v>301.584</v>
      </c>
      <c r="CP55" s="277">
        <v>109.914</v>
      </c>
      <c r="CQ55" s="277">
        <v>287.00200000000001</v>
      </c>
      <c r="CR55" s="277">
        <v>111.259</v>
      </c>
      <c r="CS55" s="277">
        <v>125.206</v>
      </c>
      <c r="CT55" s="277">
        <v>148.124</v>
      </c>
      <c r="CU55" s="277">
        <v>517.53499999999997</v>
      </c>
      <c r="CV55" s="278">
        <v>223.06399999999999</v>
      </c>
      <c r="CW55" s="276">
        <v>525.47299999999996</v>
      </c>
      <c r="CX55" s="277">
        <v>205.95699999999999</v>
      </c>
      <c r="CY55" s="277">
        <v>232.749</v>
      </c>
      <c r="CZ55" s="277">
        <v>56.220999999999997</v>
      </c>
      <c r="DA55" s="277">
        <v>81.057000000000002</v>
      </c>
      <c r="DB55" s="277">
        <v>118.083</v>
      </c>
      <c r="DC55" s="277">
        <v>249.48099999999999</v>
      </c>
      <c r="DD55" s="277">
        <v>336.66399999999999</v>
      </c>
      <c r="DE55" s="277">
        <v>111.828</v>
      </c>
      <c r="DF55" s="277">
        <v>394.91500000000002</v>
      </c>
      <c r="DG55" s="277">
        <v>167.21700000000001</v>
      </c>
      <c r="DH55" s="278">
        <v>328.92399999999998</v>
      </c>
      <c r="DI55" s="276">
        <v>345.27300000000002</v>
      </c>
      <c r="DJ55" s="277">
        <v>170.535</v>
      </c>
      <c r="DK55" s="277">
        <v>279.22000000000003</v>
      </c>
      <c r="DL55" s="277">
        <v>92.432000000000002</v>
      </c>
      <c r="DM55" s="277">
        <v>66.293000000000006</v>
      </c>
      <c r="DN55" s="277">
        <v>206.90600000000001</v>
      </c>
      <c r="DO55" s="277">
        <v>204.37</v>
      </c>
      <c r="DP55" s="277">
        <v>98.707999999999998</v>
      </c>
      <c r="DQ55" s="277">
        <v>224.773</v>
      </c>
      <c r="DR55" s="277">
        <v>299.20800000000003</v>
      </c>
      <c r="DS55" s="277">
        <v>243.08199999999999</v>
      </c>
      <c r="DT55" s="278">
        <v>506.17399999999998</v>
      </c>
      <c r="DU55" s="276">
        <v>170.62100000000001</v>
      </c>
      <c r="DV55" s="277">
        <v>380.79399999999998</v>
      </c>
      <c r="DW55" s="277">
        <v>273.88299999999998</v>
      </c>
      <c r="DX55" s="277">
        <v>121.31100000000001</v>
      </c>
      <c r="DY55" s="277">
        <v>920.61500000000001</v>
      </c>
      <c r="DZ55" s="277">
        <v>137.16800000000001</v>
      </c>
      <c r="EA55" s="277">
        <v>5525.4589999999998</v>
      </c>
      <c r="EB55" s="277">
        <v>213.501</v>
      </c>
      <c r="EC55" s="277">
        <v>140.11799999999999</v>
      </c>
      <c r="ED55" s="277">
        <v>140.197</v>
      </c>
      <c r="EE55" s="277">
        <v>257.63099999999997</v>
      </c>
      <c r="EF55" s="278">
        <v>174.071</v>
      </c>
      <c r="EG55" s="276">
        <v>716.774</v>
      </c>
      <c r="EH55" s="277">
        <v>1265.3009999999999</v>
      </c>
      <c r="EI55" s="277">
        <v>319.08999999999997</v>
      </c>
      <c r="EJ55" s="277">
        <v>269.90100000000001</v>
      </c>
      <c r="EK55" s="277">
        <v>171.22900000000001</v>
      </c>
      <c r="EL55" s="277">
        <v>155.15299999999999</v>
      </c>
      <c r="EM55" s="277">
        <v>362.53500000000003</v>
      </c>
      <c r="EN55" s="277">
        <v>146.30500000000001</v>
      </c>
      <c r="EO55" s="277">
        <v>139.858</v>
      </c>
      <c r="EP55" s="277">
        <v>182.17599999999999</v>
      </c>
      <c r="EQ55" s="277">
        <v>240.047</v>
      </c>
      <c r="ER55" s="278">
        <v>494.93900000000002</v>
      </c>
      <c r="ES55" s="276">
        <v>1264.47</v>
      </c>
      <c r="ET55" s="277">
        <v>256.238</v>
      </c>
      <c r="EU55" s="277">
        <v>295.09300000000002</v>
      </c>
      <c r="EV55" s="277">
        <v>115.46599999999999</v>
      </c>
      <c r="EW55" s="277">
        <v>302.07400000000001</v>
      </c>
      <c r="EX55" s="277">
        <v>251.05699999999999</v>
      </c>
      <c r="EY55" s="277">
        <v>398.17500000000001</v>
      </c>
      <c r="EZ55" s="277">
        <v>505.36200000000002</v>
      </c>
      <c r="FA55" s="277">
        <v>328.31400000000002</v>
      </c>
      <c r="FB55" s="277">
        <v>133.95400000000001</v>
      </c>
      <c r="FC55" s="279">
        <v>173.66800000000001</v>
      </c>
      <c r="FD55" s="278">
        <v>330.46800000000002</v>
      </c>
      <c r="FE55" s="276">
        <v>289.63799999999998</v>
      </c>
      <c r="FF55" s="279">
        <v>183.99600000000001</v>
      </c>
      <c r="FG55" s="279">
        <v>113.89700000000001</v>
      </c>
      <c r="FH55" s="279">
        <v>171.9</v>
      </c>
      <c r="FI55" s="279">
        <v>90.852999999999994</v>
      </c>
      <c r="FJ55" s="279">
        <v>649.79399999999998</v>
      </c>
      <c r="FK55" s="279">
        <v>248.71</v>
      </c>
      <c r="FL55" s="279">
        <v>90.962999999999994</v>
      </c>
      <c r="FM55" s="279">
        <v>277.98599999999999</v>
      </c>
      <c r="FN55" s="279">
        <v>107.496</v>
      </c>
      <c r="FO55" s="279">
        <v>305.80599999999998</v>
      </c>
      <c r="FP55" s="278">
        <v>300.49900000000002</v>
      </c>
      <c r="FQ55" s="276">
        <v>819.86</v>
      </c>
      <c r="FR55" s="279">
        <v>280.46800000000002</v>
      </c>
      <c r="FS55" s="279">
        <v>325.97300000000001</v>
      </c>
      <c r="FT55" s="279">
        <v>92.789000000000001</v>
      </c>
      <c r="FU55" s="279">
        <v>132.73699999999999</v>
      </c>
      <c r="FV55" s="279">
        <v>180.155</v>
      </c>
      <c r="FW55" s="279">
        <v>159.62700000000001</v>
      </c>
      <c r="FX55" s="279">
        <v>91.870999999999995</v>
      </c>
      <c r="FY55" s="279">
        <v>385.56099999999998</v>
      </c>
      <c r="FZ55" s="279">
        <v>327.935</v>
      </c>
      <c r="GA55" s="279">
        <v>103.971</v>
      </c>
      <c r="GB55" s="278">
        <v>200.268</v>
      </c>
      <c r="GC55" s="276">
        <v>540.99900000000002</v>
      </c>
      <c r="GD55" s="279">
        <v>114.33799999999999</v>
      </c>
      <c r="GE55" s="279">
        <v>157.23400000000001</v>
      </c>
      <c r="GF55" s="279">
        <v>3584.0320000000002</v>
      </c>
      <c r="GG55" s="279">
        <v>2340.306</v>
      </c>
      <c r="GH55" s="279">
        <v>2114.1410000000001</v>
      </c>
      <c r="GI55" s="279">
        <v>2481.8119999999999</v>
      </c>
      <c r="GJ55" s="279">
        <v>3244.99</v>
      </c>
      <c r="GK55" s="279">
        <v>221.57599999999999</v>
      </c>
      <c r="GL55" s="279">
        <v>161.83500000000001</v>
      </c>
      <c r="GM55" s="279">
        <v>453.16199999999998</v>
      </c>
      <c r="GN55" s="278">
        <v>145.32599999999999</v>
      </c>
      <c r="GO55" s="276">
        <v>274.60500000000002</v>
      </c>
      <c r="GP55" s="279">
        <v>121.937</v>
      </c>
      <c r="GQ55" s="279">
        <v>127.374</v>
      </c>
      <c r="GR55" s="279">
        <v>152.03399999999999</v>
      </c>
      <c r="GS55" s="279">
        <v>216.07499999999999</v>
      </c>
      <c r="GT55" s="279">
        <v>183.09</v>
      </c>
      <c r="GU55" s="279">
        <v>72.762</v>
      </c>
      <c r="GV55" s="279">
        <v>179.24299999999999</v>
      </c>
      <c r="GW55" s="279">
        <v>296.54199999999997</v>
      </c>
      <c r="GX55" s="279">
        <v>160.09</v>
      </c>
      <c r="GY55" s="279">
        <v>217.07900000000001</v>
      </c>
      <c r="GZ55" s="278">
        <v>228.25299999999999</v>
      </c>
      <c r="HA55" s="276">
        <v>151.904</v>
      </c>
      <c r="HB55" s="279">
        <v>124.423</v>
      </c>
      <c r="HC55" s="279">
        <v>115.78</v>
      </c>
      <c r="HD55" s="279">
        <v>65.724000000000004</v>
      </c>
      <c r="HE55" s="279">
        <v>155.08600000000001</v>
      </c>
      <c r="HF55" s="279">
        <v>472.41899999999998</v>
      </c>
      <c r="HG55" s="279">
        <v>152.83099999999999</v>
      </c>
      <c r="HH55" s="279">
        <v>1357.259</v>
      </c>
      <c r="HI55" s="279">
        <v>141.798</v>
      </c>
      <c r="HJ55" s="279">
        <v>221.16300000000001</v>
      </c>
      <c r="HK55" s="279">
        <v>93.71</v>
      </c>
      <c r="HL55" s="278">
        <v>328.12900000000002</v>
      </c>
      <c r="HM55" s="276">
        <v>227.142</v>
      </c>
      <c r="HN55" s="279">
        <v>197.273</v>
      </c>
      <c r="HO55" s="279">
        <v>2721.991</v>
      </c>
      <c r="HP55" s="279">
        <v>28.308</v>
      </c>
      <c r="HQ55" s="279">
        <v>243.57300000000001</v>
      </c>
      <c r="HR55" s="279">
        <v>144.06399999999999</v>
      </c>
      <c r="HS55" s="279">
        <v>89.096000000000004</v>
      </c>
      <c r="HT55" s="279">
        <v>134.852</v>
      </c>
      <c r="HU55" s="279">
        <v>68.465999999999994</v>
      </c>
      <c r="HV55" s="279">
        <v>213.52699999999999</v>
      </c>
      <c r="HW55" s="279">
        <v>167.96799999999999</v>
      </c>
      <c r="HX55" s="276">
        <v>1417.66</v>
      </c>
      <c r="HY55" s="277">
        <v>350.048</v>
      </c>
      <c r="HZ55" s="277">
        <v>124.66800000000001</v>
      </c>
      <c r="IA55" s="277">
        <v>529.23</v>
      </c>
      <c r="IB55" s="277">
        <v>49.350999999999999</v>
      </c>
      <c r="IC55" s="277">
        <v>27.753</v>
      </c>
      <c r="ID55" s="277">
        <v>766.15800000000002</v>
      </c>
      <c r="IE55" s="277">
        <v>27.21</v>
      </c>
      <c r="IF55" s="277">
        <v>209.53</v>
      </c>
      <c r="IG55" s="277">
        <v>75.805000000000007</v>
      </c>
      <c r="IH55" s="277">
        <v>60.213999999999999</v>
      </c>
      <c r="II55" s="277">
        <v>202.68799999999999</v>
      </c>
      <c r="IJ55" s="277">
        <v>56.131</v>
      </c>
      <c r="IK55" s="277">
        <v>219.01499999999999</v>
      </c>
      <c r="IL55" s="277">
        <v>85.087000000000003</v>
      </c>
      <c r="IM55" s="277">
        <v>259.49799999999999</v>
      </c>
      <c r="IN55" s="277">
        <v>185.39400000000001</v>
      </c>
      <c r="IO55" s="277">
        <v>170.62100000000001</v>
      </c>
      <c r="IP55" s="277">
        <v>134.578</v>
      </c>
      <c r="IQ55" s="277">
        <v>177.874</v>
      </c>
      <c r="IR55" s="277">
        <v>1912.777</v>
      </c>
      <c r="IS55" s="277">
        <v>80.277000000000001</v>
      </c>
      <c r="IT55" s="277">
        <v>83.721000000000004</v>
      </c>
      <c r="IU55" s="277">
        <v>755.68</v>
      </c>
      <c r="IV55" s="277">
        <v>121.93600000000001</v>
      </c>
      <c r="IW55" s="276">
        <v>227.245</v>
      </c>
      <c r="IX55" s="270">
        <v>142.595</v>
      </c>
      <c r="IY55" s="270">
        <v>191.631</v>
      </c>
      <c r="IZ55" s="270">
        <v>2081.4160000000002</v>
      </c>
      <c r="JA55" s="270">
        <v>342.83800000000002</v>
      </c>
      <c r="JB55" s="270">
        <v>1162.8050000000001</v>
      </c>
      <c r="JC55" s="270">
        <v>110.6</v>
      </c>
      <c r="JD55" s="270">
        <v>148.9</v>
      </c>
      <c r="JE55" s="270">
        <v>65.099999999999994</v>
      </c>
      <c r="JF55" s="270">
        <v>146.80000000000001</v>
      </c>
      <c r="JG55" s="270">
        <v>177.41900000000001</v>
      </c>
      <c r="JH55" s="271">
        <v>80.498000000000005</v>
      </c>
      <c r="JI55" s="270">
        <v>353.95800000000003</v>
      </c>
      <c r="JJ55" s="270">
        <v>1499.222</v>
      </c>
      <c r="JK55" s="270">
        <v>384.505</v>
      </c>
      <c r="JL55" s="270">
        <v>3267.0790000000002</v>
      </c>
      <c r="JM55" s="270">
        <v>86.62</v>
      </c>
      <c r="JN55" s="270">
        <v>36.652999999999999</v>
      </c>
      <c r="JO55" s="270">
        <v>477.101</v>
      </c>
      <c r="JP55" s="270">
        <v>122.504</v>
      </c>
      <c r="JQ55" s="270">
        <v>41.195</v>
      </c>
      <c r="JR55" s="270">
        <v>140.03800000000001</v>
      </c>
      <c r="JS55" s="270">
        <v>199.56700000000001</v>
      </c>
      <c r="JT55" s="271">
        <v>114.49</v>
      </c>
      <c r="JV55" s="266">
        <f t="shared" si="2"/>
        <v>-42.630795672631251</v>
      </c>
      <c r="JW55" s="272">
        <f t="shared" si="3"/>
        <v>42.227136077914963</v>
      </c>
      <c r="JY55" s="268"/>
      <c r="JZ55" s="269"/>
    </row>
    <row r="56" spans="2:290">
      <c r="B56" s="274">
        <v>50</v>
      </c>
      <c r="D56" s="275" t="s">
        <v>41</v>
      </c>
      <c r="E56" s="276">
        <v>0</v>
      </c>
      <c r="F56" s="277">
        <v>19.623000000000001</v>
      </c>
      <c r="G56" s="277">
        <v>5.6509999999999998</v>
      </c>
      <c r="H56" s="277">
        <v>2.5920000000000001</v>
      </c>
      <c r="I56" s="277">
        <v>0.111</v>
      </c>
      <c r="J56" s="277">
        <v>0.18099999999999999</v>
      </c>
      <c r="K56" s="277">
        <v>0</v>
      </c>
      <c r="L56" s="277">
        <v>0</v>
      </c>
      <c r="M56" s="277">
        <v>1.7010000000000001</v>
      </c>
      <c r="N56" s="277">
        <v>0</v>
      </c>
      <c r="O56" s="277">
        <v>62.533999999999999</v>
      </c>
      <c r="P56" s="278">
        <v>0</v>
      </c>
      <c r="Q56" s="276">
        <v>16.379000000000001</v>
      </c>
      <c r="R56" s="277">
        <v>0.72699999999999998</v>
      </c>
      <c r="S56" s="277">
        <v>0.10199999999999999</v>
      </c>
      <c r="T56" s="277">
        <v>0</v>
      </c>
      <c r="U56" s="277">
        <v>0</v>
      </c>
      <c r="V56" s="277">
        <v>0</v>
      </c>
      <c r="W56" s="277">
        <v>0</v>
      </c>
      <c r="X56" s="277">
        <v>0</v>
      </c>
      <c r="Y56" s="277">
        <v>0.25800000000000001</v>
      </c>
      <c r="Z56" s="277">
        <v>0</v>
      </c>
      <c r="AA56" s="277">
        <v>0</v>
      </c>
      <c r="AB56" s="278">
        <v>5.0940000000000003</v>
      </c>
      <c r="AC56" s="276">
        <v>52.436</v>
      </c>
      <c r="AD56" s="277">
        <v>0</v>
      </c>
      <c r="AE56" s="277">
        <v>0</v>
      </c>
      <c r="AF56" s="277">
        <v>0.08</v>
      </c>
      <c r="AG56" s="277">
        <v>0</v>
      </c>
      <c r="AH56" s="277">
        <v>0.189</v>
      </c>
      <c r="AI56" s="277">
        <v>0</v>
      </c>
      <c r="AJ56" s="277">
        <v>0</v>
      </c>
      <c r="AK56" s="277">
        <v>12.661</v>
      </c>
      <c r="AL56" s="277">
        <v>0</v>
      </c>
      <c r="AM56" s="277">
        <v>0.183</v>
      </c>
      <c r="AN56" s="277">
        <v>0</v>
      </c>
      <c r="AO56" s="276">
        <v>0</v>
      </c>
      <c r="AP56" s="277">
        <v>0</v>
      </c>
      <c r="AQ56" s="277">
        <v>0</v>
      </c>
      <c r="AR56" s="277">
        <v>0.70599999999999996</v>
      </c>
      <c r="AS56" s="277">
        <v>0</v>
      </c>
      <c r="AT56" s="277">
        <v>0.315</v>
      </c>
      <c r="AU56" s="277">
        <v>3.1840000000000002</v>
      </c>
      <c r="AV56" s="277">
        <v>5.4189999999999996</v>
      </c>
      <c r="AW56" s="277">
        <v>1.665</v>
      </c>
      <c r="AX56" s="277">
        <v>1.677</v>
      </c>
      <c r="AY56" s="277">
        <v>0</v>
      </c>
      <c r="AZ56" s="278">
        <v>0</v>
      </c>
      <c r="BA56" s="277">
        <v>0</v>
      </c>
      <c r="BB56" s="277">
        <v>0</v>
      </c>
      <c r="BC56" s="277">
        <v>24.201000000000001</v>
      </c>
      <c r="BD56" s="277">
        <v>0</v>
      </c>
      <c r="BE56" s="277">
        <v>0</v>
      </c>
      <c r="BF56" s="277">
        <v>0.11600000000000001</v>
      </c>
      <c r="BG56" s="277">
        <v>0</v>
      </c>
      <c r="BH56" s="277">
        <v>1.653</v>
      </c>
      <c r="BI56" s="277">
        <v>0</v>
      </c>
      <c r="BJ56" s="277">
        <v>0</v>
      </c>
      <c r="BK56" s="277">
        <v>0</v>
      </c>
      <c r="BL56" s="278">
        <v>0</v>
      </c>
      <c r="BM56" s="276">
        <v>0</v>
      </c>
      <c r="BN56" s="277">
        <v>0</v>
      </c>
      <c r="BO56" s="277">
        <v>0</v>
      </c>
      <c r="BP56" s="277">
        <v>0</v>
      </c>
      <c r="BQ56" s="277">
        <v>0</v>
      </c>
      <c r="BR56" s="277">
        <v>0</v>
      </c>
      <c r="BS56" s="277">
        <v>0</v>
      </c>
      <c r="BT56" s="277">
        <v>0</v>
      </c>
      <c r="BU56" s="277">
        <v>0</v>
      </c>
      <c r="BV56" s="277">
        <v>0</v>
      </c>
      <c r="BW56" s="277">
        <v>0</v>
      </c>
      <c r="BX56" s="278">
        <v>0</v>
      </c>
      <c r="BY56" s="276">
        <v>0</v>
      </c>
      <c r="BZ56" s="277">
        <v>0</v>
      </c>
      <c r="CA56" s="277">
        <v>0</v>
      </c>
      <c r="CB56" s="277">
        <v>0</v>
      </c>
      <c r="CC56" s="277">
        <v>0</v>
      </c>
      <c r="CD56" s="277">
        <v>0</v>
      </c>
      <c r="CE56" s="277">
        <v>0</v>
      </c>
      <c r="CF56" s="277">
        <v>0</v>
      </c>
      <c r="CG56" s="277">
        <v>0</v>
      </c>
      <c r="CH56" s="277">
        <v>0</v>
      </c>
      <c r="CI56" s="277">
        <v>0</v>
      </c>
      <c r="CJ56" s="278">
        <v>0</v>
      </c>
      <c r="CK56" s="276">
        <v>0</v>
      </c>
      <c r="CL56" s="277">
        <v>0</v>
      </c>
      <c r="CM56" s="277">
        <v>2.6070000000000002</v>
      </c>
      <c r="CN56" s="277">
        <v>0</v>
      </c>
      <c r="CO56" s="277">
        <v>3.1819999999999999</v>
      </c>
      <c r="CP56" s="277">
        <v>0</v>
      </c>
      <c r="CQ56" s="277">
        <v>0</v>
      </c>
      <c r="CR56" s="277">
        <v>0</v>
      </c>
      <c r="CS56" s="277">
        <v>0</v>
      </c>
      <c r="CT56" s="277">
        <v>0</v>
      </c>
      <c r="CU56" s="277">
        <v>0</v>
      </c>
      <c r="CV56" s="278">
        <v>0</v>
      </c>
      <c r="CW56" s="276">
        <v>0</v>
      </c>
      <c r="CX56" s="277">
        <v>0</v>
      </c>
      <c r="CY56" s="277">
        <v>0</v>
      </c>
      <c r="CZ56" s="277">
        <v>0</v>
      </c>
      <c r="DA56" s="277">
        <v>0</v>
      </c>
      <c r="DB56" s="277">
        <v>0</v>
      </c>
      <c r="DC56" s="277">
        <v>0</v>
      </c>
      <c r="DD56" s="277">
        <v>0</v>
      </c>
      <c r="DE56" s="277">
        <v>0</v>
      </c>
      <c r="DF56" s="277">
        <v>0</v>
      </c>
      <c r="DG56" s="277">
        <v>0</v>
      </c>
      <c r="DH56" s="278">
        <v>0</v>
      </c>
      <c r="DI56" s="276">
        <v>0</v>
      </c>
      <c r="DJ56" s="277">
        <v>0</v>
      </c>
      <c r="DK56" s="277">
        <v>0</v>
      </c>
      <c r="DL56" s="277">
        <v>0</v>
      </c>
      <c r="DM56" s="277">
        <v>0</v>
      </c>
      <c r="DN56" s="277">
        <v>0</v>
      </c>
      <c r="DO56" s="277">
        <v>0</v>
      </c>
      <c r="DP56" s="277">
        <v>0</v>
      </c>
      <c r="DQ56" s="277">
        <v>0</v>
      </c>
      <c r="DR56" s="277">
        <v>0.5</v>
      </c>
      <c r="DS56" s="277">
        <v>0</v>
      </c>
      <c r="DT56" s="278">
        <v>0</v>
      </c>
      <c r="DU56" s="276">
        <v>0</v>
      </c>
      <c r="DV56" s="277">
        <v>24.225000000000001</v>
      </c>
      <c r="DW56" s="277">
        <v>0.28199999999999997</v>
      </c>
      <c r="DX56" s="277">
        <v>0</v>
      </c>
      <c r="DY56" s="277">
        <v>0</v>
      </c>
      <c r="DZ56" s="277">
        <v>0</v>
      </c>
      <c r="EA56" s="277">
        <v>0</v>
      </c>
      <c r="EB56" s="277">
        <v>0</v>
      </c>
      <c r="EC56" s="277">
        <v>0</v>
      </c>
      <c r="ED56" s="277">
        <v>0</v>
      </c>
      <c r="EE56" s="277">
        <v>0</v>
      </c>
      <c r="EF56" s="278">
        <v>0</v>
      </c>
      <c r="EG56" s="276">
        <v>0</v>
      </c>
      <c r="EH56" s="277">
        <v>0.83499999999999996</v>
      </c>
      <c r="EI56" s="277">
        <v>0</v>
      </c>
      <c r="EJ56" s="277">
        <v>20.896000000000001</v>
      </c>
      <c r="EK56" s="277">
        <v>0</v>
      </c>
      <c r="EL56" s="277">
        <v>0</v>
      </c>
      <c r="EM56" s="277">
        <v>0</v>
      </c>
      <c r="EN56" s="277">
        <v>0.58199999999999996</v>
      </c>
      <c r="EO56" s="277">
        <v>0</v>
      </c>
      <c r="EP56" s="277">
        <v>6.4240000000000004</v>
      </c>
      <c r="EQ56" s="277">
        <v>0</v>
      </c>
      <c r="ER56" s="278">
        <v>6.2039999999999997</v>
      </c>
      <c r="ES56" s="276">
        <v>0</v>
      </c>
      <c r="ET56" s="277">
        <v>0</v>
      </c>
      <c r="EU56" s="277">
        <v>3.1539999999999999</v>
      </c>
      <c r="EV56" s="277">
        <v>0</v>
      </c>
      <c r="EW56" s="277">
        <v>0</v>
      </c>
      <c r="EX56" s="277">
        <v>0.31</v>
      </c>
      <c r="EY56" s="277">
        <v>9.3919999999999995</v>
      </c>
      <c r="EZ56" s="277">
        <v>1.236</v>
      </c>
      <c r="FA56" s="277">
        <v>11.092000000000001</v>
      </c>
      <c r="FB56" s="277">
        <v>0</v>
      </c>
      <c r="FC56" s="279">
        <v>1.0389999999999999</v>
      </c>
      <c r="FD56" s="278">
        <v>8.7999999999999995E-2</v>
      </c>
      <c r="FE56" s="276">
        <v>0</v>
      </c>
      <c r="FF56" s="279">
        <v>1.8220000000000001</v>
      </c>
      <c r="FG56" s="279">
        <v>0</v>
      </c>
      <c r="FH56" s="279">
        <v>0</v>
      </c>
      <c r="FI56" s="279">
        <v>3.3959999999999999</v>
      </c>
      <c r="FJ56" s="279">
        <v>1.3759999999999999</v>
      </c>
      <c r="FK56" s="279">
        <v>0</v>
      </c>
      <c r="FL56" s="279">
        <v>0.214</v>
      </c>
      <c r="FM56" s="279">
        <v>0.11600000000000001</v>
      </c>
      <c r="FN56" s="279">
        <v>2.9000000000000001E-2</v>
      </c>
      <c r="FO56" s="279">
        <v>0</v>
      </c>
      <c r="FP56" s="278">
        <v>0.435</v>
      </c>
      <c r="FQ56" s="276">
        <v>2.4449999999999998</v>
      </c>
      <c r="FR56" s="279">
        <v>0.16300000000000001</v>
      </c>
      <c r="FS56" s="279">
        <v>0</v>
      </c>
      <c r="FT56" s="279">
        <v>9.4E-2</v>
      </c>
      <c r="FU56" s="279">
        <v>0.33300000000000002</v>
      </c>
      <c r="FV56" s="279">
        <v>0</v>
      </c>
      <c r="FW56" s="279">
        <v>0.159</v>
      </c>
      <c r="FX56" s="279">
        <v>0</v>
      </c>
      <c r="FY56" s="279">
        <v>2.3639999999999999</v>
      </c>
      <c r="FZ56" s="279">
        <v>0</v>
      </c>
      <c r="GA56" s="279">
        <v>0.34899999999999998</v>
      </c>
      <c r="GB56" s="278">
        <v>11.718</v>
      </c>
      <c r="GC56" s="276">
        <v>0</v>
      </c>
      <c r="GD56" s="279">
        <v>17.768999999999998</v>
      </c>
      <c r="GE56" s="279">
        <v>1.492</v>
      </c>
      <c r="GF56" s="279">
        <v>0.56899999999999995</v>
      </c>
      <c r="GG56" s="279">
        <v>0</v>
      </c>
      <c r="GH56" s="279">
        <v>0.36</v>
      </c>
      <c r="GI56" s="279">
        <v>2.8889999999999998</v>
      </c>
      <c r="GJ56" s="279">
        <v>107.712</v>
      </c>
      <c r="GK56" s="279">
        <v>0</v>
      </c>
      <c r="GL56" s="279">
        <v>1.0389999999999999</v>
      </c>
      <c r="GM56" s="279">
        <v>0</v>
      </c>
      <c r="GN56" s="278">
        <v>0.69299999999999995</v>
      </c>
      <c r="GO56" s="276">
        <v>0</v>
      </c>
      <c r="GP56" s="279">
        <v>0</v>
      </c>
      <c r="GQ56" s="279">
        <v>0</v>
      </c>
      <c r="GR56" s="279">
        <v>4.5999999999999996</v>
      </c>
      <c r="GS56" s="279">
        <v>0</v>
      </c>
      <c r="GT56" s="279">
        <v>0</v>
      </c>
      <c r="GU56" s="279">
        <v>0.56000000000000005</v>
      </c>
      <c r="GV56" s="279">
        <v>0.75700000000000001</v>
      </c>
      <c r="GW56" s="279">
        <v>0</v>
      </c>
      <c r="GX56" s="279">
        <v>1.294</v>
      </c>
      <c r="GY56" s="279">
        <v>5.7779999999999996</v>
      </c>
      <c r="GZ56" s="278">
        <v>0</v>
      </c>
      <c r="HA56" s="276">
        <v>0</v>
      </c>
      <c r="HB56" s="279">
        <v>0</v>
      </c>
      <c r="HC56" s="279">
        <v>0</v>
      </c>
      <c r="HD56" s="279">
        <v>0</v>
      </c>
      <c r="HE56" s="279">
        <v>7.4210000000000003</v>
      </c>
      <c r="HF56" s="279">
        <v>0.193</v>
      </c>
      <c r="HG56" s="279">
        <v>0</v>
      </c>
      <c r="HH56" s="279">
        <v>0</v>
      </c>
      <c r="HI56" s="279">
        <v>0</v>
      </c>
      <c r="HJ56" s="279">
        <v>0</v>
      </c>
      <c r="HK56" s="279">
        <v>0.48799999999999999</v>
      </c>
      <c r="HL56" s="278">
        <v>0</v>
      </c>
      <c r="HM56" s="276">
        <v>0</v>
      </c>
      <c r="HN56" s="279">
        <v>17.844999999999999</v>
      </c>
      <c r="HO56" s="279">
        <v>0</v>
      </c>
      <c r="HP56" s="279">
        <v>0</v>
      </c>
      <c r="HQ56" s="279">
        <v>0</v>
      </c>
      <c r="HR56" s="279">
        <v>0</v>
      </c>
      <c r="HS56" s="279">
        <v>0</v>
      </c>
      <c r="HT56" s="279">
        <v>0</v>
      </c>
      <c r="HU56" s="279">
        <v>1.6220000000000001</v>
      </c>
      <c r="HV56" s="279">
        <v>0</v>
      </c>
      <c r="HW56" s="279">
        <v>0</v>
      </c>
      <c r="HX56" s="276">
        <v>0</v>
      </c>
      <c r="HY56" s="277">
        <v>0</v>
      </c>
      <c r="HZ56" s="277">
        <v>0</v>
      </c>
      <c r="IA56" s="277">
        <v>2.548</v>
      </c>
      <c r="IB56" s="277">
        <v>0</v>
      </c>
      <c r="IC56" s="277">
        <v>0</v>
      </c>
      <c r="ID56" s="277">
        <v>0</v>
      </c>
      <c r="IE56" s="277">
        <v>0</v>
      </c>
      <c r="IF56" s="277">
        <v>0</v>
      </c>
      <c r="IG56" s="277">
        <v>6.8550000000000004</v>
      </c>
      <c r="IH56" s="277">
        <v>0.5</v>
      </c>
      <c r="II56" s="277">
        <v>0</v>
      </c>
      <c r="IJ56" s="277">
        <v>0</v>
      </c>
      <c r="IK56" s="277">
        <v>1.123</v>
      </c>
      <c r="IL56" s="277">
        <v>0</v>
      </c>
      <c r="IM56" s="277">
        <v>0</v>
      </c>
      <c r="IN56" s="277">
        <v>0</v>
      </c>
      <c r="IO56" s="277">
        <v>0</v>
      </c>
      <c r="IP56" s="277">
        <v>0.25600000000000001</v>
      </c>
      <c r="IQ56" s="277">
        <v>0</v>
      </c>
      <c r="IR56" s="277">
        <v>2.0150000000000001</v>
      </c>
      <c r="IS56" s="277">
        <v>26.946999999999999</v>
      </c>
      <c r="IT56" s="277">
        <v>0</v>
      </c>
      <c r="IU56" s="277">
        <v>11.178000000000001</v>
      </c>
      <c r="IV56" s="277">
        <v>0</v>
      </c>
      <c r="IW56" s="276">
        <v>1.2669999999999999</v>
      </c>
      <c r="IX56" s="270">
        <v>0</v>
      </c>
      <c r="IY56" s="270">
        <v>0.70199999999999996</v>
      </c>
      <c r="IZ56" s="270">
        <v>0</v>
      </c>
      <c r="JA56" s="270">
        <v>5.165</v>
      </c>
      <c r="JB56" s="270">
        <v>4.9189999999999996</v>
      </c>
      <c r="JC56" s="270">
        <v>0</v>
      </c>
      <c r="JD56" s="270">
        <v>20.8</v>
      </c>
      <c r="JE56" s="270">
        <v>0</v>
      </c>
      <c r="JF56" s="270">
        <v>0</v>
      </c>
      <c r="JG56" s="270">
        <v>0</v>
      </c>
      <c r="JH56" s="271">
        <v>1.272</v>
      </c>
      <c r="JI56" s="270">
        <v>0</v>
      </c>
      <c r="JJ56" s="270">
        <v>0</v>
      </c>
      <c r="JK56" s="270">
        <v>0</v>
      </c>
      <c r="JL56" s="270">
        <v>0.02</v>
      </c>
      <c r="JM56" s="270">
        <v>4.3959999999999999</v>
      </c>
      <c r="JN56" s="270">
        <v>0</v>
      </c>
      <c r="JO56" s="270">
        <v>4.37</v>
      </c>
      <c r="JP56" s="270">
        <v>0</v>
      </c>
      <c r="JQ56" s="270">
        <v>0</v>
      </c>
      <c r="JR56" s="270">
        <v>1.7470000000000001</v>
      </c>
      <c r="JS56" s="270">
        <v>0.90400000000000003</v>
      </c>
      <c r="JT56" s="271">
        <v>0</v>
      </c>
      <c r="JV56" s="266">
        <f t="shared" si="2"/>
        <v>-100</v>
      </c>
      <c r="JW56" s="272">
        <f t="shared" si="3"/>
        <v>-100</v>
      </c>
      <c r="JY56" s="268"/>
      <c r="JZ56" s="269"/>
      <c r="KD56" s="281"/>
    </row>
    <row r="57" spans="2:290">
      <c r="B57" s="274">
        <v>51</v>
      </c>
      <c r="D57" s="275" t="s">
        <v>42</v>
      </c>
      <c r="E57" s="276">
        <v>180.172</v>
      </c>
      <c r="F57" s="277">
        <v>336.69600000000003</v>
      </c>
      <c r="G57" s="277">
        <v>119.70099999999999</v>
      </c>
      <c r="H57" s="277">
        <v>359.93</v>
      </c>
      <c r="I57" s="277">
        <v>2152.7640000000001</v>
      </c>
      <c r="J57" s="277">
        <v>2113.9549999999999</v>
      </c>
      <c r="K57" s="277">
        <v>520.95100000000002</v>
      </c>
      <c r="L57" s="277">
        <v>1031.1949999999999</v>
      </c>
      <c r="M57" s="277">
        <v>783.34900000000005</v>
      </c>
      <c r="N57" s="277">
        <v>510.49</v>
      </c>
      <c r="O57" s="277">
        <v>645.98199999999997</v>
      </c>
      <c r="P57" s="278">
        <v>30.195</v>
      </c>
      <c r="Q57" s="276">
        <v>0</v>
      </c>
      <c r="R57" s="277">
        <v>143.47399999999999</v>
      </c>
      <c r="S57" s="277">
        <v>368.41300000000001</v>
      </c>
      <c r="T57" s="277">
        <v>307.06900000000002</v>
      </c>
      <c r="U57" s="277">
        <v>913.28200000000004</v>
      </c>
      <c r="V57" s="277">
        <v>173.684</v>
      </c>
      <c r="W57" s="277">
        <v>556.81600000000003</v>
      </c>
      <c r="X57" s="277">
        <v>924.93799999999999</v>
      </c>
      <c r="Y57" s="277">
        <v>105.684</v>
      </c>
      <c r="Z57" s="277">
        <v>178.73400000000001</v>
      </c>
      <c r="AA57" s="277">
        <v>27.064</v>
      </c>
      <c r="AB57" s="278">
        <v>1.7569999999999999</v>
      </c>
      <c r="AC57" s="276">
        <v>6.859</v>
      </c>
      <c r="AD57" s="277">
        <v>1.149</v>
      </c>
      <c r="AE57" s="277">
        <v>1.4790000000000001</v>
      </c>
      <c r="AF57" s="277">
        <v>0</v>
      </c>
      <c r="AG57" s="277">
        <v>4.45</v>
      </c>
      <c r="AH57" s="277">
        <v>34.049999999999997</v>
      </c>
      <c r="AI57" s="277">
        <v>53.591000000000001</v>
      </c>
      <c r="AJ57" s="277">
        <v>2.419</v>
      </c>
      <c r="AK57" s="277">
        <v>57.412999999999997</v>
      </c>
      <c r="AL57" s="277">
        <v>23.372</v>
      </c>
      <c r="AM57" s="277">
        <v>8.4990000000000006</v>
      </c>
      <c r="AN57" s="277">
        <v>18.664999999999999</v>
      </c>
      <c r="AO57" s="276">
        <v>7.6269999999999998</v>
      </c>
      <c r="AP57" s="277">
        <v>0.218</v>
      </c>
      <c r="AQ57" s="277">
        <v>0</v>
      </c>
      <c r="AR57" s="277">
        <v>7.5739999999999998</v>
      </c>
      <c r="AS57" s="277">
        <v>0</v>
      </c>
      <c r="AT57" s="277">
        <v>38.164999999999999</v>
      </c>
      <c r="AU57" s="277">
        <v>9.5739999999999998</v>
      </c>
      <c r="AV57" s="277">
        <v>2.4300000000000002</v>
      </c>
      <c r="AW57" s="277">
        <v>0.17</v>
      </c>
      <c r="AX57" s="277">
        <v>0</v>
      </c>
      <c r="AY57" s="277">
        <v>2.8940000000000001</v>
      </c>
      <c r="AZ57" s="278">
        <v>0</v>
      </c>
      <c r="BA57" s="277">
        <v>1.1779999999999999</v>
      </c>
      <c r="BB57" s="277">
        <v>4.3520000000000003</v>
      </c>
      <c r="BC57" s="277">
        <v>1.3120000000000001</v>
      </c>
      <c r="BD57" s="277">
        <v>1.7210000000000001</v>
      </c>
      <c r="BE57" s="277">
        <v>1.7210000000000001</v>
      </c>
      <c r="BF57" s="277">
        <v>0</v>
      </c>
      <c r="BG57" s="277">
        <v>0</v>
      </c>
      <c r="BH57" s="277">
        <v>0</v>
      </c>
      <c r="BI57" s="277">
        <v>26.581</v>
      </c>
      <c r="BJ57" s="277">
        <v>0</v>
      </c>
      <c r="BK57" s="277">
        <v>3.8039999999999998</v>
      </c>
      <c r="BL57" s="278">
        <v>1.2909999999999999</v>
      </c>
      <c r="BM57" s="276">
        <v>0.36599999999999999</v>
      </c>
      <c r="BN57" s="277">
        <v>0</v>
      </c>
      <c r="BO57" s="277">
        <v>0.127</v>
      </c>
      <c r="BP57" s="277">
        <v>0.92200000000000004</v>
      </c>
      <c r="BQ57" s="277">
        <v>0</v>
      </c>
      <c r="BR57" s="277">
        <v>2.5649999999999999</v>
      </c>
      <c r="BS57" s="277">
        <v>0</v>
      </c>
      <c r="BT57" s="277">
        <v>7.484</v>
      </c>
      <c r="BU57" s="277">
        <v>1.135</v>
      </c>
      <c r="BV57" s="277">
        <v>0.97</v>
      </c>
      <c r="BW57" s="277">
        <v>22.146999999999998</v>
      </c>
      <c r="BX57" s="278">
        <v>0</v>
      </c>
      <c r="BY57" s="276">
        <v>0</v>
      </c>
      <c r="BZ57" s="277">
        <v>3.2410000000000001</v>
      </c>
      <c r="CA57" s="277">
        <v>0</v>
      </c>
      <c r="CB57" s="277">
        <v>0</v>
      </c>
      <c r="CC57" s="277">
        <v>0.59399999999999997</v>
      </c>
      <c r="CD57" s="277">
        <v>5.6840000000000002</v>
      </c>
      <c r="CE57" s="277">
        <v>0</v>
      </c>
      <c r="CF57" s="277">
        <v>0</v>
      </c>
      <c r="CG57" s="277">
        <v>0.998</v>
      </c>
      <c r="CH57" s="277">
        <v>2.802</v>
      </c>
      <c r="CI57" s="277">
        <v>0</v>
      </c>
      <c r="CJ57" s="278">
        <v>1.0780000000000001</v>
      </c>
      <c r="CK57" s="276">
        <v>0</v>
      </c>
      <c r="CL57" s="277">
        <v>4.4420000000000002</v>
      </c>
      <c r="CM57" s="277">
        <v>0</v>
      </c>
      <c r="CN57" s="277">
        <v>10.689</v>
      </c>
      <c r="CO57" s="277">
        <v>0</v>
      </c>
      <c r="CP57" s="277">
        <v>0</v>
      </c>
      <c r="CQ57" s="277">
        <v>0</v>
      </c>
      <c r="CR57" s="277">
        <v>0</v>
      </c>
      <c r="CS57" s="277">
        <v>0</v>
      </c>
      <c r="CT57" s="277">
        <v>0</v>
      </c>
      <c r="CU57" s="277">
        <v>2.6579999999999999</v>
      </c>
      <c r="CV57" s="278">
        <v>0</v>
      </c>
      <c r="CW57" s="276">
        <v>0</v>
      </c>
      <c r="CX57" s="277">
        <v>1.157</v>
      </c>
      <c r="CY57" s="277">
        <v>3.9969999999999999</v>
      </c>
      <c r="CZ57" s="277">
        <v>0</v>
      </c>
      <c r="DA57" s="277">
        <v>24.428000000000001</v>
      </c>
      <c r="DB57" s="277">
        <v>0</v>
      </c>
      <c r="DC57" s="277">
        <v>0</v>
      </c>
      <c r="DD57" s="277">
        <v>15.106</v>
      </c>
      <c r="DE57" s="277">
        <v>7.5739999999999998</v>
      </c>
      <c r="DF57" s="277">
        <v>0</v>
      </c>
      <c r="DG57" s="277">
        <v>0.311</v>
      </c>
      <c r="DH57" s="278">
        <v>0</v>
      </c>
      <c r="DI57" s="276">
        <v>0</v>
      </c>
      <c r="DJ57" s="277">
        <v>0</v>
      </c>
      <c r="DK57" s="277">
        <v>0.44800000000000001</v>
      </c>
      <c r="DL57" s="277">
        <v>2.778</v>
      </c>
      <c r="DM57" s="277">
        <v>0.52300000000000002</v>
      </c>
      <c r="DN57" s="277">
        <v>0</v>
      </c>
      <c r="DO57" s="277">
        <v>0.84199999999999997</v>
      </c>
      <c r="DP57" s="277">
        <v>0</v>
      </c>
      <c r="DQ57" s="277">
        <v>17.013000000000002</v>
      </c>
      <c r="DR57" s="277">
        <v>1.0169999999999999</v>
      </c>
      <c r="DS57" s="277">
        <v>1.4379999999999999</v>
      </c>
      <c r="DT57" s="278">
        <v>0</v>
      </c>
      <c r="DU57" s="276">
        <v>15.817</v>
      </c>
      <c r="DV57" s="277">
        <v>16.507999999999999</v>
      </c>
      <c r="DW57" s="277">
        <v>5.6159999999999997</v>
      </c>
      <c r="DX57" s="277">
        <v>0.23300000000000001</v>
      </c>
      <c r="DY57" s="277">
        <v>1.851</v>
      </c>
      <c r="DZ57" s="277">
        <v>0</v>
      </c>
      <c r="EA57" s="277">
        <v>0.53100000000000003</v>
      </c>
      <c r="EB57" s="277">
        <v>0</v>
      </c>
      <c r="EC57" s="277">
        <v>0</v>
      </c>
      <c r="ED57" s="277">
        <v>0.47299999999999998</v>
      </c>
      <c r="EE57" s="277">
        <v>1.2330000000000001</v>
      </c>
      <c r="EF57" s="278">
        <v>0</v>
      </c>
      <c r="EG57" s="276">
        <v>1.714</v>
      </c>
      <c r="EH57" s="277">
        <v>0</v>
      </c>
      <c r="EI57" s="277">
        <v>0</v>
      </c>
      <c r="EJ57" s="277">
        <v>4.407</v>
      </c>
      <c r="EK57" s="277">
        <v>0</v>
      </c>
      <c r="EL57" s="277">
        <v>0.64400000000000002</v>
      </c>
      <c r="EM57" s="277">
        <v>0</v>
      </c>
      <c r="EN57" s="277">
        <v>0</v>
      </c>
      <c r="EO57" s="277">
        <v>12.654999999999999</v>
      </c>
      <c r="EP57" s="277">
        <v>1.6339999999999999</v>
      </c>
      <c r="EQ57" s="277">
        <v>0</v>
      </c>
      <c r="ER57" s="278">
        <v>0</v>
      </c>
      <c r="ES57" s="276">
        <v>0</v>
      </c>
      <c r="ET57" s="277">
        <v>0</v>
      </c>
      <c r="EU57" s="277">
        <v>0</v>
      </c>
      <c r="EV57" s="277">
        <v>0.41099999999999998</v>
      </c>
      <c r="EW57" s="277">
        <v>4.3639999999999999</v>
      </c>
      <c r="EX57" s="277">
        <v>0.38500000000000001</v>
      </c>
      <c r="EY57" s="277">
        <v>2.9359999999999999</v>
      </c>
      <c r="EZ57" s="277">
        <v>0.188</v>
      </c>
      <c r="FA57" s="277">
        <v>0.82399999999999995</v>
      </c>
      <c r="FB57" s="277">
        <v>5.1980000000000004</v>
      </c>
      <c r="FC57" s="279">
        <v>8.8490000000000002</v>
      </c>
      <c r="FD57" s="278">
        <v>0.95099999999999996</v>
      </c>
      <c r="FE57" s="276">
        <v>0.99299999999999999</v>
      </c>
      <c r="FF57" s="279">
        <v>1.222</v>
      </c>
      <c r="FG57" s="279">
        <v>1.0580000000000001</v>
      </c>
      <c r="FH57" s="279">
        <v>0</v>
      </c>
      <c r="FI57" s="279">
        <v>0.25</v>
      </c>
      <c r="FJ57" s="279">
        <v>0</v>
      </c>
      <c r="FK57" s="279">
        <v>0.98</v>
      </c>
      <c r="FL57" s="279">
        <v>0</v>
      </c>
      <c r="FM57" s="279">
        <v>0</v>
      </c>
      <c r="FN57" s="279">
        <v>0</v>
      </c>
      <c r="FO57" s="279">
        <v>2.6829999999999998</v>
      </c>
      <c r="FP57" s="278">
        <v>5.8999999999999997E-2</v>
      </c>
      <c r="FQ57" s="276">
        <v>0</v>
      </c>
      <c r="FR57" s="279">
        <v>0</v>
      </c>
      <c r="FS57" s="279">
        <v>1.135</v>
      </c>
      <c r="FT57" s="279">
        <v>0</v>
      </c>
      <c r="FU57" s="279">
        <v>0.5</v>
      </c>
      <c r="FV57" s="279">
        <v>0.79500000000000004</v>
      </c>
      <c r="FW57" s="279">
        <v>0.89500000000000002</v>
      </c>
      <c r="FX57" s="279">
        <v>0</v>
      </c>
      <c r="FY57" s="279">
        <v>4.3719999999999999</v>
      </c>
      <c r="FZ57" s="279">
        <v>0</v>
      </c>
      <c r="GA57" s="279">
        <v>0</v>
      </c>
      <c r="GB57" s="278">
        <v>0</v>
      </c>
      <c r="GC57" s="276">
        <v>0</v>
      </c>
      <c r="GD57" s="279">
        <v>0</v>
      </c>
      <c r="GE57" s="279">
        <v>0</v>
      </c>
      <c r="GF57" s="279">
        <v>0</v>
      </c>
      <c r="GG57" s="279">
        <v>0.53500000000000003</v>
      </c>
      <c r="GH57" s="279">
        <v>1.532</v>
      </c>
      <c r="GI57" s="279">
        <v>0.154</v>
      </c>
      <c r="GJ57" s="279">
        <v>0</v>
      </c>
      <c r="GK57" s="279">
        <v>0.60099999999999998</v>
      </c>
      <c r="GL57" s="279">
        <v>0</v>
      </c>
      <c r="GM57" s="279">
        <v>0</v>
      </c>
      <c r="GN57" s="278">
        <v>0</v>
      </c>
      <c r="GO57" s="276">
        <v>0.125</v>
      </c>
      <c r="GP57" s="279">
        <v>2.0910000000000002</v>
      </c>
      <c r="GQ57" s="279">
        <v>1.2270000000000001</v>
      </c>
      <c r="GR57" s="279">
        <v>0</v>
      </c>
      <c r="GS57" s="279">
        <v>0.52600000000000002</v>
      </c>
      <c r="GT57" s="279">
        <v>0.73599999999999999</v>
      </c>
      <c r="GU57" s="279">
        <v>0.33500000000000002</v>
      </c>
      <c r="GV57" s="279">
        <v>0.48199999999999998</v>
      </c>
      <c r="GW57" s="279">
        <v>0.54600000000000004</v>
      </c>
      <c r="GX57" s="279">
        <v>2.02</v>
      </c>
      <c r="GY57" s="279">
        <v>0.04</v>
      </c>
      <c r="GZ57" s="278">
        <v>0</v>
      </c>
      <c r="HA57" s="276">
        <v>2.8370000000000002</v>
      </c>
      <c r="HB57" s="279">
        <v>0</v>
      </c>
      <c r="HC57" s="279">
        <v>0</v>
      </c>
      <c r="HD57" s="279">
        <v>1.2010000000000001</v>
      </c>
      <c r="HE57" s="279">
        <v>1.238</v>
      </c>
      <c r="HF57" s="279">
        <v>0.03</v>
      </c>
      <c r="HG57" s="279">
        <v>0</v>
      </c>
      <c r="HH57" s="279">
        <v>0.41599999999999998</v>
      </c>
      <c r="HI57" s="279">
        <v>0</v>
      </c>
      <c r="HJ57" s="279">
        <v>0.14599999999999999</v>
      </c>
      <c r="HK57" s="279">
        <v>3.931</v>
      </c>
      <c r="HL57" s="278">
        <v>0</v>
      </c>
      <c r="HM57" s="276">
        <v>0</v>
      </c>
      <c r="HN57" s="279">
        <v>0</v>
      </c>
      <c r="HO57" s="279">
        <v>0</v>
      </c>
      <c r="HP57" s="279">
        <v>1.4750000000000001</v>
      </c>
      <c r="HQ57" s="279">
        <v>0</v>
      </c>
      <c r="HR57" s="279">
        <v>2.2090000000000001</v>
      </c>
      <c r="HS57" s="279">
        <v>1.3580000000000001</v>
      </c>
      <c r="HT57" s="279">
        <v>0</v>
      </c>
      <c r="HU57" s="279">
        <v>2.21</v>
      </c>
      <c r="HV57" s="279">
        <v>0</v>
      </c>
      <c r="HW57" s="279">
        <v>0</v>
      </c>
      <c r="HX57" s="276">
        <v>2.823</v>
      </c>
      <c r="HY57" s="277">
        <v>0</v>
      </c>
      <c r="HZ57" s="277">
        <v>0</v>
      </c>
      <c r="IA57" s="277">
        <v>0</v>
      </c>
      <c r="IB57" s="277">
        <v>0</v>
      </c>
      <c r="IC57" s="277">
        <v>2.323</v>
      </c>
      <c r="ID57" s="277">
        <v>1.2969999999999999</v>
      </c>
      <c r="IE57" s="277">
        <v>1.111</v>
      </c>
      <c r="IF57" s="277">
        <v>0</v>
      </c>
      <c r="IG57" s="277">
        <v>36.558</v>
      </c>
      <c r="IH57" s="277">
        <v>0</v>
      </c>
      <c r="II57" s="277">
        <v>0</v>
      </c>
      <c r="IJ57" s="277">
        <v>0</v>
      </c>
      <c r="IK57" s="277">
        <v>1.6539999999999999</v>
      </c>
      <c r="IL57" s="277">
        <v>26.227</v>
      </c>
      <c r="IM57" s="277">
        <v>1.587</v>
      </c>
      <c r="IN57" s="277">
        <v>9.6679999999999993</v>
      </c>
      <c r="IO57" s="277">
        <v>0.48299999999999998</v>
      </c>
      <c r="IP57" s="277">
        <v>2.1760000000000002</v>
      </c>
      <c r="IQ57" s="277">
        <v>3.2879999999999998</v>
      </c>
      <c r="IR57" s="277">
        <v>1.377</v>
      </c>
      <c r="IS57" s="277">
        <v>0</v>
      </c>
      <c r="IT57" s="277">
        <v>8.81</v>
      </c>
      <c r="IU57" s="277">
        <v>0</v>
      </c>
      <c r="IV57" s="277">
        <v>0</v>
      </c>
      <c r="IW57" s="276">
        <v>1.24</v>
      </c>
      <c r="IX57" s="270">
        <v>0</v>
      </c>
      <c r="IY57" s="270">
        <v>0</v>
      </c>
      <c r="IZ57" s="270">
        <v>9.8000000000000004E-2</v>
      </c>
      <c r="JA57" s="270">
        <v>0</v>
      </c>
      <c r="JB57" s="270">
        <v>3.1110000000000002</v>
      </c>
      <c r="JC57" s="270">
        <v>0.3</v>
      </c>
      <c r="JD57" s="270">
        <v>0</v>
      </c>
      <c r="JE57" s="270">
        <v>1.2</v>
      </c>
      <c r="JF57" s="270">
        <v>1.3</v>
      </c>
      <c r="JG57" s="270">
        <v>2.2349999999999999</v>
      </c>
      <c r="JH57" s="271">
        <v>1.764</v>
      </c>
      <c r="JI57" s="270">
        <v>1.2E-2</v>
      </c>
      <c r="JJ57" s="270">
        <v>0</v>
      </c>
      <c r="JK57" s="270">
        <v>0</v>
      </c>
      <c r="JL57" s="270">
        <v>3.96</v>
      </c>
      <c r="JM57" s="270">
        <v>0.38500000000000001</v>
      </c>
      <c r="JN57" s="270">
        <v>0.313</v>
      </c>
      <c r="JO57" s="270">
        <v>0</v>
      </c>
      <c r="JP57" s="270">
        <v>0</v>
      </c>
      <c r="JQ57" s="270">
        <v>0</v>
      </c>
      <c r="JR57" s="270">
        <v>0.26300000000000001</v>
      </c>
      <c r="JS57" s="270">
        <v>0</v>
      </c>
      <c r="JT57" s="271">
        <v>0.627</v>
      </c>
      <c r="JU57" s="12"/>
      <c r="JV57" s="266">
        <f t="shared" si="2"/>
        <v>0</v>
      </c>
      <c r="JW57" s="272">
        <f t="shared" si="3"/>
        <v>-64.455782312925166</v>
      </c>
      <c r="JX57" s="12"/>
      <c r="JY57" s="268"/>
      <c r="JZ57" s="269"/>
      <c r="KD57" s="282"/>
    </row>
    <row r="58" spans="2:290">
      <c r="B58" s="274">
        <v>52</v>
      </c>
      <c r="D58" s="275" t="s">
        <v>43</v>
      </c>
      <c r="E58" s="276">
        <v>204.19300000000001</v>
      </c>
      <c r="F58" s="277">
        <v>95.578999999999994</v>
      </c>
      <c r="G58" s="277">
        <v>71.608000000000004</v>
      </c>
      <c r="H58" s="277">
        <v>252.15</v>
      </c>
      <c r="I58" s="277">
        <v>249.70699999999999</v>
      </c>
      <c r="J58" s="277">
        <v>141.53899999999999</v>
      </c>
      <c r="K58" s="277">
        <v>159.57</v>
      </c>
      <c r="L58" s="277">
        <v>224.11099999999999</v>
      </c>
      <c r="M58" s="277">
        <v>254.09</v>
      </c>
      <c r="N58" s="277">
        <v>20.64</v>
      </c>
      <c r="O58" s="277">
        <v>185.46199999999999</v>
      </c>
      <c r="P58" s="278">
        <v>208.952</v>
      </c>
      <c r="Q58" s="276">
        <v>35.844000000000001</v>
      </c>
      <c r="R58" s="277">
        <v>67.094999999999999</v>
      </c>
      <c r="S58" s="277">
        <v>83.358000000000004</v>
      </c>
      <c r="T58" s="277">
        <v>42.103999999999999</v>
      </c>
      <c r="U58" s="277">
        <v>84.685000000000002</v>
      </c>
      <c r="V58" s="277">
        <v>93.5</v>
      </c>
      <c r="W58" s="277">
        <v>169.03800000000001</v>
      </c>
      <c r="X58" s="277">
        <v>169.50800000000001</v>
      </c>
      <c r="Y58" s="277">
        <v>74.653000000000006</v>
      </c>
      <c r="Z58" s="277">
        <v>92.637</v>
      </c>
      <c r="AA58" s="277">
        <v>315.38099999999997</v>
      </c>
      <c r="AB58" s="278">
        <v>145.53100000000001</v>
      </c>
      <c r="AC58" s="276">
        <v>28.163</v>
      </c>
      <c r="AD58" s="277">
        <v>121.483</v>
      </c>
      <c r="AE58" s="277">
        <v>142.268</v>
      </c>
      <c r="AF58" s="277">
        <v>92.954999999999998</v>
      </c>
      <c r="AG58" s="277">
        <v>224.62</v>
      </c>
      <c r="AH58" s="277">
        <v>123.562</v>
      </c>
      <c r="AI58" s="277">
        <v>534.98299999999995</v>
      </c>
      <c r="AJ58" s="277">
        <v>64.254999999999995</v>
      </c>
      <c r="AK58" s="277">
        <v>195.441</v>
      </c>
      <c r="AL58" s="277">
        <v>132.87</v>
      </c>
      <c r="AM58" s="277">
        <v>361.84899999999999</v>
      </c>
      <c r="AN58" s="277">
        <v>171.15799999999999</v>
      </c>
      <c r="AO58" s="276">
        <v>181.762</v>
      </c>
      <c r="AP58" s="277">
        <v>73.228999999999999</v>
      </c>
      <c r="AQ58" s="277">
        <v>85.820999999999998</v>
      </c>
      <c r="AR58" s="277">
        <v>302.846</v>
      </c>
      <c r="AS58" s="277">
        <v>244.19499999999999</v>
      </c>
      <c r="AT58" s="277">
        <v>225.46100000000001</v>
      </c>
      <c r="AU58" s="277">
        <v>110.096</v>
      </c>
      <c r="AV58" s="277">
        <v>240.255</v>
      </c>
      <c r="AW58" s="277">
        <v>342.137</v>
      </c>
      <c r="AX58" s="277">
        <v>55.84</v>
      </c>
      <c r="AY58" s="277">
        <v>582.57100000000003</v>
      </c>
      <c r="AZ58" s="278">
        <v>191.941</v>
      </c>
      <c r="BA58" s="277">
        <v>115.58</v>
      </c>
      <c r="BB58" s="277">
        <v>128.20099999999999</v>
      </c>
      <c r="BC58" s="277">
        <v>486.29199999999997</v>
      </c>
      <c r="BD58" s="277">
        <v>29.811</v>
      </c>
      <c r="BE58" s="277">
        <v>304.75599999999997</v>
      </c>
      <c r="BF58" s="277">
        <v>592.35900000000004</v>
      </c>
      <c r="BG58" s="277">
        <v>160.38399999999999</v>
      </c>
      <c r="BH58" s="277">
        <v>81.554000000000002</v>
      </c>
      <c r="BI58" s="277">
        <v>172.72399999999999</v>
      </c>
      <c r="BJ58" s="277">
        <v>79.599999999999994</v>
      </c>
      <c r="BK58" s="277">
        <v>440.93799999999999</v>
      </c>
      <c r="BL58" s="278">
        <v>254.77099999999999</v>
      </c>
      <c r="BM58" s="276">
        <v>317.35300000000001</v>
      </c>
      <c r="BN58" s="277">
        <v>569.43799999999999</v>
      </c>
      <c r="BO58" s="277">
        <v>113.43899999999999</v>
      </c>
      <c r="BP58" s="277">
        <v>106.331</v>
      </c>
      <c r="BQ58" s="277">
        <v>117.68899999999999</v>
      </c>
      <c r="BR58" s="277">
        <v>284.83999999999997</v>
      </c>
      <c r="BS58" s="277">
        <v>382.98599999999999</v>
      </c>
      <c r="BT58" s="277">
        <v>341.863</v>
      </c>
      <c r="BU58" s="277">
        <v>370.52</v>
      </c>
      <c r="BV58" s="277">
        <v>363.57499999999999</v>
      </c>
      <c r="BW58" s="277">
        <v>497.33499999999998</v>
      </c>
      <c r="BX58" s="278">
        <v>330.80200000000002</v>
      </c>
      <c r="BY58" s="276">
        <v>297.86099999999999</v>
      </c>
      <c r="BZ58" s="277">
        <v>81.691000000000003</v>
      </c>
      <c r="CA58" s="277">
        <v>143.34800000000001</v>
      </c>
      <c r="CB58" s="277">
        <v>64.965999999999994</v>
      </c>
      <c r="CC58" s="277">
        <v>66.879000000000005</v>
      </c>
      <c r="CD58" s="277">
        <v>218.93700000000001</v>
      </c>
      <c r="CE58" s="277">
        <v>174.334</v>
      </c>
      <c r="CF58" s="277">
        <v>276.09800000000001</v>
      </c>
      <c r="CG58" s="277">
        <v>186.096</v>
      </c>
      <c r="CH58" s="277">
        <v>70.816000000000003</v>
      </c>
      <c r="CI58" s="277">
        <v>96.566000000000003</v>
      </c>
      <c r="CJ58" s="278">
        <v>156.99600000000001</v>
      </c>
      <c r="CK58" s="276">
        <v>370.96199999999999</v>
      </c>
      <c r="CL58" s="277">
        <v>196.523</v>
      </c>
      <c r="CM58" s="277">
        <v>184.25399999999999</v>
      </c>
      <c r="CN58" s="277">
        <v>44.728000000000002</v>
      </c>
      <c r="CO58" s="277">
        <v>14.12</v>
      </c>
      <c r="CP58" s="277">
        <v>92.537000000000006</v>
      </c>
      <c r="CQ58" s="277">
        <v>75.953999999999994</v>
      </c>
      <c r="CR58" s="277">
        <v>133.61000000000001</v>
      </c>
      <c r="CS58" s="277">
        <v>128.233</v>
      </c>
      <c r="CT58" s="277">
        <v>282.23399999999998</v>
      </c>
      <c r="CU58" s="277">
        <v>75.644000000000005</v>
      </c>
      <c r="CV58" s="278">
        <v>186.542</v>
      </c>
      <c r="CW58" s="276">
        <v>67.013000000000005</v>
      </c>
      <c r="CX58" s="277">
        <v>129.76599999999999</v>
      </c>
      <c r="CY58" s="277">
        <v>112.837</v>
      </c>
      <c r="CZ58" s="277">
        <v>58.758000000000003</v>
      </c>
      <c r="DA58" s="277">
        <v>83.106999999999999</v>
      </c>
      <c r="DB58" s="277">
        <v>17.792999999999999</v>
      </c>
      <c r="DC58" s="277">
        <v>332.46199999999999</v>
      </c>
      <c r="DD58" s="277">
        <v>50.499000000000002</v>
      </c>
      <c r="DE58" s="277">
        <v>85.983000000000004</v>
      </c>
      <c r="DF58" s="277">
        <v>102.792</v>
      </c>
      <c r="DG58" s="277">
        <v>220.26499999999999</v>
      </c>
      <c r="DH58" s="278">
        <v>51.183999999999997</v>
      </c>
      <c r="DI58" s="276">
        <v>239.50299999999999</v>
      </c>
      <c r="DJ58" s="277">
        <v>175.31</v>
      </c>
      <c r="DK58" s="277">
        <v>119.47499999999999</v>
      </c>
      <c r="DL58" s="277">
        <v>14.207000000000001</v>
      </c>
      <c r="DM58" s="277">
        <v>88.558999999999997</v>
      </c>
      <c r="DN58" s="277">
        <v>109.273</v>
      </c>
      <c r="DO58" s="277">
        <v>108.096</v>
      </c>
      <c r="DP58" s="277">
        <v>69.313999999999993</v>
      </c>
      <c r="DQ58" s="277">
        <v>106.91500000000001</v>
      </c>
      <c r="DR58" s="277">
        <v>340.58</v>
      </c>
      <c r="DS58" s="277">
        <v>24.007000000000001</v>
      </c>
      <c r="DT58" s="278">
        <v>188.04300000000001</v>
      </c>
      <c r="DU58" s="276">
        <v>199.41399999999999</v>
      </c>
      <c r="DV58" s="277">
        <v>103.438</v>
      </c>
      <c r="DW58" s="277">
        <v>187.62799999999999</v>
      </c>
      <c r="DX58" s="277">
        <v>46.466000000000001</v>
      </c>
      <c r="DY58" s="277">
        <v>111.99</v>
      </c>
      <c r="DZ58" s="277">
        <v>78.619</v>
      </c>
      <c r="EA58" s="277">
        <v>38.383000000000003</v>
      </c>
      <c r="EB58" s="277">
        <v>9.6310000000000002</v>
      </c>
      <c r="EC58" s="277">
        <v>78.47</v>
      </c>
      <c r="ED58" s="277">
        <v>57.024000000000001</v>
      </c>
      <c r="EE58" s="277">
        <v>73.227000000000004</v>
      </c>
      <c r="EF58" s="278">
        <v>25.466999999999999</v>
      </c>
      <c r="EG58" s="276">
        <v>55.037999999999997</v>
      </c>
      <c r="EH58" s="277">
        <v>123.758</v>
      </c>
      <c r="EI58" s="277">
        <v>140.26300000000001</v>
      </c>
      <c r="EJ58" s="277">
        <v>52.255000000000003</v>
      </c>
      <c r="EK58" s="277">
        <v>34.677</v>
      </c>
      <c r="EL58" s="277">
        <v>26.183</v>
      </c>
      <c r="EM58" s="277">
        <v>52.962000000000003</v>
      </c>
      <c r="EN58" s="277">
        <v>40.817</v>
      </c>
      <c r="EO58" s="277">
        <v>118.14700000000001</v>
      </c>
      <c r="EP58" s="277">
        <v>145.09200000000001</v>
      </c>
      <c r="EQ58" s="277">
        <v>28.062999999999999</v>
      </c>
      <c r="ER58" s="278">
        <v>56.213000000000001</v>
      </c>
      <c r="ES58" s="276">
        <v>149.131</v>
      </c>
      <c r="ET58" s="277">
        <v>214.738</v>
      </c>
      <c r="EU58" s="277">
        <v>14.099</v>
      </c>
      <c r="EV58" s="277">
        <v>25.847000000000001</v>
      </c>
      <c r="EW58" s="277">
        <v>71.849000000000004</v>
      </c>
      <c r="EX58" s="277">
        <v>73.322999999999993</v>
      </c>
      <c r="EY58" s="277">
        <v>18.244</v>
      </c>
      <c r="EZ58" s="277">
        <v>100.361</v>
      </c>
      <c r="FA58" s="277">
        <v>43.808999999999997</v>
      </c>
      <c r="FB58" s="277">
        <v>79.707999999999998</v>
      </c>
      <c r="FC58" s="279">
        <v>122.709</v>
      </c>
      <c r="FD58" s="278">
        <v>334.04599999999999</v>
      </c>
      <c r="FE58" s="276">
        <v>132.79</v>
      </c>
      <c r="FF58" s="279">
        <v>22.335999999999999</v>
      </c>
      <c r="FG58" s="279">
        <v>292.07</v>
      </c>
      <c r="FH58" s="279">
        <v>42.000999999999998</v>
      </c>
      <c r="FI58" s="279">
        <v>162.38999999999999</v>
      </c>
      <c r="FJ58" s="279">
        <v>73.715999999999994</v>
      </c>
      <c r="FK58" s="279">
        <v>32.892000000000003</v>
      </c>
      <c r="FL58" s="279">
        <v>41.771000000000001</v>
      </c>
      <c r="FM58" s="279">
        <v>132.84800000000001</v>
      </c>
      <c r="FN58" s="279">
        <v>39.853999999999999</v>
      </c>
      <c r="FO58" s="279">
        <v>128.64599999999999</v>
      </c>
      <c r="FP58" s="278">
        <v>112.83199999999999</v>
      </c>
      <c r="FQ58" s="276">
        <v>96.893000000000001</v>
      </c>
      <c r="FR58" s="279">
        <v>250.27600000000001</v>
      </c>
      <c r="FS58" s="279">
        <v>31.363</v>
      </c>
      <c r="FT58" s="279">
        <v>63.415999999999997</v>
      </c>
      <c r="FU58" s="279">
        <v>54.387</v>
      </c>
      <c r="FV58" s="279">
        <v>75.268000000000001</v>
      </c>
      <c r="FW58" s="279">
        <v>66.2</v>
      </c>
      <c r="FX58" s="279">
        <v>57.344000000000001</v>
      </c>
      <c r="FY58" s="279">
        <v>222.71199999999999</v>
      </c>
      <c r="FZ58" s="279">
        <v>80.418999999999997</v>
      </c>
      <c r="GA58" s="279">
        <v>108.89400000000001</v>
      </c>
      <c r="GB58" s="278">
        <v>147.99799999999999</v>
      </c>
      <c r="GC58" s="276">
        <v>98.516000000000005</v>
      </c>
      <c r="GD58" s="279">
        <v>16.82</v>
      </c>
      <c r="GE58" s="279">
        <v>144.863</v>
      </c>
      <c r="GF58" s="279">
        <v>37.411000000000001</v>
      </c>
      <c r="GG58" s="279">
        <v>91.316999999999993</v>
      </c>
      <c r="GH58" s="279">
        <v>35.627000000000002</v>
      </c>
      <c r="GI58" s="279">
        <v>144.05000000000001</v>
      </c>
      <c r="GJ58" s="279">
        <v>2.621</v>
      </c>
      <c r="GK58" s="279">
        <v>74.212999999999994</v>
      </c>
      <c r="GL58" s="279">
        <v>81.850999999999999</v>
      </c>
      <c r="GM58" s="279">
        <v>156.30699999999999</v>
      </c>
      <c r="GN58" s="278">
        <v>213.18100000000001</v>
      </c>
      <c r="GO58" s="276">
        <v>45.063000000000002</v>
      </c>
      <c r="GP58" s="279">
        <v>25.341999999999999</v>
      </c>
      <c r="GQ58" s="279">
        <v>157.62899999999999</v>
      </c>
      <c r="GR58" s="279">
        <v>20.379000000000001</v>
      </c>
      <c r="GS58" s="279">
        <v>148.203</v>
      </c>
      <c r="GT58" s="279">
        <v>137.572</v>
      </c>
      <c r="GU58" s="279">
        <v>48.079000000000001</v>
      </c>
      <c r="GV58" s="279">
        <v>198.20699999999999</v>
      </c>
      <c r="GW58" s="279">
        <v>4.01</v>
      </c>
      <c r="GX58" s="279">
        <v>79.027000000000001</v>
      </c>
      <c r="GY58" s="279">
        <v>224.434</v>
      </c>
      <c r="GZ58" s="278">
        <v>5.423</v>
      </c>
      <c r="HA58" s="276">
        <v>145.089</v>
      </c>
      <c r="HB58" s="279">
        <v>51.561</v>
      </c>
      <c r="HC58" s="279">
        <v>158.465</v>
      </c>
      <c r="HD58" s="279">
        <v>43.036999999999999</v>
      </c>
      <c r="HE58" s="279">
        <v>33.307000000000002</v>
      </c>
      <c r="HF58" s="279">
        <v>30.311</v>
      </c>
      <c r="HG58" s="279">
        <v>74.828000000000003</v>
      </c>
      <c r="HH58" s="279">
        <v>62.448</v>
      </c>
      <c r="HI58" s="279">
        <v>108.361</v>
      </c>
      <c r="HJ58" s="279">
        <v>57.228999999999999</v>
      </c>
      <c r="HK58" s="279">
        <v>16.873999999999999</v>
      </c>
      <c r="HL58" s="278">
        <v>35.616999999999997</v>
      </c>
      <c r="HM58" s="276">
        <v>168.01400000000001</v>
      </c>
      <c r="HN58" s="279">
        <v>402.041</v>
      </c>
      <c r="HO58" s="279">
        <v>29.65</v>
      </c>
      <c r="HP58" s="279">
        <v>0</v>
      </c>
      <c r="HQ58" s="279">
        <v>17.97</v>
      </c>
      <c r="HR58" s="279">
        <v>15.359</v>
      </c>
      <c r="HS58" s="279">
        <v>4.2699999999999996</v>
      </c>
      <c r="HT58" s="279">
        <v>26.51</v>
      </c>
      <c r="HU58" s="279">
        <v>32.423000000000002</v>
      </c>
      <c r="HV58" s="279">
        <v>51.305999999999997</v>
      </c>
      <c r="HW58" s="279">
        <v>133.33099999999999</v>
      </c>
      <c r="HX58" s="276">
        <v>44.3</v>
      </c>
      <c r="HY58" s="277">
        <v>73.242000000000004</v>
      </c>
      <c r="HZ58" s="277">
        <v>23.736000000000001</v>
      </c>
      <c r="IA58" s="277">
        <v>18.809000000000001</v>
      </c>
      <c r="IB58" s="277">
        <v>15.441000000000001</v>
      </c>
      <c r="IC58" s="277">
        <v>50.293999999999997</v>
      </c>
      <c r="ID58" s="277">
        <v>37.965000000000003</v>
      </c>
      <c r="IE58" s="277">
        <v>20.629000000000001</v>
      </c>
      <c r="IF58" s="277">
        <v>9.0169999999999995</v>
      </c>
      <c r="IG58" s="277">
        <v>2.7010000000000001</v>
      </c>
      <c r="IH58" s="277">
        <v>47.822000000000003</v>
      </c>
      <c r="II58" s="277">
        <v>26.291</v>
      </c>
      <c r="IJ58" s="277">
        <v>106.931</v>
      </c>
      <c r="IK58" s="277">
        <v>10.157</v>
      </c>
      <c r="IL58" s="277">
        <v>71.686999999999998</v>
      </c>
      <c r="IM58" s="277">
        <v>6.351</v>
      </c>
      <c r="IN58" s="277">
        <v>26.337</v>
      </c>
      <c r="IO58" s="277">
        <v>9.907</v>
      </c>
      <c r="IP58" s="277">
        <v>21.56</v>
      </c>
      <c r="IQ58" s="277">
        <v>43.572000000000003</v>
      </c>
      <c r="IR58" s="277">
        <v>6.7329999999999997</v>
      </c>
      <c r="IS58" s="277">
        <v>32.131999999999998</v>
      </c>
      <c r="IT58" s="277">
        <v>13.81</v>
      </c>
      <c r="IU58" s="277">
        <v>86.959000000000003</v>
      </c>
      <c r="IV58" s="277">
        <v>183.209</v>
      </c>
      <c r="IW58" s="276">
        <v>24.472999999999999</v>
      </c>
      <c r="IX58" s="270">
        <v>20.260999999999999</v>
      </c>
      <c r="IY58" s="270">
        <v>62.585000000000001</v>
      </c>
      <c r="IZ58" s="270">
        <v>82.572999999999993</v>
      </c>
      <c r="JA58" s="270">
        <v>85.245999999999995</v>
      </c>
      <c r="JB58" s="270">
        <v>16.824999999999999</v>
      </c>
      <c r="JC58" s="270">
        <v>38.299999999999997</v>
      </c>
      <c r="JD58" s="270">
        <v>68.7</v>
      </c>
      <c r="JE58" s="270">
        <v>22.6</v>
      </c>
      <c r="JF58" s="270">
        <v>13.9</v>
      </c>
      <c r="JG58" s="270">
        <v>72.072000000000003</v>
      </c>
      <c r="JH58" s="271">
        <v>57.509</v>
      </c>
      <c r="JI58" s="270">
        <v>9.7639999999999993</v>
      </c>
      <c r="JJ58" s="270">
        <v>14.808</v>
      </c>
      <c r="JK58" s="270">
        <v>9.9939999999999998</v>
      </c>
      <c r="JL58" s="270">
        <v>108.176</v>
      </c>
      <c r="JM58" s="270">
        <v>85.49</v>
      </c>
      <c r="JN58" s="270">
        <v>48.892000000000003</v>
      </c>
      <c r="JO58" s="270">
        <v>83.388999999999996</v>
      </c>
      <c r="JP58" s="270">
        <v>4.6989999999999998</v>
      </c>
      <c r="JQ58" s="270">
        <v>233.58199999999999</v>
      </c>
      <c r="JR58" s="270">
        <v>98.664000000000001</v>
      </c>
      <c r="JS58" s="270">
        <v>137.38</v>
      </c>
      <c r="JT58" s="271">
        <v>82.034999999999997</v>
      </c>
      <c r="JU58" s="12"/>
      <c r="JV58" s="266">
        <f t="shared" si="2"/>
        <v>-40.286067841024895</v>
      </c>
      <c r="JW58" s="272">
        <f t="shared" si="3"/>
        <v>42.647237823644986</v>
      </c>
      <c r="JX58" s="12"/>
      <c r="JY58" s="268"/>
      <c r="JZ58" s="269"/>
    </row>
    <row r="59" spans="2:290">
      <c r="B59" s="274">
        <v>53</v>
      </c>
      <c r="D59" s="275" t="s">
        <v>44</v>
      </c>
      <c r="E59" s="276">
        <v>0.39100000000000001</v>
      </c>
      <c r="F59" s="277">
        <v>4.3330000000000002</v>
      </c>
      <c r="G59" s="277">
        <v>2</v>
      </c>
      <c r="H59" s="277">
        <v>0.45800000000000002</v>
      </c>
      <c r="I59" s="277">
        <v>0</v>
      </c>
      <c r="J59" s="277">
        <v>0.26700000000000002</v>
      </c>
      <c r="K59" s="277">
        <v>0.49399999999999999</v>
      </c>
      <c r="L59" s="277">
        <v>2.218</v>
      </c>
      <c r="M59" s="277">
        <v>1.6040000000000001</v>
      </c>
      <c r="N59" s="277">
        <v>3.5999999999999997E-2</v>
      </c>
      <c r="O59" s="277">
        <v>1.887</v>
      </c>
      <c r="P59" s="278">
        <v>1.7470000000000001</v>
      </c>
      <c r="Q59" s="276">
        <v>0.57499999999999996</v>
      </c>
      <c r="R59" s="277">
        <v>0</v>
      </c>
      <c r="S59" s="277">
        <v>0.79200000000000004</v>
      </c>
      <c r="T59" s="277">
        <v>0</v>
      </c>
      <c r="U59" s="277">
        <v>4.423</v>
      </c>
      <c r="V59" s="277">
        <v>0.26</v>
      </c>
      <c r="W59" s="277">
        <v>4.7089999999999996</v>
      </c>
      <c r="X59" s="277">
        <v>1.4330000000000001</v>
      </c>
      <c r="Y59" s="277">
        <v>1.137</v>
      </c>
      <c r="Z59" s="277">
        <v>2.1059999999999999</v>
      </c>
      <c r="AA59" s="277">
        <v>3.0619999999999998</v>
      </c>
      <c r="AB59" s="278">
        <v>2.843</v>
      </c>
      <c r="AC59" s="276">
        <v>6.5000000000000002E-2</v>
      </c>
      <c r="AD59" s="277">
        <v>0.14899999999999999</v>
      </c>
      <c r="AE59" s="277">
        <v>5.8999999999999997E-2</v>
      </c>
      <c r="AF59" s="277">
        <v>2.468</v>
      </c>
      <c r="AG59" s="277">
        <v>0</v>
      </c>
      <c r="AH59" s="277">
        <v>0</v>
      </c>
      <c r="AI59" s="277">
        <v>2.907</v>
      </c>
      <c r="AJ59" s="277">
        <v>0.60499999999999998</v>
      </c>
      <c r="AK59" s="277">
        <v>0.28699999999999998</v>
      </c>
      <c r="AL59" s="277">
        <v>0</v>
      </c>
      <c r="AM59" s="277">
        <v>0.17399999999999999</v>
      </c>
      <c r="AN59" s="277">
        <v>5.6639999999999997</v>
      </c>
      <c r="AO59" s="276">
        <v>0</v>
      </c>
      <c r="AP59" s="277">
        <v>0.17699999999999999</v>
      </c>
      <c r="AQ59" s="277">
        <v>0.122</v>
      </c>
      <c r="AR59" s="277">
        <v>17.347999999999999</v>
      </c>
      <c r="AS59" s="277">
        <v>0.219</v>
      </c>
      <c r="AT59" s="277">
        <v>0</v>
      </c>
      <c r="AU59" s="277">
        <v>0</v>
      </c>
      <c r="AV59" s="277">
        <v>147.684</v>
      </c>
      <c r="AW59" s="277">
        <v>4.5999999999999999E-2</v>
      </c>
      <c r="AX59" s="277">
        <v>0</v>
      </c>
      <c r="AY59" s="277">
        <v>0.68200000000000005</v>
      </c>
      <c r="AZ59" s="278">
        <v>0.20300000000000001</v>
      </c>
      <c r="BA59" s="277">
        <v>0</v>
      </c>
      <c r="BB59" s="277">
        <v>0</v>
      </c>
      <c r="BC59" s="277">
        <v>0.95899999999999996</v>
      </c>
      <c r="BD59" s="277">
        <v>4.62</v>
      </c>
      <c r="BE59" s="277">
        <v>0</v>
      </c>
      <c r="BF59" s="277">
        <v>0</v>
      </c>
      <c r="BG59" s="277">
        <v>0.20899999999999999</v>
      </c>
      <c r="BH59" s="277">
        <v>0</v>
      </c>
      <c r="BI59" s="277">
        <v>0.60599999999999998</v>
      </c>
      <c r="BJ59" s="277">
        <v>0</v>
      </c>
      <c r="BK59" s="277">
        <v>0</v>
      </c>
      <c r="BL59" s="278">
        <v>1.419</v>
      </c>
      <c r="BM59" s="276">
        <v>0</v>
      </c>
      <c r="BN59" s="277">
        <v>0</v>
      </c>
      <c r="BO59" s="277">
        <v>0</v>
      </c>
      <c r="BP59" s="277">
        <v>0.99</v>
      </c>
      <c r="BQ59" s="277">
        <v>0</v>
      </c>
      <c r="BR59" s="277">
        <v>0</v>
      </c>
      <c r="BS59" s="277">
        <v>0</v>
      </c>
      <c r="BT59" s="277">
        <v>0.63900000000000001</v>
      </c>
      <c r="BU59" s="277">
        <v>0</v>
      </c>
      <c r="BV59" s="277">
        <v>1.1419999999999999</v>
      </c>
      <c r="BW59" s="277">
        <v>9.9420000000000002</v>
      </c>
      <c r="BX59" s="278">
        <v>8.2000000000000003E-2</v>
      </c>
      <c r="BY59" s="276">
        <v>0</v>
      </c>
      <c r="BZ59" s="277">
        <v>0</v>
      </c>
      <c r="CA59" s="277">
        <v>0</v>
      </c>
      <c r="CB59" s="277">
        <v>0</v>
      </c>
      <c r="CC59" s="277">
        <v>0</v>
      </c>
      <c r="CD59" s="277">
        <v>0</v>
      </c>
      <c r="CE59" s="277">
        <v>1.107</v>
      </c>
      <c r="CF59" s="277">
        <v>0</v>
      </c>
      <c r="CG59" s="277">
        <v>0</v>
      </c>
      <c r="CH59" s="277">
        <v>0</v>
      </c>
      <c r="CI59" s="277">
        <v>0</v>
      </c>
      <c r="CJ59" s="278">
        <v>0</v>
      </c>
      <c r="CK59" s="276">
        <v>17.161000000000001</v>
      </c>
      <c r="CL59" s="277">
        <v>0</v>
      </c>
      <c r="CM59" s="277">
        <v>0</v>
      </c>
      <c r="CN59" s="277">
        <v>0</v>
      </c>
      <c r="CO59" s="277">
        <v>0</v>
      </c>
      <c r="CP59" s="277">
        <v>0</v>
      </c>
      <c r="CQ59" s="277">
        <v>0</v>
      </c>
      <c r="CR59" s="277">
        <v>0</v>
      </c>
      <c r="CS59" s="277">
        <v>0</v>
      </c>
      <c r="CT59" s="277">
        <v>0</v>
      </c>
      <c r="CU59" s="277">
        <v>0</v>
      </c>
      <c r="CV59" s="278">
        <v>0</v>
      </c>
      <c r="CW59" s="276">
        <v>0</v>
      </c>
      <c r="CX59" s="277">
        <v>0</v>
      </c>
      <c r="CY59" s="277">
        <v>0</v>
      </c>
      <c r="CZ59" s="277">
        <v>0</v>
      </c>
      <c r="DA59" s="277">
        <v>0</v>
      </c>
      <c r="DB59" s="277">
        <v>0</v>
      </c>
      <c r="DC59" s="277">
        <v>0</v>
      </c>
      <c r="DD59" s="277">
        <v>0</v>
      </c>
      <c r="DE59" s="277">
        <v>0</v>
      </c>
      <c r="DF59" s="277">
        <v>0</v>
      </c>
      <c r="DG59" s="277">
        <v>0</v>
      </c>
      <c r="DH59" s="278">
        <v>0</v>
      </c>
      <c r="DI59" s="276">
        <v>0</v>
      </c>
      <c r="DJ59" s="277">
        <v>32.783999999999999</v>
      </c>
      <c r="DK59" s="277">
        <v>0</v>
      </c>
      <c r="DL59" s="277">
        <v>0</v>
      </c>
      <c r="DM59" s="277">
        <v>0</v>
      </c>
      <c r="DN59" s="277">
        <v>0</v>
      </c>
      <c r="DO59" s="277">
        <v>0</v>
      </c>
      <c r="DP59" s="277">
        <v>0</v>
      </c>
      <c r="DQ59" s="277">
        <v>0</v>
      </c>
      <c r="DR59" s="277">
        <v>0</v>
      </c>
      <c r="DS59" s="277">
        <v>15.021000000000001</v>
      </c>
      <c r="DT59" s="278">
        <v>0</v>
      </c>
      <c r="DU59" s="276">
        <v>0</v>
      </c>
      <c r="DV59" s="277">
        <v>7.0000000000000007E-2</v>
      </c>
      <c r="DW59" s="277">
        <v>0</v>
      </c>
      <c r="DX59" s="277">
        <v>0</v>
      </c>
      <c r="DY59" s="277">
        <v>0</v>
      </c>
      <c r="DZ59" s="277">
        <v>0</v>
      </c>
      <c r="EA59" s="277">
        <v>0</v>
      </c>
      <c r="EB59" s="277">
        <v>0</v>
      </c>
      <c r="EC59" s="277">
        <v>2.0470000000000002</v>
      </c>
      <c r="ED59" s="277">
        <v>4.5730000000000004</v>
      </c>
      <c r="EE59" s="277">
        <v>0</v>
      </c>
      <c r="EF59" s="278">
        <v>0</v>
      </c>
      <c r="EG59" s="276">
        <v>0</v>
      </c>
      <c r="EH59" s="277">
        <v>1.613</v>
      </c>
      <c r="EI59" s="277">
        <v>0</v>
      </c>
      <c r="EJ59" s="277">
        <v>0</v>
      </c>
      <c r="EK59" s="277">
        <v>0</v>
      </c>
      <c r="EL59" s="277">
        <v>0</v>
      </c>
      <c r="EM59" s="277">
        <v>0</v>
      </c>
      <c r="EN59" s="277">
        <v>0</v>
      </c>
      <c r="EO59" s="277">
        <v>0</v>
      </c>
      <c r="EP59" s="277">
        <v>0</v>
      </c>
      <c r="EQ59" s="277">
        <v>0.44900000000000001</v>
      </c>
      <c r="ER59" s="278">
        <v>0</v>
      </c>
      <c r="ES59" s="276">
        <v>0</v>
      </c>
      <c r="ET59" s="277">
        <v>0</v>
      </c>
      <c r="EU59" s="277">
        <v>0</v>
      </c>
      <c r="EV59" s="277">
        <v>0</v>
      </c>
      <c r="EW59" s="277">
        <v>0</v>
      </c>
      <c r="EX59" s="277">
        <v>0</v>
      </c>
      <c r="EY59" s="277">
        <v>0</v>
      </c>
      <c r="EZ59" s="277">
        <v>0.503</v>
      </c>
      <c r="FA59" s="277">
        <v>0</v>
      </c>
      <c r="FB59" s="277">
        <v>0</v>
      </c>
      <c r="FC59" s="279">
        <v>0</v>
      </c>
      <c r="FD59" s="278">
        <v>0</v>
      </c>
      <c r="FE59" s="276">
        <v>0</v>
      </c>
      <c r="FF59" s="279">
        <v>0</v>
      </c>
      <c r="FG59" s="279">
        <v>0</v>
      </c>
      <c r="FH59" s="279">
        <v>0</v>
      </c>
      <c r="FI59" s="279">
        <v>0</v>
      </c>
      <c r="FJ59" s="279">
        <v>0</v>
      </c>
      <c r="FK59" s="279">
        <v>0</v>
      </c>
      <c r="FL59" s="279">
        <v>0.104</v>
      </c>
      <c r="FM59" s="279">
        <v>0</v>
      </c>
      <c r="FN59" s="279">
        <v>0</v>
      </c>
      <c r="FO59" s="279">
        <v>0</v>
      </c>
      <c r="FP59" s="278">
        <v>0</v>
      </c>
      <c r="FQ59" s="276">
        <v>0</v>
      </c>
      <c r="FR59" s="279">
        <v>0</v>
      </c>
      <c r="FS59" s="279">
        <v>0</v>
      </c>
      <c r="FT59" s="279">
        <v>0</v>
      </c>
      <c r="FU59" s="279">
        <v>0</v>
      </c>
      <c r="FV59" s="279">
        <v>0</v>
      </c>
      <c r="FW59" s="279">
        <v>0</v>
      </c>
      <c r="FX59" s="279">
        <v>0</v>
      </c>
      <c r="FY59" s="279">
        <v>0</v>
      </c>
      <c r="FZ59" s="279">
        <v>0</v>
      </c>
      <c r="GA59" s="279">
        <v>0</v>
      </c>
      <c r="GB59" s="278">
        <v>0</v>
      </c>
      <c r="GC59" s="276">
        <v>0</v>
      </c>
      <c r="GD59" s="279">
        <v>0</v>
      </c>
      <c r="GE59" s="279">
        <v>0</v>
      </c>
      <c r="GF59" s="279">
        <v>0</v>
      </c>
      <c r="GG59" s="279">
        <v>0</v>
      </c>
      <c r="GH59" s="279">
        <v>0</v>
      </c>
      <c r="GI59" s="279">
        <v>0</v>
      </c>
      <c r="GJ59" s="279">
        <v>0</v>
      </c>
      <c r="GK59" s="279">
        <v>0</v>
      </c>
      <c r="GL59" s="279">
        <v>0.156</v>
      </c>
      <c r="GM59" s="279">
        <v>0</v>
      </c>
      <c r="GN59" s="278">
        <v>0</v>
      </c>
      <c r="GO59" s="276">
        <v>0</v>
      </c>
      <c r="GP59" s="279">
        <v>0.42199999999999999</v>
      </c>
      <c r="GQ59" s="279">
        <v>0.51400000000000001</v>
      </c>
      <c r="GR59" s="279">
        <v>0</v>
      </c>
      <c r="GS59" s="279">
        <v>0</v>
      </c>
      <c r="GT59" s="279">
        <v>0</v>
      </c>
      <c r="GU59" s="279">
        <v>0.17499999999999999</v>
      </c>
      <c r="GV59" s="279">
        <v>0</v>
      </c>
      <c r="GW59" s="279">
        <v>0</v>
      </c>
      <c r="GX59" s="279">
        <v>2.7E-2</v>
      </c>
      <c r="GY59" s="279">
        <v>0</v>
      </c>
      <c r="GZ59" s="278">
        <v>2.8580000000000001</v>
      </c>
      <c r="HA59" s="276">
        <v>4.3049999999999997</v>
      </c>
      <c r="HB59" s="279">
        <v>0</v>
      </c>
      <c r="HC59" s="279">
        <v>0</v>
      </c>
      <c r="HD59" s="279">
        <v>0</v>
      </c>
      <c r="HE59" s="279">
        <v>49.24</v>
      </c>
      <c r="HF59" s="279">
        <v>0</v>
      </c>
      <c r="HG59" s="279">
        <v>1.077</v>
      </c>
      <c r="HH59" s="279">
        <v>71.430999999999997</v>
      </c>
      <c r="HI59" s="279">
        <v>22.882000000000001</v>
      </c>
      <c r="HJ59" s="279">
        <v>3.6379999999999999</v>
      </c>
      <c r="HK59" s="279">
        <v>3.024</v>
      </c>
      <c r="HL59" s="278">
        <v>19.559999999999999</v>
      </c>
      <c r="HM59" s="276">
        <v>12.856</v>
      </c>
      <c r="HN59" s="279">
        <v>91.233000000000004</v>
      </c>
      <c r="HO59" s="279">
        <v>3.7170000000000001</v>
      </c>
      <c r="HP59" s="279">
        <v>9.07</v>
      </c>
      <c r="HQ59" s="279">
        <v>13.323</v>
      </c>
      <c r="HR59" s="279">
        <v>5.6310000000000002</v>
      </c>
      <c r="HS59" s="279">
        <v>0</v>
      </c>
      <c r="HT59" s="279">
        <v>5.3650000000000002</v>
      </c>
      <c r="HU59" s="279">
        <v>16.199000000000002</v>
      </c>
      <c r="HV59" s="279">
        <v>78.25</v>
      </c>
      <c r="HW59" s="279">
        <v>26.527000000000001</v>
      </c>
      <c r="HX59" s="276">
        <v>2.9769999999999999</v>
      </c>
      <c r="HY59" s="277">
        <v>17.119</v>
      </c>
      <c r="HZ59" s="277">
        <v>33.951999999999998</v>
      </c>
      <c r="IA59" s="277">
        <v>93.266000000000005</v>
      </c>
      <c r="IB59" s="277">
        <v>2.6930000000000001</v>
      </c>
      <c r="IC59" s="277">
        <v>6.5140000000000002</v>
      </c>
      <c r="ID59" s="277">
        <v>0</v>
      </c>
      <c r="IE59" s="277">
        <v>1.681</v>
      </c>
      <c r="IF59" s="277">
        <v>38.442</v>
      </c>
      <c r="IG59" s="277">
        <v>2.0870000000000002</v>
      </c>
      <c r="IH59" s="277">
        <v>4.84</v>
      </c>
      <c r="II59" s="277">
        <v>4.6260000000000003</v>
      </c>
      <c r="IJ59" s="277">
        <v>0</v>
      </c>
      <c r="IK59" s="277">
        <v>20.305</v>
      </c>
      <c r="IL59" s="277">
        <v>100.036</v>
      </c>
      <c r="IM59" s="277">
        <v>0</v>
      </c>
      <c r="IN59" s="277">
        <v>27.794</v>
      </c>
      <c r="IO59" s="277">
        <v>2.1949999999999998</v>
      </c>
      <c r="IP59" s="277">
        <v>57.387</v>
      </c>
      <c r="IQ59" s="277">
        <v>10.635</v>
      </c>
      <c r="IR59" s="277">
        <v>18.815999999999999</v>
      </c>
      <c r="IS59" s="277">
        <v>5.2640000000000002</v>
      </c>
      <c r="IT59" s="277">
        <v>6.8860000000000001</v>
      </c>
      <c r="IU59" s="277">
        <v>45.636000000000003</v>
      </c>
      <c r="IV59" s="277">
        <v>107.79300000000001</v>
      </c>
      <c r="IW59" s="276">
        <v>11.547000000000001</v>
      </c>
      <c r="IX59" s="270">
        <v>76.632999999999996</v>
      </c>
      <c r="IY59" s="270">
        <v>5.8390000000000004</v>
      </c>
      <c r="IZ59" s="270">
        <v>6.8769999999999998</v>
      </c>
      <c r="JA59" s="270">
        <v>77.350999999999999</v>
      </c>
      <c r="JB59" s="270">
        <v>11.914</v>
      </c>
      <c r="JC59" s="270">
        <v>10.3</v>
      </c>
      <c r="JD59" s="270">
        <v>243.8</v>
      </c>
      <c r="JE59" s="270">
        <v>16.5</v>
      </c>
      <c r="JF59" s="270">
        <v>47.8</v>
      </c>
      <c r="JG59" s="270">
        <v>52.375</v>
      </c>
      <c r="JH59" s="271">
        <v>6.4530000000000003</v>
      </c>
      <c r="JI59" s="270">
        <v>41.947000000000003</v>
      </c>
      <c r="JJ59" s="270">
        <v>2.7080000000000002</v>
      </c>
      <c r="JK59" s="270">
        <v>72.561000000000007</v>
      </c>
      <c r="JL59" s="270">
        <v>19.448</v>
      </c>
      <c r="JM59" s="270">
        <v>48.290999999999997</v>
      </c>
      <c r="JN59" s="270">
        <v>0.89600000000000002</v>
      </c>
      <c r="JO59" s="270">
        <v>72.188999999999993</v>
      </c>
      <c r="JP59" s="270">
        <v>21.718</v>
      </c>
      <c r="JQ59" s="270">
        <v>37.579000000000001</v>
      </c>
      <c r="JR59" s="270">
        <v>92.694000000000003</v>
      </c>
      <c r="JS59" s="270">
        <v>96.03</v>
      </c>
      <c r="JT59" s="271">
        <v>22.24</v>
      </c>
      <c r="JV59" s="266">
        <f t="shared" si="2"/>
        <v>-76.840570655003646</v>
      </c>
      <c r="JW59" s="272">
        <f t="shared" si="3"/>
        <v>244.64590113125672</v>
      </c>
      <c r="JY59" s="268"/>
      <c r="JZ59" s="269"/>
    </row>
    <row r="60" spans="2:290">
      <c r="B60" s="274">
        <v>54</v>
      </c>
      <c r="D60" s="275" t="s">
        <v>45</v>
      </c>
      <c r="E60" s="276">
        <v>21.811</v>
      </c>
      <c r="F60" s="277">
        <v>2.7410000000000001</v>
      </c>
      <c r="G60" s="277">
        <v>2.0870000000000002</v>
      </c>
      <c r="H60" s="277">
        <v>2.2389999999999999</v>
      </c>
      <c r="I60" s="277">
        <v>5.5510000000000002</v>
      </c>
      <c r="J60" s="277">
        <v>0.29799999999999999</v>
      </c>
      <c r="K60" s="277">
        <v>0.92100000000000004</v>
      </c>
      <c r="L60" s="277">
        <v>4.2140000000000004</v>
      </c>
      <c r="M60" s="277">
        <v>10.17</v>
      </c>
      <c r="N60" s="277">
        <v>5.7069999999999999</v>
      </c>
      <c r="O60" s="277">
        <v>12.004</v>
      </c>
      <c r="P60" s="278">
        <v>68.015000000000001</v>
      </c>
      <c r="Q60" s="276">
        <v>9.2910000000000004</v>
      </c>
      <c r="R60" s="277">
        <v>0.80400000000000005</v>
      </c>
      <c r="S60" s="277">
        <v>9.8000000000000007</v>
      </c>
      <c r="T60" s="277">
        <v>12.22</v>
      </c>
      <c r="U60" s="277">
        <v>6.3840000000000003</v>
      </c>
      <c r="V60" s="277">
        <v>0.13200000000000001</v>
      </c>
      <c r="W60" s="277">
        <v>6.0350000000000001</v>
      </c>
      <c r="X60" s="277">
        <v>13.387</v>
      </c>
      <c r="Y60" s="277">
        <v>6.1740000000000004</v>
      </c>
      <c r="Z60" s="277">
        <v>4.7640000000000002</v>
      </c>
      <c r="AA60" s="277">
        <v>1.6180000000000001</v>
      </c>
      <c r="AB60" s="278">
        <v>5.7160000000000002</v>
      </c>
      <c r="AC60" s="276">
        <v>13.428000000000001</v>
      </c>
      <c r="AD60" s="277">
        <v>0.20499999999999999</v>
      </c>
      <c r="AE60" s="277">
        <v>8.0329999999999995</v>
      </c>
      <c r="AF60" s="277">
        <v>2.4580000000000002</v>
      </c>
      <c r="AG60" s="277">
        <v>21.977</v>
      </c>
      <c r="AH60" s="277">
        <v>0.27600000000000002</v>
      </c>
      <c r="AI60" s="277">
        <v>0.32900000000000001</v>
      </c>
      <c r="AJ60" s="277">
        <v>5.1639999999999997</v>
      </c>
      <c r="AK60" s="277">
        <v>0.7</v>
      </c>
      <c r="AL60" s="277">
        <v>2.0920000000000001</v>
      </c>
      <c r="AM60" s="277">
        <v>4.2809999999999997</v>
      </c>
      <c r="AN60" s="277">
        <v>0</v>
      </c>
      <c r="AO60" s="276">
        <v>0</v>
      </c>
      <c r="AP60" s="277">
        <v>0.64200000000000002</v>
      </c>
      <c r="AQ60" s="277">
        <v>16.277999999999999</v>
      </c>
      <c r="AR60" s="277">
        <v>68.405000000000001</v>
      </c>
      <c r="AS60" s="277">
        <v>4.6059999999999999</v>
      </c>
      <c r="AT60" s="277">
        <v>1.1379999999999999</v>
      </c>
      <c r="AU60" s="277">
        <v>0</v>
      </c>
      <c r="AV60" s="277">
        <v>6.3209999999999997</v>
      </c>
      <c r="AW60" s="277">
        <v>0.17899999999999999</v>
      </c>
      <c r="AX60" s="277">
        <v>0.63600000000000001</v>
      </c>
      <c r="AY60" s="277">
        <v>4.9359999999999999</v>
      </c>
      <c r="AZ60" s="278">
        <v>0.8</v>
      </c>
      <c r="BA60" s="277">
        <v>0</v>
      </c>
      <c r="BB60" s="277">
        <v>0</v>
      </c>
      <c r="BC60" s="277">
        <v>0</v>
      </c>
      <c r="BD60" s="277">
        <v>9.1</v>
      </c>
      <c r="BE60" s="277">
        <v>0</v>
      </c>
      <c r="BF60" s="277">
        <v>3.8149999999999999</v>
      </c>
      <c r="BG60" s="277">
        <v>6.4080000000000004</v>
      </c>
      <c r="BH60" s="277">
        <v>3.67</v>
      </c>
      <c r="BI60" s="277">
        <v>15.201000000000001</v>
      </c>
      <c r="BJ60" s="277">
        <v>0</v>
      </c>
      <c r="BK60" s="277">
        <v>3.4289999999999998</v>
      </c>
      <c r="BL60" s="278">
        <v>0.70299999999999996</v>
      </c>
      <c r="BM60" s="276">
        <v>0</v>
      </c>
      <c r="BN60" s="277">
        <v>0</v>
      </c>
      <c r="BO60" s="277">
        <v>7.3289999999999997</v>
      </c>
      <c r="BP60" s="277">
        <v>2.1059999999999999</v>
      </c>
      <c r="BQ60" s="277">
        <v>0</v>
      </c>
      <c r="BR60" s="277">
        <v>0</v>
      </c>
      <c r="BS60" s="277">
        <v>107.38800000000001</v>
      </c>
      <c r="BT60" s="277">
        <v>1.4670000000000001</v>
      </c>
      <c r="BU60" s="277">
        <v>0.57399999999999995</v>
      </c>
      <c r="BV60" s="277">
        <v>73.894000000000005</v>
      </c>
      <c r="BW60" s="277">
        <v>0.53400000000000003</v>
      </c>
      <c r="BX60" s="278">
        <v>0</v>
      </c>
      <c r="BY60" s="276">
        <v>0</v>
      </c>
      <c r="BZ60" s="277">
        <v>0</v>
      </c>
      <c r="CA60" s="277">
        <v>2.8130000000000002</v>
      </c>
      <c r="CB60" s="277">
        <v>0.45500000000000002</v>
      </c>
      <c r="CC60" s="277">
        <v>0</v>
      </c>
      <c r="CD60" s="277">
        <v>0.24</v>
      </c>
      <c r="CE60" s="277">
        <v>6.2359999999999998</v>
      </c>
      <c r="CF60" s="277">
        <v>0.161</v>
      </c>
      <c r="CG60" s="277">
        <v>10.541</v>
      </c>
      <c r="CH60" s="277">
        <v>6.3970000000000002</v>
      </c>
      <c r="CI60" s="277">
        <v>0</v>
      </c>
      <c r="CJ60" s="278">
        <v>2.827</v>
      </c>
      <c r="CK60" s="276">
        <v>1.431</v>
      </c>
      <c r="CL60" s="277">
        <v>4.3120000000000003</v>
      </c>
      <c r="CM60" s="277">
        <v>2.5840000000000001</v>
      </c>
      <c r="CN60" s="277">
        <v>0.80500000000000005</v>
      </c>
      <c r="CO60" s="277">
        <v>1.62</v>
      </c>
      <c r="CP60" s="277">
        <v>6.7649999999999997</v>
      </c>
      <c r="CQ60" s="277">
        <v>0.92200000000000004</v>
      </c>
      <c r="CR60" s="277">
        <v>3.3239999999999998</v>
      </c>
      <c r="CS60" s="277">
        <v>0.39700000000000002</v>
      </c>
      <c r="CT60" s="277">
        <v>0.22700000000000001</v>
      </c>
      <c r="CU60" s="277">
        <v>10.317</v>
      </c>
      <c r="CV60" s="278">
        <v>1.8979999999999999</v>
      </c>
      <c r="CW60" s="276">
        <v>0</v>
      </c>
      <c r="CX60" s="277">
        <v>0.48899999999999999</v>
      </c>
      <c r="CY60" s="277">
        <v>2.6749999999999998</v>
      </c>
      <c r="CZ60" s="277">
        <v>20.75</v>
      </c>
      <c r="DA60" s="277">
        <v>0.377</v>
      </c>
      <c r="DB60" s="277">
        <v>0</v>
      </c>
      <c r="DC60" s="277">
        <v>13.923999999999999</v>
      </c>
      <c r="DD60" s="277">
        <v>0.29099999999999998</v>
      </c>
      <c r="DE60" s="277">
        <v>8.5990000000000002</v>
      </c>
      <c r="DF60" s="277">
        <v>8.2370000000000001</v>
      </c>
      <c r="DG60" s="277">
        <v>4.8659999999999997</v>
      </c>
      <c r="DH60" s="278">
        <v>0</v>
      </c>
      <c r="DI60" s="276">
        <v>5.093</v>
      </c>
      <c r="DJ60" s="277">
        <v>5.5E-2</v>
      </c>
      <c r="DK60" s="277">
        <v>17.109000000000002</v>
      </c>
      <c r="DL60" s="277">
        <v>2.6970000000000001</v>
      </c>
      <c r="DM60" s="277">
        <v>7.9939999999999998</v>
      </c>
      <c r="DN60" s="277">
        <v>14.583</v>
      </c>
      <c r="DO60" s="277">
        <v>89.495999999999995</v>
      </c>
      <c r="DP60" s="277">
        <v>0.42199999999999999</v>
      </c>
      <c r="DQ60" s="277">
        <v>12.13</v>
      </c>
      <c r="DR60" s="277">
        <v>0</v>
      </c>
      <c r="DS60" s="277">
        <v>0</v>
      </c>
      <c r="DT60" s="278">
        <v>5.766</v>
      </c>
      <c r="DU60" s="276">
        <v>9.141</v>
      </c>
      <c r="DV60" s="277">
        <v>1.1459999999999999</v>
      </c>
      <c r="DW60" s="277">
        <v>0</v>
      </c>
      <c r="DX60" s="277">
        <v>14.414</v>
      </c>
      <c r="DY60" s="277">
        <v>83.328999999999994</v>
      </c>
      <c r="DZ60" s="277">
        <v>5.3760000000000003</v>
      </c>
      <c r="EA60" s="277">
        <v>15.673999999999999</v>
      </c>
      <c r="EB60" s="277">
        <v>0.32400000000000001</v>
      </c>
      <c r="EC60" s="277">
        <v>43.732999999999997</v>
      </c>
      <c r="ED60" s="277">
        <v>2.7869999999999999</v>
      </c>
      <c r="EE60" s="277">
        <v>12.044</v>
      </c>
      <c r="EF60" s="278">
        <v>0</v>
      </c>
      <c r="EG60" s="276">
        <v>19.071999999999999</v>
      </c>
      <c r="EH60" s="277">
        <v>3.2919999999999998</v>
      </c>
      <c r="EI60" s="277">
        <v>0</v>
      </c>
      <c r="EJ60" s="277">
        <v>3.77</v>
      </c>
      <c r="EK60" s="277">
        <v>0</v>
      </c>
      <c r="EL60" s="277">
        <v>2.7949999999999999</v>
      </c>
      <c r="EM60" s="277">
        <v>0.93600000000000005</v>
      </c>
      <c r="EN60" s="277">
        <v>3.8580000000000001</v>
      </c>
      <c r="EO60" s="277">
        <v>1.3160000000000001</v>
      </c>
      <c r="EP60" s="277">
        <v>2.137</v>
      </c>
      <c r="EQ60" s="277">
        <v>17.675999999999998</v>
      </c>
      <c r="ER60" s="278">
        <v>0</v>
      </c>
      <c r="ES60" s="276">
        <v>73.445999999999998</v>
      </c>
      <c r="ET60" s="277">
        <v>3.3490000000000002</v>
      </c>
      <c r="EU60" s="277">
        <v>3.5059999999999998</v>
      </c>
      <c r="EV60" s="277">
        <v>20.876999999999999</v>
      </c>
      <c r="EW60" s="277">
        <v>7.7830000000000004</v>
      </c>
      <c r="EX60" s="277">
        <v>4.4420000000000002</v>
      </c>
      <c r="EY60" s="277">
        <v>28.518999999999998</v>
      </c>
      <c r="EZ60" s="277">
        <v>2.5859999999999999</v>
      </c>
      <c r="FA60" s="277">
        <v>69.537999999999997</v>
      </c>
      <c r="FB60" s="277">
        <v>6.0529999999999999</v>
      </c>
      <c r="FC60" s="279">
        <v>4.4690000000000003</v>
      </c>
      <c r="FD60" s="278">
        <v>2.6440000000000001</v>
      </c>
      <c r="FE60" s="276">
        <v>33.845999999999997</v>
      </c>
      <c r="FF60" s="279">
        <v>161.76499999999999</v>
      </c>
      <c r="FG60" s="279">
        <v>10.709</v>
      </c>
      <c r="FH60" s="279">
        <v>1.631</v>
      </c>
      <c r="FI60" s="279">
        <v>3.2149999999999999</v>
      </c>
      <c r="FJ60" s="279">
        <v>0</v>
      </c>
      <c r="FK60" s="279">
        <v>3.835</v>
      </c>
      <c r="FL60" s="279">
        <v>3.2000000000000001E-2</v>
      </c>
      <c r="FM60" s="279">
        <v>73.346000000000004</v>
      </c>
      <c r="FN60" s="279">
        <v>0.442</v>
      </c>
      <c r="FO60" s="279">
        <v>3.4940000000000002</v>
      </c>
      <c r="FP60" s="278">
        <v>0</v>
      </c>
      <c r="FQ60" s="276">
        <v>1.0069999999999999</v>
      </c>
      <c r="FR60" s="279">
        <v>0</v>
      </c>
      <c r="FS60" s="279">
        <v>0</v>
      </c>
      <c r="FT60" s="279">
        <v>1.1100000000000001</v>
      </c>
      <c r="FU60" s="279">
        <v>5.5629999999999997</v>
      </c>
      <c r="FV60" s="279">
        <v>3.3559999999999999</v>
      </c>
      <c r="FW60" s="279">
        <v>8.7720000000000002</v>
      </c>
      <c r="FX60" s="279">
        <v>4.8730000000000002</v>
      </c>
      <c r="FY60" s="279">
        <v>4.9489999999999998</v>
      </c>
      <c r="FZ60" s="279">
        <v>17.353000000000002</v>
      </c>
      <c r="GA60" s="279">
        <v>21.309000000000001</v>
      </c>
      <c r="GB60" s="278">
        <v>7.2119999999999997</v>
      </c>
      <c r="GC60" s="276">
        <v>5.7210000000000001</v>
      </c>
      <c r="GD60" s="279">
        <v>8.9999999999999993E-3</v>
      </c>
      <c r="GE60" s="279">
        <v>14.44</v>
      </c>
      <c r="GF60" s="279">
        <v>4.8499999999999996</v>
      </c>
      <c r="GG60" s="279">
        <v>0</v>
      </c>
      <c r="GH60" s="279">
        <v>0</v>
      </c>
      <c r="GI60" s="279">
        <v>9.2710000000000008</v>
      </c>
      <c r="GJ60" s="279">
        <v>20.109000000000002</v>
      </c>
      <c r="GK60" s="279">
        <v>5.7789999999999999</v>
      </c>
      <c r="GL60" s="279">
        <v>44.639000000000003</v>
      </c>
      <c r="GM60" s="279">
        <v>20.28</v>
      </c>
      <c r="GN60" s="278">
        <v>35.433</v>
      </c>
      <c r="GO60" s="276">
        <v>0</v>
      </c>
      <c r="GP60" s="279">
        <v>14.823</v>
      </c>
      <c r="GQ60" s="279">
        <v>1.48</v>
      </c>
      <c r="GR60" s="279">
        <v>0.86699999999999999</v>
      </c>
      <c r="GS60" s="279">
        <v>0</v>
      </c>
      <c r="GT60" s="279">
        <v>1.204</v>
      </c>
      <c r="GU60" s="279">
        <v>1.9039999999999999</v>
      </c>
      <c r="GV60" s="279">
        <v>38.582000000000001</v>
      </c>
      <c r="GW60" s="279">
        <v>3.57</v>
      </c>
      <c r="GX60" s="279">
        <v>320.51</v>
      </c>
      <c r="GY60" s="279">
        <v>3.9780000000000002</v>
      </c>
      <c r="GZ60" s="278">
        <v>4.5149999999999997</v>
      </c>
      <c r="HA60" s="276">
        <v>6.21</v>
      </c>
      <c r="HB60" s="279">
        <v>9.8789999999999996</v>
      </c>
      <c r="HC60" s="279">
        <v>1.64</v>
      </c>
      <c r="HD60" s="279">
        <v>34.415999999999997</v>
      </c>
      <c r="HE60" s="279">
        <v>12.379</v>
      </c>
      <c r="HF60" s="279">
        <v>13.289</v>
      </c>
      <c r="HG60" s="279">
        <v>1.8109999999999999</v>
      </c>
      <c r="HH60" s="279">
        <v>2.1179999999999999</v>
      </c>
      <c r="HI60" s="279">
        <v>9.1059999999999999</v>
      </c>
      <c r="HJ60" s="279">
        <v>14.028</v>
      </c>
      <c r="HK60" s="279">
        <v>3.4780000000000002</v>
      </c>
      <c r="HL60" s="278">
        <v>6.8470000000000004</v>
      </c>
      <c r="HM60" s="276">
        <v>24.324000000000002</v>
      </c>
      <c r="HN60" s="279">
        <v>11.97</v>
      </c>
      <c r="HO60" s="279">
        <v>25.149000000000001</v>
      </c>
      <c r="HP60" s="279">
        <v>0</v>
      </c>
      <c r="HQ60" s="279">
        <v>35.152999999999999</v>
      </c>
      <c r="HR60" s="279">
        <v>40.575000000000003</v>
      </c>
      <c r="HS60" s="279">
        <v>62.189</v>
      </c>
      <c r="HT60" s="279">
        <v>1.526</v>
      </c>
      <c r="HU60" s="279">
        <v>9.7970000000000006</v>
      </c>
      <c r="HV60" s="279">
        <v>3.2639999999999998</v>
      </c>
      <c r="HW60" s="279">
        <v>54.415999999999997</v>
      </c>
      <c r="HX60" s="276">
        <v>6.6619999999999999</v>
      </c>
      <c r="HY60" s="277">
        <v>7.6710000000000003</v>
      </c>
      <c r="HZ60" s="277">
        <v>2.4860000000000002</v>
      </c>
      <c r="IA60" s="277">
        <v>2.4790000000000001</v>
      </c>
      <c r="IB60" s="277">
        <v>10.045999999999999</v>
      </c>
      <c r="IC60" s="277">
        <v>22.916</v>
      </c>
      <c r="ID60" s="277">
        <v>23.353000000000002</v>
      </c>
      <c r="IE60" s="277">
        <v>29.228000000000002</v>
      </c>
      <c r="IF60" s="277">
        <v>10.797000000000001</v>
      </c>
      <c r="IG60" s="277">
        <v>0.23499999999999999</v>
      </c>
      <c r="IH60" s="277">
        <v>40.665999999999997</v>
      </c>
      <c r="II60" s="277">
        <v>10.628</v>
      </c>
      <c r="IJ60" s="277">
        <v>60.927999999999997</v>
      </c>
      <c r="IK60" s="277">
        <v>0.76800000000000002</v>
      </c>
      <c r="IL60" s="277">
        <v>107.928</v>
      </c>
      <c r="IM60" s="277">
        <v>1.714</v>
      </c>
      <c r="IN60" s="277">
        <v>5.6710000000000003</v>
      </c>
      <c r="IO60" s="277">
        <v>21.687999999999999</v>
      </c>
      <c r="IP60" s="277">
        <v>7.3970000000000002</v>
      </c>
      <c r="IQ60" s="277">
        <v>14.4</v>
      </c>
      <c r="IR60" s="277">
        <v>136.358</v>
      </c>
      <c r="IS60" s="277">
        <v>1.8919999999999999</v>
      </c>
      <c r="IT60" s="277">
        <v>49.204000000000001</v>
      </c>
      <c r="IU60" s="277">
        <v>45.429000000000002</v>
      </c>
      <c r="IV60" s="277">
        <v>59.188000000000002</v>
      </c>
      <c r="IW60" s="276">
        <v>112.607</v>
      </c>
      <c r="IX60" s="270">
        <v>11.416</v>
      </c>
      <c r="IY60" s="270">
        <v>2.2410000000000001</v>
      </c>
      <c r="IZ60" s="270">
        <v>153.69999999999999</v>
      </c>
      <c r="JA60" s="270">
        <v>25.695</v>
      </c>
      <c r="JB60" s="270">
        <v>11.77</v>
      </c>
      <c r="JC60" s="270">
        <v>92</v>
      </c>
      <c r="JD60" s="270">
        <v>7.1</v>
      </c>
      <c r="JE60" s="270">
        <v>23.7</v>
      </c>
      <c r="JF60" s="270">
        <v>70.400000000000006</v>
      </c>
      <c r="JG60" s="270">
        <v>49.935000000000002</v>
      </c>
      <c r="JH60" s="271">
        <v>114.94499999999999</v>
      </c>
      <c r="JI60" s="270">
        <v>39.011000000000003</v>
      </c>
      <c r="JJ60" s="270">
        <v>3.5579999999999998</v>
      </c>
      <c r="JK60" s="270">
        <v>43.470999999999997</v>
      </c>
      <c r="JL60" s="270">
        <v>14.414999999999999</v>
      </c>
      <c r="JM60" s="270">
        <v>23.419</v>
      </c>
      <c r="JN60" s="270">
        <v>15.596</v>
      </c>
      <c r="JO60" s="270">
        <v>36.277000000000001</v>
      </c>
      <c r="JP60" s="270">
        <v>106.39700000000001</v>
      </c>
      <c r="JQ60" s="270">
        <v>35.231000000000002</v>
      </c>
      <c r="JR60" s="270">
        <v>31.509</v>
      </c>
      <c r="JS60" s="270">
        <v>29.254999999999999</v>
      </c>
      <c r="JT60" s="271">
        <v>13.108000000000001</v>
      </c>
      <c r="JU60" s="12"/>
      <c r="JV60" s="266">
        <f t="shared" si="2"/>
        <v>-55.193983934370188</v>
      </c>
      <c r="JW60" s="272">
        <f t="shared" si="3"/>
        <v>-88.59628517986863</v>
      </c>
      <c r="JX60" s="12"/>
      <c r="JY60" s="268"/>
      <c r="JZ60" s="269"/>
    </row>
    <row r="61" spans="2:290">
      <c r="B61" s="274">
        <v>55</v>
      </c>
      <c r="D61" s="275" t="s">
        <v>46</v>
      </c>
      <c r="E61" s="276">
        <v>151.46299999999999</v>
      </c>
      <c r="F61" s="277">
        <v>131.774</v>
      </c>
      <c r="G61" s="277">
        <v>44.459000000000003</v>
      </c>
      <c r="H61" s="277">
        <v>142.471</v>
      </c>
      <c r="I61" s="277">
        <v>89.228999999999999</v>
      </c>
      <c r="J61" s="277">
        <v>48.247999999999998</v>
      </c>
      <c r="K61" s="277">
        <v>182.3</v>
      </c>
      <c r="L61" s="277">
        <v>275.846</v>
      </c>
      <c r="M61" s="277">
        <v>265.315</v>
      </c>
      <c r="N61" s="277">
        <v>73.210999999999999</v>
      </c>
      <c r="O61" s="277">
        <v>364.02199999999999</v>
      </c>
      <c r="P61" s="278">
        <v>339.464</v>
      </c>
      <c r="Q61" s="276">
        <v>296.69499999999999</v>
      </c>
      <c r="R61" s="277">
        <v>115.078</v>
      </c>
      <c r="S61" s="277">
        <v>181.80099999999999</v>
      </c>
      <c r="T61" s="277">
        <v>115.529</v>
      </c>
      <c r="U61" s="277">
        <v>225.49100000000001</v>
      </c>
      <c r="V61" s="277">
        <v>184.833</v>
      </c>
      <c r="W61" s="277">
        <v>111.53</v>
      </c>
      <c r="X61" s="277">
        <v>110.16500000000001</v>
      </c>
      <c r="Y61" s="277">
        <v>154.154</v>
      </c>
      <c r="Z61" s="277">
        <v>78.025000000000006</v>
      </c>
      <c r="AA61" s="277">
        <v>169.54</v>
      </c>
      <c r="AB61" s="278">
        <v>440.47800000000001</v>
      </c>
      <c r="AC61" s="276">
        <v>176.185</v>
      </c>
      <c r="AD61" s="277">
        <v>152.29</v>
      </c>
      <c r="AE61" s="277">
        <v>190.983</v>
      </c>
      <c r="AF61" s="277">
        <v>98.168000000000006</v>
      </c>
      <c r="AG61" s="277">
        <v>197.89599999999999</v>
      </c>
      <c r="AH61" s="277">
        <v>79.548000000000002</v>
      </c>
      <c r="AI61" s="277">
        <v>208.756</v>
      </c>
      <c r="AJ61" s="277">
        <v>173.15799999999999</v>
      </c>
      <c r="AK61" s="277">
        <v>382.05399999999997</v>
      </c>
      <c r="AL61" s="277">
        <v>99.736999999999995</v>
      </c>
      <c r="AM61" s="277">
        <v>304.69299999999998</v>
      </c>
      <c r="AN61" s="277">
        <v>321.78399999999999</v>
      </c>
      <c r="AO61" s="276">
        <v>277.399</v>
      </c>
      <c r="AP61" s="277">
        <v>289.87299999999999</v>
      </c>
      <c r="AQ61" s="277">
        <v>223.62</v>
      </c>
      <c r="AR61" s="277">
        <v>475.63299999999998</v>
      </c>
      <c r="AS61" s="277">
        <v>317.916</v>
      </c>
      <c r="AT61" s="277">
        <v>198.67500000000001</v>
      </c>
      <c r="AU61" s="277">
        <v>610.71699999999998</v>
      </c>
      <c r="AV61" s="277">
        <v>110.369</v>
      </c>
      <c r="AW61" s="277">
        <v>503.68</v>
      </c>
      <c r="AX61" s="277">
        <v>591.82899999999995</v>
      </c>
      <c r="AY61" s="277">
        <v>315.17700000000002</v>
      </c>
      <c r="AZ61" s="278">
        <v>331.024</v>
      </c>
      <c r="BA61" s="277">
        <v>38.899000000000001</v>
      </c>
      <c r="BB61" s="277">
        <v>263.18700000000001</v>
      </c>
      <c r="BC61" s="277">
        <v>264.55200000000002</v>
      </c>
      <c r="BD61" s="277">
        <v>31.713000000000001</v>
      </c>
      <c r="BE61" s="277">
        <v>148.767</v>
      </c>
      <c r="BF61" s="277">
        <v>237.61799999999999</v>
      </c>
      <c r="BG61" s="277">
        <v>117.914</v>
      </c>
      <c r="BH61" s="277">
        <v>296.41699999999997</v>
      </c>
      <c r="BI61" s="277">
        <v>542.69600000000003</v>
      </c>
      <c r="BJ61" s="277">
        <v>262.488</v>
      </c>
      <c r="BK61" s="277">
        <v>596.41800000000001</v>
      </c>
      <c r="BL61" s="278">
        <v>201.036</v>
      </c>
      <c r="BM61" s="276">
        <v>4.7759999999999998</v>
      </c>
      <c r="BN61" s="277">
        <v>163.48699999999999</v>
      </c>
      <c r="BO61" s="277">
        <v>150.56700000000001</v>
      </c>
      <c r="BP61" s="277">
        <v>197.286</v>
      </c>
      <c r="BQ61" s="277">
        <v>161.351</v>
      </c>
      <c r="BR61" s="277">
        <v>77.995999999999995</v>
      </c>
      <c r="BS61" s="277">
        <v>220.869</v>
      </c>
      <c r="BT61" s="277">
        <v>138.07900000000001</v>
      </c>
      <c r="BU61" s="277">
        <v>331.13900000000001</v>
      </c>
      <c r="BV61" s="277">
        <v>101.223</v>
      </c>
      <c r="BW61" s="277">
        <v>314.74200000000002</v>
      </c>
      <c r="BX61" s="278">
        <v>185.09800000000001</v>
      </c>
      <c r="BY61" s="276">
        <v>35.052999999999997</v>
      </c>
      <c r="BZ61" s="277">
        <v>296.20800000000003</v>
      </c>
      <c r="CA61" s="277">
        <v>289.387</v>
      </c>
      <c r="CB61" s="277">
        <v>259.93299999999999</v>
      </c>
      <c r="CC61" s="277">
        <v>41.517000000000003</v>
      </c>
      <c r="CD61" s="277">
        <v>553.67999999999995</v>
      </c>
      <c r="CE61" s="277">
        <v>834.92100000000005</v>
      </c>
      <c r="CF61" s="277">
        <v>110.485</v>
      </c>
      <c r="CG61" s="277">
        <v>659.34</v>
      </c>
      <c r="CH61" s="277">
        <v>532.005</v>
      </c>
      <c r="CI61" s="277">
        <v>316.65100000000001</v>
      </c>
      <c r="CJ61" s="278">
        <v>732.57</v>
      </c>
      <c r="CK61" s="276">
        <v>278.21800000000002</v>
      </c>
      <c r="CL61" s="277">
        <v>449.74</v>
      </c>
      <c r="CM61" s="277">
        <v>298.04899999999998</v>
      </c>
      <c r="CN61" s="277">
        <v>499.90300000000002</v>
      </c>
      <c r="CO61" s="277">
        <v>213.29900000000001</v>
      </c>
      <c r="CP61" s="277">
        <v>484.59800000000001</v>
      </c>
      <c r="CQ61" s="277">
        <v>423.79500000000002</v>
      </c>
      <c r="CR61" s="277">
        <v>342.38299999999998</v>
      </c>
      <c r="CS61" s="277">
        <v>469.09500000000003</v>
      </c>
      <c r="CT61" s="277">
        <v>444.38600000000002</v>
      </c>
      <c r="CU61" s="277">
        <v>313.04300000000001</v>
      </c>
      <c r="CV61" s="278">
        <v>238.77099999999999</v>
      </c>
      <c r="CW61" s="276">
        <v>308.334</v>
      </c>
      <c r="CX61" s="277">
        <v>434.60899999999998</v>
      </c>
      <c r="CY61" s="277">
        <v>290.69499999999999</v>
      </c>
      <c r="CZ61" s="277">
        <v>519.327</v>
      </c>
      <c r="DA61" s="277">
        <v>68.084999999999994</v>
      </c>
      <c r="DB61" s="277">
        <v>118.419</v>
      </c>
      <c r="DC61" s="277">
        <v>798.41800000000001</v>
      </c>
      <c r="DD61" s="277">
        <v>494.88900000000001</v>
      </c>
      <c r="DE61" s="277">
        <v>777.57600000000002</v>
      </c>
      <c r="DF61" s="277">
        <v>150.97999999999999</v>
      </c>
      <c r="DG61" s="277">
        <v>666.66300000000001</v>
      </c>
      <c r="DH61" s="278">
        <v>175.30099999999999</v>
      </c>
      <c r="DI61" s="276">
        <v>167.10300000000001</v>
      </c>
      <c r="DJ61" s="277">
        <v>484.41</v>
      </c>
      <c r="DK61" s="277">
        <v>514.16499999999996</v>
      </c>
      <c r="DL61" s="277">
        <v>63.241999999999997</v>
      </c>
      <c r="DM61" s="277">
        <v>409.54500000000002</v>
      </c>
      <c r="DN61" s="277">
        <v>495.95100000000002</v>
      </c>
      <c r="DO61" s="277">
        <v>196.79599999999999</v>
      </c>
      <c r="DP61" s="277">
        <v>372.35700000000003</v>
      </c>
      <c r="DQ61" s="277">
        <v>632.55799999999999</v>
      </c>
      <c r="DR61" s="277">
        <v>764.92399999999998</v>
      </c>
      <c r="DS61" s="277">
        <v>958.68200000000002</v>
      </c>
      <c r="DT61" s="278">
        <v>120.26900000000001</v>
      </c>
      <c r="DU61" s="276">
        <v>188.15299999999999</v>
      </c>
      <c r="DV61" s="277">
        <v>795.98800000000006</v>
      </c>
      <c r="DW61" s="277">
        <v>265.57799999999997</v>
      </c>
      <c r="DX61" s="277">
        <v>758.98699999999997</v>
      </c>
      <c r="DY61" s="277">
        <v>265.48</v>
      </c>
      <c r="DZ61" s="277">
        <v>383.72500000000002</v>
      </c>
      <c r="EA61" s="277">
        <v>377.32600000000002</v>
      </c>
      <c r="EB61" s="277">
        <v>394.18200000000002</v>
      </c>
      <c r="EC61" s="277">
        <v>1029.9839999999999</v>
      </c>
      <c r="ED61" s="277">
        <v>650.38199999999995</v>
      </c>
      <c r="EE61" s="277">
        <v>159.72499999999999</v>
      </c>
      <c r="EF61" s="278">
        <v>54.518000000000001</v>
      </c>
      <c r="EG61" s="276">
        <v>329.30200000000002</v>
      </c>
      <c r="EH61" s="277">
        <v>406.16500000000002</v>
      </c>
      <c r="EI61" s="277">
        <v>587.00599999999997</v>
      </c>
      <c r="EJ61" s="277">
        <v>307.49200000000002</v>
      </c>
      <c r="EK61" s="277">
        <v>248.977</v>
      </c>
      <c r="EL61" s="277">
        <v>481.91399999999999</v>
      </c>
      <c r="EM61" s="277">
        <v>464.45100000000002</v>
      </c>
      <c r="EN61" s="277">
        <v>654.09900000000005</v>
      </c>
      <c r="EO61" s="277">
        <v>758.88900000000001</v>
      </c>
      <c r="EP61" s="277">
        <v>289.47199999999998</v>
      </c>
      <c r="EQ61" s="277">
        <v>451.267</v>
      </c>
      <c r="ER61" s="278">
        <v>569.13199999999995</v>
      </c>
      <c r="ES61" s="276">
        <v>599.46600000000001</v>
      </c>
      <c r="ET61" s="277">
        <v>237.803</v>
      </c>
      <c r="EU61" s="277">
        <v>198.44</v>
      </c>
      <c r="EV61" s="277">
        <v>99.450999999999993</v>
      </c>
      <c r="EW61" s="277">
        <v>240.727</v>
      </c>
      <c r="EX61" s="277">
        <v>104.7</v>
      </c>
      <c r="EY61" s="277">
        <v>332.666</v>
      </c>
      <c r="EZ61" s="277">
        <v>301.73500000000001</v>
      </c>
      <c r="FA61" s="277">
        <v>402.46499999999997</v>
      </c>
      <c r="FB61" s="277">
        <v>356.57799999999997</v>
      </c>
      <c r="FC61" s="279">
        <v>680.279</v>
      </c>
      <c r="FD61" s="278">
        <v>83.316000000000003</v>
      </c>
      <c r="FE61" s="276">
        <v>378.67200000000003</v>
      </c>
      <c r="FF61" s="279">
        <v>668.93299999999999</v>
      </c>
      <c r="FG61" s="279">
        <v>608.75300000000004</v>
      </c>
      <c r="FH61" s="279">
        <v>86.644000000000005</v>
      </c>
      <c r="FI61" s="279">
        <v>609.00400000000002</v>
      </c>
      <c r="FJ61" s="279">
        <v>577.85799999999995</v>
      </c>
      <c r="FK61" s="279">
        <v>264.95800000000003</v>
      </c>
      <c r="FL61" s="279">
        <v>211.31</v>
      </c>
      <c r="FM61" s="279">
        <v>825.99800000000005</v>
      </c>
      <c r="FN61" s="279">
        <v>449.834</v>
      </c>
      <c r="FO61" s="279">
        <v>565.36500000000001</v>
      </c>
      <c r="FP61" s="278">
        <v>238.14500000000001</v>
      </c>
      <c r="FQ61" s="276">
        <v>821.57299999999998</v>
      </c>
      <c r="FR61" s="279">
        <v>664.74300000000005</v>
      </c>
      <c r="FS61" s="279">
        <v>523.78099999999995</v>
      </c>
      <c r="FT61" s="279">
        <v>692.99599999999998</v>
      </c>
      <c r="FU61" s="279">
        <v>275.21300000000002</v>
      </c>
      <c r="FV61" s="279">
        <v>230.75800000000001</v>
      </c>
      <c r="FW61" s="279">
        <v>645.08000000000004</v>
      </c>
      <c r="FX61" s="279">
        <v>599.38800000000003</v>
      </c>
      <c r="FY61" s="279">
        <v>785.577</v>
      </c>
      <c r="FZ61" s="279">
        <v>377.72699999999998</v>
      </c>
      <c r="GA61" s="279">
        <v>667.41899999999998</v>
      </c>
      <c r="GB61" s="278">
        <v>159.846</v>
      </c>
      <c r="GC61" s="276">
        <v>372.798</v>
      </c>
      <c r="GD61" s="279">
        <v>523.44299999999998</v>
      </c>
      <c r="GE61" s="279">
        <v>660.26700000000005</v>
      </c>
      <c r="GF61" s="279">
        <v>237.70699999999999</v>
      </c>
      <c r="GG61" s="279">
        <v>103.26600000000001</v>
      </c>
      <c r="GH61" s="279">
        <v>186.114</v>
      </c>
      <c r="GI61" s="279">
        <v>1033.9090000000001</v>
      </c>
      <c r="GJ61" s="279">
        <v>164.51900000000001</v>
      </c>
      <c r="GK61" s="279">
        <v>691.85900000000004</v>
      </c>
      <c r="GL61" s="279">
        <v>415.57100000000003</v>
      </c>
      <c r="GM61" s="279">
        <v>496.58600000000001</v>
      </c>
      <c r="GN61" s="278">
        <v>204.97200000000001</v>
      </c>
      <c r="GO61" s="276">
        <v>177.09800000000001</v>
      </c>
      <c r="GP61" s="279">
        <v>479.69499999999999</v>
      </c>
      <c r="GQ61" s="279">
        <v>652.40700000000004</v>
      </c>
      <c r="GR61" s="279">
        <v>215.864</v>
      </c>
      <c r="GS61" s="279">
        <v>280.82299999999998</v>
      </c>
      <c r="GT61" s="279">
        <v>657.12900000000002</v>
      </c>
      <c r="GU61" s="279">
        <v>333.58100000000002</v>
      </c>
      <c r="GV61" s="279">
        <v>129.68799999999999</v>
      </c>
      <c r="GW61" s="279">
        <v>835.30600000000004</v>
      </c>
      <c r="GX61" s="279">
        <v>724.33</v>
      </c>
      <c r="GY61" s="279">
        <v>445.983</v>
      </c>
      <c r="GZ61" s="278">
        <v>319.31599999999997</v>
      </c>
      <c r="HA61" s="276">
        <v>435.99799999999999</v>
      </c>
      <c r="HB61" s="279">
        <v>732.69799999999998</v>
      </c>
      <c r="HC61" s="279">
        <v>699.56500000000005</v>
      </c>
      <c r="HD61" s="279">
        <v>443.291</v>
      </c>
      <c r="HE61" s="279">
        <v>248.125</v>
      </c>
      <c r="HF61" s="279">
        <v>672.56799999999998</v>
      </c>
      <c r="HG61" s="279">
        <v>293.524</v>
      </c>
      <c r="HH61" s="279">
        <v>811.34199999999998</v>
      </c>
      <c r="HI61" s="279">
        <v>587.41700000000003</v>
      </c>
      <c r="HJ61" s="279">
        <v>1086.136</v>
      </c>
      <c r="HK61" s="279">
        <v>534.904</v>
      </c>
      <c r="HL61" s="278">
        <v>622.13199999999995</v>
      </c>
      <c r="HM61" s="276">
        <v>124.76600000000001</v>
      </c>
      <c r="HN61" s="279">
        <v>498.02300000000002</v>
      </c>
      <c r="HO61" s="279">
        <v>468.69900000000001</v>
      </c>
      <c r="HP61" s="279">
        <v>311.476</v>
      </c>
      <c r="HQ61" s="279">
        <v>0.68600000000000005</v>
      </c>
      <c r="HR61" s="279">
        <v>186.57499999999999</v>
      </c>
      <c r="HS61" s="279">
        <v>285.10000000000002</v>
      </c>
      <c r="HT61" s="279">
        <v>257.10500000000002</v>
      </c>
      <c r="HU61" s="279">
        <v>225.26599999999999</v>
      </c>
      <c r="HV61" s="279">
        <v>81.123000000000005</v>
      </c>
      <c r="HW61" s="279">
        <v>639.83399999999995</v>
      </c>
      <c r="HX61" s="276">
        <v>193.721</v>
      </c>
      <c r="HY61" s="277">
        <v>104.845</v>
      </c>
      <c r="HZ61" s="277">
        <v>137.28200000000001</v>
      </c>
      <c r="IA61" s="277">
        <v>797.18700000000001</v>
      </c>
      <c r="IB61" s="277">
        <v>728.05399999999997</v>
      </c>
      <c r="IC61" s="277">
        <v>370.04899999999998</v>
      </c>
      <c r="ID61" s="277">
        <v>205.601</v>
      </c>
      <c r="IE61" s="277">
        <v>317.38499999999999</v>
      </c>
      <c r="IF61" s="277">
        <v>242.572</v>
      </c>
      <c r="IG61" s="277">
        <v>391.64699999999999</v>
      </c>
      <c r="IH61" s="277">
        <v>495.44799999999998</v>
      </c>
      <c r="II61" s="277">
        <v>419.42099999999999</v>
      </c>
      <c r="IJ61" s="277">
        <v>797.24800000000005</v>
      </c>
      <c r="IK61" s="277">
        <v>361.709</v>
      </c>
      <c r="IL61" s="277">
        <v>220.03399999999999</v>
      </c>
      <c r="IM61" s="277">
        <v>1392.98</v>
      </c>
      <c r="IN61" s="277">
        <v>382.51600000000002</v>
      </c>
      <c r="IO61" s="277">
        <v>619.57799999999997</v>
      </c>
      <c r="IP61" s="277">
        <v>167.916</v>
      </c>
      <c r="IQ61" s="277">
        <v>366.02300000000002</v>
      </c>
      <c r="IR61" s="277">
        <v>690.51199999999994</v>
      </c>
      <c r="IS61" s="277">
        <v>302.28399999999999</v>
      </c>
      <c r="IT61" s="277">
        <v>252.31200000000001</v>
      </c>
      <c r="IU61" s="277">
        <v>675.43100000000004</v>
      </c>
      <c r="IV61" s="277">
        <v>1021.926</v>
      </c>
      <c r="IW61" s="276">
        <v>1275.1369999999999</v>
      </c>
      <c r="IX61" s="270">
        <v>781.42899999999997</v>
      </c>
      <c r="IY61" s="270">
        <v>1259.769</v>
      </c>
      <c r="IZ61" s="270">
        <v>649.47400000000005</v>
      </c>
      <c r="JA61" s="270">
        <v>675.75599999999997</v>
      </c>
      <c r="JB61" s="270">
        <v>151.251</v>
      </c>
      <c r="JC61" s="270">
        <v>598.20000000000005</v>
      </c>
      <c r="JD61" s="270">
        <v>481.6</v>
      </c>
      <c r="JE61" s="270">
        <v>1972.9</v>
      </c>
      <c r="JF61" s="270">
        <v>277.39999999999998</v>
      </c>
      <c r="JG61" s="270">
        <v>870.30200000000002</v>
      </c>
      <c r="JH61" s="271">
        <v>343.887</v>
      </c>
      <c r="JI61" s="270">
        <v>364.61200000000002</v>
      </c>
      <c r="JJ61" s="270">
        <v>752.423</v>
      </c>
      <c r="JK61" s="270">
        <v>1178.895</v>
      </c>
      <c r="JL61" s="270">
        <v>776.64800000000002</v>
      </c>
      <c r="JM61" s="270">
        <v>433.47300000000001</v>
      </c>
      <c r="JN61" s="270">
        <v>763.12400000000002</v>
      </c>
      <c r="JO61" s="270">
        <v>251.86600000000001</v>
      </c>
      <c r="JP61" s="270">
        <v>564.69200000000001</v>
      </c>
      <c r="JQ61" s="270">
        <v>847.87199999999996</v>
      </c>
      <c r="JR61" s="270">
        <v>377.28199999999998</v>
      </c>
      <c r="JS61" s="270">
        <v>1574.191</v>
      </c>
      <c r="JT61" s="271">
        <v>430.91</v>
      </c>
      <c r="JV61" s="266">
        <f t="shared" si="2"/>
        <v>-72.626574538921886</v>
      </c>
      <c r="JW61" s="272">
        <f t="shared" si="3"/>
        <v>25.305696347928247</v>
      </c>
      <c r="JY61" s="268"/>
      <c r="JZ61" s="269"/>
    </row>
    <row r="62" spans="2:290">
      <c r="B62" s="274">
        <v>56</v>
      </c>
      <c r="D62" s="275" t="s">
        <v>47</v>
      </c>
      <c r="E62" s="276">
        <v>37.433999999999997</v>
      </c>
      <c r="F62" s="277">
        <v>31.605</v>
      </c>
      <c r="G62" s="277">
        <v>8.16</v>
      </c>
      <c r="H62" s="277">
        <v>4.8639999999999999</v>
      </c>
      <c r="I62" s="277">
        <v>15.552</v>
      </c>
      <c r="J62" s="277">
        <v>176.81299999999999</v>
      </c>
      <c r="K62" s="277">
        <v>9.3620000000000001</v>
      </c>
      <c r="L62" s="277">
        <v>25.498000000000001</v>
      </c>
      <c r="M62" s="277">
        <v>41.624000000000002</v>
      </c>
      <c r="N62" s="277">
        <v>9.702</v>
      </c>
      <c r="O62" s="277">
        <v>14.891999999999999</v>
      </c>
      <c r="P62" s="278">
        <v>30.661000000000001</v>
      </c>
      <c r="Q62" s="276">
        <v>3.14</v>
      </c>
      <c r="R62" s="277">
        <v>50.551000000000002</v>
      </c>
      <c r="S62" s="277">
        <v>35.701000000000001</v>
      </c>
      <c r="T62" s="277">
        <v>19.916</v>
      </c>
      <c r="U62" s="277">
        <v>11.664999999999999</v>
      </c>
      <c r="V62" s="277">
        <v>14.010999999999999</v>
      </c>
      <c r="W62" s="277">
        <v>6.8890000000000002</v>
      </c>
      <c r="X62" s="277">
        <v>4.6100000000000003</v>
      </c>
      <c r="Y62" s="277">
        <v>12.785</v>
      </c>
      <c r="Z62" s="277">
        <v>34.645000000000003</v>
      </c>
      <c r="AA62" s="277">
        <v>48.731000000000002</v>
      </c>
      <c r="AB62" s="278">
        <v>38.332999999999998</v>
      </c>
      <c r="AC62" s="276">
        <v>20.484000000000002</v>
      </c>
      <c r="AD62" s="277">
        <v>20.577000000000002</v>
      </c>
      <c r="AE62" s="277">
        <v>6.0919999999999996</v>
      </c>
      <c r="AF62" s="277">
        <v>3.819</v>
      </c>
      <c r="AG62" s="277">
        <v>6.3E-2</v>
      </c>
      <c r="AH62" s="277">
        <v>6.7619999999999996</v>
      </c>
      <c r="AI62" s="277">
        <v>10.087999999999999</v>
      </c>
      <c r="AJ62" s="277">
        <v>65.308999999999997</v>
      </c>
      <c r="AK62" s="277">
        <v>74.626000000000005</v>
      </c>
      <c r="AL62" s="277">
        <v>26.181999999999999</v>
      </c>
      <c r="AM62" s="277">
        <v>16.245000000000001</v>
      </c>
      <c r="AN62" s="277">
        <v>32.954999999999998</v>
      </c>
      <c r="AO62" s="276">
        <v>16.347000000000001</v>
      </c>
      <c r="AP62" s="277">
        <v>7.8289999999999997</v>
      </c>
      <c r="AQ62" s="277">
        <v>59.399000000000001</v>
      </c>
      <c r="AR62" s="277">
        <v>14.215999999999999</v>
      </c>
      <c r="AS62" s="277">
        <v>11.031000000000001</v>
      </c>
      <c r="AT62" s="277">
        <v>7.8E-2</v>
      </c>
      <c r="AU62" s="277">
        <v>24.806000000000001</v>
      </c>
      <c r="AV62" s="277">
        <v>91.1</v>
      </c>
      <c r="AW62" s="277">
        <v>6.3140000000000001</v>
      </c>
      <c r="AX62" s="277">
        <v>15.574999999999999</v>
      </c>
      <c r="AY62" s="277">
        <v>54.398000000000003</v>
      </c>
      <c r="AZ62" s="278">
        <v>42.433999999999997</v>
      </c>
      <c r="BA62" s="277">
        <v>3.391</v>
      </c>
      <c r="BB62" s="277">
        <v>2.597</v>
      </c>
      <c r="BC62" s="277">
        <v>21.048999999999999</v>
      </c>
      <c r="BD62" s="277">
        <v>28.675000000000001</v>
      </c>
      <c r="BE62" s="277">
        <v>3.8839999999999999</v>
      </c>
      <c r="BF62" s="277">
        <v>13.298999999999999</v>
      </c>
      <c r="BG62" s="277">
        <v>7.8339999999999996</v>
      </c>
      <c r="BH62" s="277">
        <v>21.094999999999999</v>
      </c>
      <c r="BI62" s="277">
        <v>33.667000000000002</v>
      </c>
      <c r="BJ62" s="277">
        <v>53.621000000000002</v>
      </c>
      <c r="BK62" s="277">
        <v>349.65199999999999</v>
      </c>
      <c r="BL62" s="278">
        <v>33.450000000000003</v>
      </c>
      <c r="BM62" s="276">
        <v>4.3360000000000003</v>
      </c>
      <c r="BN62" s="277">
        <v>1.012</v>
      </c>
      <c r="BO62" s="277">
        <v>1.86</v>
      </c>
      <c r="BP62" s="277">
        <v>2.681</v>
      </c>
      <c r="BQ62" s="277">
        <v>6.0510000000000002</v>
      </c>
      <c r="BR62" s="277">
        <v>4.6470000000000002</v>
      </c>
      <c r="BS62" s="277">
        <v>24.425999999999998</v>
      </c>
      <c r="BT62" s="277">
        <v>42.189</v>
      </c>
      <c r="BU62" s="277">
        <v>55.98</v>
      </c>
      <c r="BV62" s="277">
        <v>12.25</v>
      </c>
      <c r="BW62" s="277">
        <v>14.882</v>
      </c>
      <c r="BX62" s="278">
        <v>14.266999999999999</v>
      </c>
      <c r="BY62" s="276">
        <v>19.861000000000001</v>
      </c>
      <c r="BZ62" s="277">
        <v>10.867000000000001</v>
      </c>
      <c r="CA62" s="277">
        <v>3.6139999999999999</v>
      </c>
      <c r="CB62" s="277">
        <v>26.145</v>
      </c>
      <c r="CC62" s="277">
        <v>18.585999999999999</v>
      </c>
      <c r="CD62" s="277">
        <v>31.759</v>
      </c>
      <c r="CE62" s="277">
        <v>38.725000000000001</v>
      </c>
      <c r="CF62" s="277">
        <v>26.614999999999998</v>
      </c>
      <c r="CG62" s="277">
        <v>49.125</v>
      </c>
      <c r="CH62" s="277">
        <v>15.601000000000001</v>
      </c>
      <c r="CI62" s="277">
        <v>75.004000000000005</v>
      </c>
      <c r="CJ62" s="278">
        <v>7.6710000000000003</v>
      </c>
      <c r="CK62" s="276">
        <v>24.164999999999999</v>
      </c>
      <c r="CL62" s="277">
        <v>2.85</v>
      </c>
      <c r="CM62" s="277">
        <v>31.611000000000001</v>
      </c>
      <c r="CN62" s="277">
        <v>26.734999999999999</v>
      </c>
      <c r="CO62" s="277">
        <v>25.931000000000001</v>
      </c>
      <c r="CP62" s="277">
        <v>13.337999999999999</v>
      </c>
      <c r="CQ62" s="277">
        <v>60.417000000000002</v>
      </c>
      <c r="CR62" s="277">
        <v>16.765000000000001</v>
      </c>
      <c r="CS62" s="277">
        <v>26.116</v>
      </c>
      <c r="CT62" s="277">
        <v>98.933999999999997</v>
      </c>
      <c r="CU62" s="277">
        <v>64.963999999999999</v>
      </c>
      <c r="CV62" s="278">
        <v>14.98</v>
      </c>
      <c r="CW62" s="276">
        <v>25.31</v>
      </c>
      <c r="CX62" s="277">
        <v>44.073</v>
      </c>
      <c r="CY62" s="277">
        <v>55.162999999999997</v>
      </c>
      <c r="CZ62" s="277">
        <v>6.8410000000000002</v>
      </c>
      <c r="DA62" s="277">
        <v>72.981999999999999</v>
      </c>
      <c r="DB62" s="277">
        <v>34.232999999999997</v>
      </c>
      <c r="DC62" s="277">
        <v>8.7750000000000004</v>
      </c>
      <c r="DD62" s="277">
        <v>46.718000000000004</v>
      </c>
      <c r="DE62" s="277">
        <v>1.7070000000000001</v>
      </c>
      <c r="DF62" s="277">
        <v>22.536999999999999</v>
      </c>
      <c r="DG62" s="277">
        <v>28.164999999999999</v>
      </c>
      <c r="DH62" s="278">
        <v>5.6</v>
      </c>
      <c r="DI62" s="276">
        <v>5.2880000000000003</v>
      </c>
      <c r="DJ62" s="277">
        <v>29.849</v>
      </c>
      <c r="DK62" s="277">
        <v>1.821</v>
      </c>
      <c r="DL62" s="277">
        <v>22.853000000000002</v>
      </c>
      <c r="DM62" s="277">
        <v>45.872999999999998</v>
      </c>
      <c r="DN62" s="277">
        <v>16.187000000000001</v>
      </c>
      <c r="DO62" s="277">
        <v>33.966000000000001</v>
      </c>
      <c r="DP62" s="277">
        <v>1.732</v>
      </c>
      <c r="DQ62" s="277">
        <v>11.243</v>
      </c>
      <c r="DR62" s="277">
        <v>52.140999999999998</v>
      </c>
      <c r="DS62" s="277">
        <v>23.518999999999998</v>
      </c>
      <c r="DT62" s="278">
        <v>138.90799999999999</v>
      </c>
      <c r="DU62" s="276">
        <v>5.58</v>
      </c>
      <c r="DV62" s="277">
        <v>25.792000000000002</v>
      </c>
      <c r="DW62" s="277">
        <v>33.83</v>
      </c>
      <c r="DX62" s="277">
        <v>0.63100000000000001</v>
      </c>
      <c r="DY62" s="277">
        <v>27.318000000000001</v>
      </c>
      <c r="DZ62" s="277">
        <v>53.555</v>
      </c>
      <c r="EA62" s="277">
        <v>47.231000000000002</v>
      </c>
      <c r="EB62" s="277">
        <v>28.417000000000002</v>
      </c>
      <c r="EC62" s="277">
        <v>6.9480000000000004</v>
      </c>
      <c r="ED62" s="277">
        <v>10.459</v>
      </c>
      <c r="EE62" s="277">
        <v>14.398999999999999</v>
      </c>
      <c r="EF62" s="278">
        <v>32.317</v>
      </c>
      <c r="EG62" s="276">
        <v>135.524</v>
      </c>
      <c r="EH62" s="277">
        <v>111.88800000000001</v>
      </c>
      <c r="EI62" s="277">
        <v>33.921999999999997</v>
      </c>
      <c r="EJ62" s="277">
        <v>11.347</v>
      </c>
      <c r="EK62" s="277">
        <v>6.0860000000000003</v>
      </c>
      <c r="EL62" s="277">
        <v>16.126000000000001</v>
      </c>
      <c r="EM62" s="277">
        <v>10.02</v>
      </c>
      <c r="EN62" s="277">
        <v>19.082000000000001</v>
      </c>
      <c r="EO62" s="277">
        <v>67.745999999999995</v>
      </c>
      <c r="EP62" s="277">
        <v>85.8</v>
      </c>
      <c r="EQ62" s="277">
        <v>58.061</v>
      </c>
      <c r="ER62" s="278">
        <v>56.481999999999999</v>
      </c>
      <c r="ES62" s="276">
        <v>8.5139999999999993</v>
      </c>
      <c r="ET62" s="277">
        <v>40.061999999999998</v>
      </c>
      <c r="EU62" s="277">
        <v>37.996000000000002</v>
      </c>
      <c r="EV62" s="277">
        <v>664.02099999999996</v>
      </c>
      <c r="EW62" s="277">
        <v>0.78400000000000003</v>
      </c>
      <c r="EX62" s="277">
        <v>201.88399999999999</v>
      </c>
      <c r="EY62" s="277">
        <v>16.664000000000001</v>
      </c>
      <c r="EZ62" s="277">
        <v>17.143999999999998</v>
      </c>
      <c r="FA62" s="277">
        <v>17.004999999999999</v>
      </c>
      <c r="FB62" s="277">
        <v>37.351999999999997</v>
      </c>
      <c r="FC62" s="279">
        <v>153.43700000000001</v>
      </c>
      <c r="FD62" s="278">
        <v>19.573</v>
      </c>
      <c r="FE62" s="276">
        <v>14.433999999999999</v>
      </c>
      <c r="FF62" s="279">
        <v>4.0279999999999996</v>
      </c>
      <c r="FG62" s="279">
        <v>2.3570000000000002</v>
      </c>
      <c r="FH62" s="279">
        <v>6.9169999999999998</v>
      </c>
      <c r="FI62" s="279">
        <v>40.555999999999997</v>
      </c>
      <c r="FJ62" s="279">
        <v>20.984999999999999</v>
      </c>
      <c r="FK62" s="279">
        <v>83.896000000000001</v>
      </c>
      <c r="FL62" s="279">
        <v>2.589</v>
      </c>
      <c r="FM62" s="279">
        <v>34.738</v>
      </c>
      <c r="FN62" s="279">
        <v>21.577999999999999</v>
      </c>
      <c r="FO62" s="279">
        <v>15.241</v>
      </c>
      <c r="FP62" s="278">
        <v>4.6360000000000001</v>
      </c>
      <c r="FQ62" s="276">
        <v>23.050999999999998</v>
      </c>
      <c r="FR62" s="279">
        <v>21.323</v>
      </c>
      <c r="FS62" s="279">
        <v>1.944</v>
      </c>
      <c r="FT62" s="279">
        <v>26.914000000000001</v>
      </c>
      <c r="FU62" s="279">
        <v>6.5529999999999999</v>
      </c>
      <c r="FV62" s="279">
        <v>14.234999999999999</v>
      </c>
      <c r="FW62" s="279">
        <v>47.238</v>
      </c>
      <c r="FX62" s="279">
        <v>55.174999999999997</v>
      </c>
      <c r="FY62" s="279">
        <v>87.337999999999994</v>
      </c>
      <c r="FZ62" s="279">
        <v>10.023999999999999</v>
      </c>
      <c r="GA62" s="279">
        <v>21.634</v>
      </c>
      <c r="GB62" s="278">
        <v>29.212</v>
      </c>
      <c r="GC62" s="276">
        <v>89.108000000000004</v>
      </c>
      <c r="GD62" s="279">
        <v>485.01499999999999</v>
      </c>
      <c r="GE62" s="279">
        <v>37.686</v>
      </c>
      <c r="GF62" s="279">
        <v>12.833</v>
      </c>
      <c r="GG62" s="279">
        <v>41.393999999999998</v>
      </c>
      <c r="GH62" s="279">
        <v>1.756</v>
      </c>
      <c r="GI62" s="279">
        <v>2.77</v>
      </c>
      <c r="GJ62" s="279">
        <v>70.891000000000005</v>
      </c>
      <c r="GK62" s="279">
        <v>25.751000000000001</v>
      </c>
      <c r="GL62" s="279">
        <v>23.286000000000001</v>
      </c>
      <c r="GM62" s="279">
        <v>6.0090000000000003</v>
      </c>
      <c r="GN62" s="278">
        <v>15.19</v>
      </c>
      <c r="GO62" s="276">
        <v>19.154</v>
      </c>
      <c r="GP62" s="279">
        <v>14.911</v>
      </c>
      <c r="GQ62" s="279">
        <v>7.58</v>
      </c>
      <c r="GR62" s="279">
        <v>55.253</v>
      </c>
      <c r="GS62" s="279">
        <v>19.870999999999999</v>
      </c>
      <c r="GT62" s="279">
        <v>140.803</v>
      </c>
      <c r="GU62" s="279">
        <v>16.538</v>
      </c>
      <c r="GV62" s="279">
        <v>69.847999999999999</v>
      </c>
      <c r="GW62" s="279">
        <v>36.470999999999997</v>
      </c>
      <c r="GX62" s="279">
        <v>75.44</v>
      </c>
      <c r="GY62" s="279">
        <v>54.134999999999998</v>
      </c>
      <c r="GZ62" s="278">
        <v>46.662999999999997</v>
      </c>
      <c r="HA62" s="276">
        <v>96.087999999999994</v>
      </c>
      <c r="HB62" s="279">
        <v>86.164000000000001</v>
      </c>
      <c r="HC62" s="279">
        <v>21.568999999999999</v>
      </c>
      <c r="HD62" s="279">
        <v>154.321</v>
      </c>
      <c r="HE62" s="279">
        <v>130.42699999999999</v>
      </c>
      <c r="HF62" s="279">
        <v>63.667999999999999</v>
      </c>
      <c r="HG62" s="279">
        <v>77.613</v>
      </c>
      <c r="HH62" s="279">
        <v>47.445</v>
      </c>
      <c r="HI62" s="279">
        <v>148.904</v>
      </c>
      <c r="HJ62" s="279">
        <v>94.546000000000006</v>
      </c>
      <c r="HK62" s="279">
        <v>24.594000000000001</v>
      </c>
      <c r="HL62" s="278">
        <v>152.142</v>
      </c>
      <c r="HM62" s="276">
        <v>49.338000000000001</v>
      </c>
      <c r="HN62" s="279">
        <v>98.552000000000007</v>
      </c>
      <c r="HO62" s="279">
        <v>80.453999999999994</v>
      </c>
      <c r="HP62" s="279">
        <v>62.237000000000002</v>
      </c>
      <c r="HQ62" s="279">
        <v>6.5940000000000003</v>
      </c>
      <c r="HR62" s="279">
        <v>23.884</v>
      </c>
      <c r="HS62" s="279">
        <v>10.574</v>
      </c>
      <c r="HT62" s="279">
        <v>75.822000000000003</v>
      </c>
      <c r="HU62" s="279">
        <v>90.460999999999999</v>
      </c>
      <c r="HV62" s="279">
        <v>36.936999999999998</v>
      </c>
      <c r="HW62" s="279">
        <v>45.165999999999997</v>
      </c>
      <c r="HX62" s="276">
        <v>87.798000000000002</v>
      </c>
      <c r="HY62" s="277">
        <v>94.600999999999999</v>
      </c>
      <c r="HZ62" s="277">
        <v>96.948999999999998</v>
      </c>
      <c r="IA62" s="277">
        <v>128.755</v>
      </c>
      <c r="IB62" s="277">
        <v>101.851</v>
      </c>
      <c r="IC62" s="277">
        <v>55.145000000000003</v>
      </c>
      <c r="ID62" s="277">
        <v>17.847000000000001</v>
      </c>
      <c r="IE62" s="277">
        <v>57.811</v>
      </c>
      <c r="IF62" s="277">
        <v>37.033999999999999</v>
      </c>
      <c r="IG62" s="277">
        <v>148.089</v>
      </c>
      <c r="IH62" s="277">
        <v>124.404</v>
      </c>
      <c r="II62" s="277">
        <v>53.402000000000001</v>
      </c>
      <c r="IJ62" s="277">
        <v>12.657</v>
      </c>
      <c r="IK62" s="277">
        <v>59.466999999999999</v>
      </c>
      <c r="IL62" s="277">
        <v>51.613999999999997</v>
      </c>
      <c r="IM62" s="277">
        <v>150.49700000000001</v>
      </c>
      <c r="IN62" s="277">
        <v>71.173000000000002</v>
      </c>
      <c r="IO62" s="277">
        <v>53.268999999999998</v>
      </c>
      <c r="IP62" s="277">
        <v>146.40799999999999</v>
      </c>
      <c r="IQ62" s="277">
        <v>137.83600000000001</v>
      </c>
      <c r="IR62" s="277">
        <v>59.481999999999999</v>
      </c>
      <c r="IS62" s="277">
        <v>152.762</v>
      </c>
      <c r="IT62" s="277">
        <v>89.897999999999996</v>
      </c>
      <c r="IU62" s="277">
        <v>147.40899999999999</v>
      </c>
      <c r="IV62" s="277">
        <v>89.263000000000005</v>
      </c>
      <c r="IW62" s="276">
        <v>116.32899999999999</v>
      </c>
      <c r="IX62" s="270">
        <v>141.815</v>
      </c>
      <c r="IY62" s="270">
        <v>74.492999999999995</v>
      </c>
      <c r="IZ62" s="270">
        <v>192.53800000000001</v>
      </c>
      <c r="JA62" s="270">
        <v>250.73</v>
      </c>
      <c r="JB62" s="270">
        <v>28.135999999999999</v>
      </c>
      <c r="JC62" s="270">
        <v>100.3</v>
      </c>
      <c r="JD62" s="270">
        <v>44.2</v>
      </c>
      <c r="JE62" s="270">
        <v>169.1</v>
      </c>
      <c r="JF62" s="270">
        <v>156.9</v>
      </c>
      <c r="JG62" s="270">
        <v>61.328000000000003</v>
      </c>
      <c r="JH62" s="271">
        <v>79.141000000000005</v>
      </c>
      <c r="JI62" s="270">
        <v>227.49199999999999</v>
      </c>
      <c r="JJ62" s="270">
        <v>54.404000000000003</v>
      </c>
      <c r="JK62" s="270">
        <v>18.228000000000002</v>
      </c>
      <c r="JL62" s="270">
        <v>226.66800000000001</v>
      </c>
      <c r="JM62" s="270">
        <v>225.482</v>
      </c>
      <c r="JN62" s="270">
        <v>114.137</v>
      </c>
      <c r="JO62" s="270">
        <v>196.30699999999999</v>
      </c>
      <c r="JP62" s="270">
        <v>141.70099999999999</v>
      </c>
      <c r="JQ62" s="270">
        <v>148.863</v>
      </c>
      <c r="JR62" s="270">
        <v>238.62700000000001</v>
      </c>
      <c r="JS62" s="270">
        <v>80.876999999999995</v>
      </c>
      <c r="JT62" s="271">
        <v>180.11</v>
      </c>
      <c r="JV62" s="266">
        <f t="shared" si="2"/>
        <v>122.69619298440847</v>
      </c>
      <c r="JW62" s="272">
        <f t="shared" si="3"/>
        <v>127.58115262632518</v>
      </c>
      <c r="JY62" s="268"/>
      <c r="JZ62" s="269"/>
    </row>
    <row r="63" spans="2:290">
      <c r="B63" s="274">
        <v>57</v>
      </c>
      <c r="D63" s="275" t="s">
        <v>48</v>
      </c>
      <c r="E63" s="276">
        <v>19.437000000000001</v>
      </c>
      <c r="F63" s="277">
        <v>45.436999999999998</v>
      </c>
      <c r="G63" s="277">
        <v>15.307</v>
      </c>
      <c r="H63" s="277">
        <v>19.335999999999999</v>
      </c>
      <c r="I63" s="277">
        <v>8.7010000000000005</v>
      </c>
      <c r="J63" s="277">
        <v>66.259</v>
      </c>
      <c r="K63" s="277">
        <v>13.676</v>
      </c>
      <c r="L63" s="277">
        <v>20.161000000000001</v>
      </c>
      <c r="M63" s="277">
        <v>0.70299999999999996</v>
      </c>
      <c r="N63" s="277">
        <v>0.56699999999999995</v>
      </c>
      <c r="O63" s="277">
        <v>9.7309999999999999</v>
      </c>
      <c r="P63" s="278">
        <v>5.806</v>
      </c>
      <c r="Q63" s="276">
        <v>42.868000000000002</v>
      </c>
      <c r="R63" s="277">
        <v>30.454999999999998</v>
      </c>
      <c r="S63" s="277">
        <v>52.402000000000001</v>
      </c>
      <c r="T63" s="277">
        <v>0.621</v>
      </c>
      <c r="U63" s="277">
        <v>45.892000000000003</v>
      </c>
      <c r="V63" s="277">
        <v>29.552</v>
      </c>
      <c r="W63" s="277">
        <v>30.420999999999999</v>
      </c>
      <c r="X63" s="277">
        <v>24.646999999999998</v>
      </c>
      <c r="Y63" s="277">
        <v>4.2880000000000003</v>
      </c>
      <c r="Z63" s="277">
        <v>4.1870000000000003</v>
      </c>
      <c r="AA63" s="277">
        <v>0</v>
      </c>
      <c r="AB63" s="278">
        <v>66.656999999999996</v>
      </c>
      <c r="AC63" s="276">
        <v>40.531999999999996</v>
      </c>
      <c r="AD63" s="277">
        <v>17.946000000000002</v>
      </c>
      <c r="AE63" s="277">
        <v>48.396999999999998</v>
      </c>
      <c r="AF63" s="277">
        <v>160.84800000000001</v>
      </c>
      <c r="AG63" s="277">
        <v>40.343000000000004</v>
      </c>
      <c r="AH63" s="277">
        <v>13.247999999999999</v>
      </c>
      <c r="AI63" s="277">
        <v>53.226999999999997</v>
      </c>
      <c r="AJ63" s="277">
        <v>12.804</v>
      </c>
      <c r="AK63" s="277">
        <v>147.976</v>
      </c>
      <c r="AL63" s="277">
        <v>0</v>
      </c>
      <c r="AM63" s="277">
        <v>18.914000000000001</v>
      </c>
      <c r="AN63" s="277">
        <v>5.9249999999999998</v>
      </c>
      <c r="AO63" s="276">
        <v>0</v>
      </c>
      <c r="AP63" s="277">
        <v>1.694</v>
      </c>
      <c r="AQ63" s="277">
        <v>7.4690000000000003</v>
      </c>
      <c r="AR63" s="277">
        <v>189.02799999999999</v>
      </c>
      <c r="AS63" s="277">
        <v>33.954000000000001</v>
      </c>
      <c r="AT63" s="277">
        <v>253.322</v>
      </c>
      <c r="AU63" s="277">
        <v>4.0919999999999996</v>
      </c>
      <c r="AV63" s="277">
        <v>86.32</v>
      </c>
      <c r="AW63" s="277">
        <v>34.536999999999999</v>
      </c>
      <c r="AX63" s="277">
        <v>0.92800000000000005</v>
      </c>
      <c r="AY63" s="277">
        <v>131.01</v>
      </c>
      <c r="AZ63" s="278">
        <v>10.932</v>
      </c>
      <c r="BA63" s="277">
        <v>0.79300000000000004</v>
      </c>
      <c r="BB63" s="277">
        <v>26.292999999999999</v>
      </c>
      <c r="BC63" s="277">
        <v>2.6219999999999999</v>
      </c>
      <c r="BD63" s="277">
        <v>32.706000000000003</v>
      </c>
      <c r="BE63" s="277">
        <v>15.698</v>
      </c>
      <c r="BF63" s="277">
        <v>14.340999999999999</v>
      </c>
      <c r="BG63" s="277">
        <v>10.862</v>
      </c>
      <c r="BH63" s="277">
        <v>13.499000000000001</v>
      </c>
      <c r="BI63" s="277">
        <v>1.7549999999999999</v>
      </c>
      <c r="BJ63" s="277">
        <v>56.484999999999999</v>
      </c>
      <c r="BK63" s="277">
        <v>17.465</v>
      </c>
      <c r="BL63" s="278">
        <v>34.558</v>
      </c>
      <c r="BM63" s="276">
        <v>4.5330000000000004</v>
      </c>
      <c r="BN63" s="277">
        <v>1.1000000000000001</v>
      </c>
      <c r="BO63" s="277">
        <v>2.181</v>
      </c>
      <c r="BP63" s="277">
        <v>15.772</v>
      </c>
      <c r="BQ63" s="277">
        <v>0.32200000000000001</v>
      </c>
      <c r="BR63" s="277">
        <v>31.183</v>
      </c>
      <c r="BS63" s="277">
        <v>8.8290000000000006</v>
      </c>
      <c r="BT63" s="277">
        <v>72.064999999999998</v>
      </c>
      <c r="BU63" s="277">
        <v>23.298999999999999</v>
      </c>
      <c r="BV63" s="277">
        <v>12.452999999999999</v>
      </c>
      <c r="BW63" s="277">
        <v>3.302</v>
      </c>
      <c r="BX63" s="278">
        <v>39.725000000000001</v>
      </c>
      <c r="BY63" s="276">
        <v>5.5940000000000003</v>
      </c>
      <c r="BZ63" s="277">
        <v>15.605</v>
      </c>
      <c r="CA63" s="277">
        <v>52.183999999999997</v>
      </c>
      <c r="CB63" s="277">
        <v>31.068999999999999</v>
      </c>
      <c r="CC63" s="277">
        <v>12.366</v>
      </c>
      <c r="CD63" s="277">
        <v>1.6479999999999999</v>
      </c>
      <c r="CE63" s="277">
        <v>0.128</v>
      </c>
      <c r="CF63" s="277">
        <v>0.8</v>
      </c>
      <c r="CG63" s="277">
        <v>47.405000000000001</v>
      </c>
      <c r="CH63" s="277">
        <v>7.0129999999999999</v>
      </c>
      <c r="CI63" s="277">
        <v>7.569</v>
      </c>
      <c r="CJ63" s="278">
        <v>38.994</v>
      </c>
      <c r="CK63" s="276">
        <v>11.862</v>
      </c>
      <c r="CL63" s="277">
        <v>9.5559999999999992</v>
      </c>
      <c r="CM63" s="277">
        <v>11.680999999999999</v>
      </c>
      <c r="CN63" s="277">
        <v>19.145</v>
      </c>
      <c r="CO63" s="277">
        <v>0</v>
      </c>
      <c r="CP63" s="277">
        <v>0</v>
      </c>
      <c r="CQ63" s="277">
        <v>4.7640000000000002</v>
      </c>
      <c r="CR63" s="277">
        <v>12.093999999999999</v>
      </c>
      <c r="CS63" s="277">
        <v>6.2229999999999999</v>
      </c>
      <c r="CT63" s="277">
        <v>49.987000000000002</v>
      </c>
      <c r="CU63" s="277">
        <v>280.01299999999998</v>
      </c>
      <c r="CV63" s="278">
        <v>59.636000000000003</v>
      </c>
      <c r="CW63" s="276">
        <v>15.648</v>
      </c>
      <c r="CX63" s="277">
        <v>6.3860000000000001</v>
      </c>
      <c r="CY63" s="277">
        <v>73.144999999999996</v>
      </c>
      <c r="CZ63" s="277">
        <v>19.524999999999999</v>
      </c>
      <c r="DA63" s="277">
        <v>3.3239999999999998</v>
      </c>
      <c r="DB63" s="277">
        <v>9.5939999999999994</v>
      </c>
      <c r="DC63" s="277">
        <v>0</v>
      </c>
      <c r="DD63" s="277">
        <v>10.52</v>
      </c>
      <c r="DE63" s="277">
        <v>1.78</v>
      </c>
      <c r="DF63" s="277">
        <v>3.504</v>
      </c>
      <c r="DG63" s="277">
        <v>39.566000000000003</v>
      </c>
      <c r="DH63" s="278">
        <v>60.869</v>
      </c>
      <c r="DI63" s="276">
        <v>0.5</v>
      </c>
      <c r="DJ63" s="277">
        <v>0</v>
      </c>
      <c r="DK63" s="277">
        <v>32.411000000000001</v>
      </c>
      <c r="DL63" s="277">
        <v>9.657</v>
      </c>
      <c r="DM63" s="277">
        <v>0</v>
      </c>
      <c r="DN63" s="277">
        <v>21.948</v>
      </c>
      <c r="DO63" s="277">
        <v>36.762999999999998</v>
      </c>
      <c r="DP63" s="277">
        <v>0</v>
      </c>
      <c r="DQ63" s="277">
        <v>11.917999999999999</v>
      </c>
      <c r="DR63" s="277">
        <v>39.652999999999999</v>
      </c>
      <c r="DS63" s="277">
        <v>1.8220000000000001</v>
      </c>
      <c r="DT63" s="278">
        <v>112.009</v>
      </c>
      <c r="DU63" s="276">
        <v>3.9649999999999999</v>
      </c>
      <c r="DV63" s="277">
        <v>9.532</v>
      </c>
      <c r="DW63" s="277">
        <v>54.322000000000003</v>
      </c>
      <c r="DX63" s="277">
        <v>1.093</v>
      </c>
      <c r="DY63" s="277">
        <v>9.9939999999999998</v>
      </c>
      <c r="DZ63" s="277">
        <v>7.7859999999999996</v>
      </c>
      <c r="EA63" s="277">
        <v>43.707999999999998</v>
      </c>
      <c r="EB63" s="277">
        <v>44.545000000000002</v>
      </c>
      <c r="EC63" s="277">
        <v>0.14299999999999999</v>
      </c>
      <c r="ED63" s="277">
        <v>18.436</v>
      </c>
      <c r="EE63" s="277">
        <v>32.549999999999997</v>
      </c>
      <c r="EF63" s="278">
        <v>6.6790000000000003</v>
      </c>
      <c r="EG63" s="276">
        <v>1.4219999999999999</v>
      </c>
      <c r="EH63" s="277">
        <v>48.941000000000003</v>
      </c>
      <c r="EI63" s="277">
        <v>2.9870000000000001</v>
      </c>
      <c r="EJ63" s="277">
        <v>5.7590000000000003</v>
      </c>
      <c r="EK63" s="277">
        <v>11.563000000000001</v>
      </c>
      <c r="EL63" s="277">
        <v>65.555999999999997</v>
      </c>
      <c r="EM63" s="277">
        <v>40.238999999999997</v>
      </c>
      <c r="EN63" s="277">
        <v>16.11</v>
      </c>
      <c r="EO63" s="277">
        <v>0</v>
      </c>
      <c r="EP63" s="277">
        <v>3.95</v>
      </c>
      <c r="EQ63" s="277">
        <v>20.161000000000001</v>
      </c>
      <c r="ER63" s="278">
        <v>21.111999999999998</v>
      </c>
      <c r="ES63" s="276">
        <v>2.7280000000000002</v>
      </c>
      <c r="ET63" s="277">
        <v>0</v>
      </c>
      <c r="EU63" s="277">
        <v>14.576000000000001</v>
      </c>
      <c r="EV63" s="277">
        <v>24.63</v>
      </c>
      <c r="EW63" s="277">
        <v>150.42500000000001</v>
      </c>
      <c r="EX63" s="277">
        <v>1.31</v>
      </c>
      <c r="EY63" s="277">
        <v>92.290999999999997</v>
      </c>
      <c r="EZ63" s="277">
        <v>183.767</v>
      </c>
      <c r="FA63" s="277">
        <v>8.8439999999999994</v>
      </c>
      <c r="FB63" s="277">
        <v>19.114999999999998</v>
      </c>
      <c r="FC63" s="279">
        <v>0</v>
      </c>
      <c r="FD63" s="278">
        <v>54.781999999999996</v>
      </c>
      <c r="FE63" s="276">
        <v>10.516999999999999</v>
      </c>
      <c r="FF63" s="279">
        <v>0</v>
      </c>
      <c r="FG63" s="279">
        <v>0.93500000000000005</v>
      </c>
      <c r="FH63" s="279">
        <v>10.996</v>
      </c>
      <c r="FI63" s="279">
        <v>0</v>
      </c>
      <c r="FJ63" s="279">
        <v>12.775</v>
      </c>
      <c r="FK63" s="279">
        <v>0.73299999999999998</v>
      </c>
      <c r="FL63" s="279">
        <v>5.766</v>
      </c>
      <c r="FM63" s="279">
        <v>85.549000000000007</v>
      </c>
      <c r="FN63" s="279">
        <v>8.1069999999999993</v>
      </c>
      <c r="FO63" s="279">
        <v>37.305999999999997</v>
      </c>
      <c r="FP63" s="278">
        <v>1101.116</v>
      </c>
      <c r="FQ63" s="276">
        <v>0.39100000000000001</v>
      </c>
      <c r="FR63" s="279">
        <v>0.23599999999999999</v>
      </c>
      <c r="FS63" s="279">
        <v>43.408999999999999</v>
      </c>
      <c r="FT63" s="279">
        <v>91.188000000000002</v>
      </c>
      <c r="FU63" s="279">
        <v>15.847</v>
      </c>
      <c r="FV63" s="279">
        <v>21.007000000000001</v>
      </c>
      <c r="FW63" s="279">
        <v>31.927</v>
      </c>
      <c r="FX63" s="279">
        <v>0.5</v>
      </c>
      <c r="FY63" s="279">
        <v>6.8849999999999998</v>
      </c>
      <c r="FZ63" s="279">
        <v>0.49099999999999999</v>
      </c>
      <c r="GA63" s="279">
        <v>9.8140000000000001</v>
      </c>
      <c r="GB63" s="278">
        <v>22.844999999999999</v>
      </c>
      <c r="GC63" s="276">
        <v>8.7279999999999998</v>
      </c>
      <c r="GD63" s="279">
        <v>321.43299999999999</v>
      </c>
      <c r="GE63" s="279">
        <v>4.08</v>
      </c>
      <c r="GF63" s="279">
        <v>39.689</v>
      </c>
      <c r="GG63" s="279">
        <v>12.519</v>
      </c>
      <c r="GH63" s="279">
        <v>3.4140000000000001</v>
      </c>
      <c r="GI63" s="279">
        <v>6.9329999999999998</v>
      </c>
      <c r="GJ63" s="279">
        <v>3.2690000000000001</v>
      </c>
      <c r="GK63" s="279">
        <v>31.75</v>
      </c>
      <c r="GL63" s="279">
        <v>31.911000000000001</v>
      </c>
      <c r="GM63" s="279">
        <v>15.005000000000001</v>
      </c>
      <c r="GN63" s="278">
        <v>60.667999999999999</v>
      </c>
      <c r="GO63" s="276">
        <v>13.316000000000001</v>
      </c>
      <c r="GP63" s="279">
        <v>7.798</v>
      </c>
      <c r="GQ63" s="279">
        <v>88.111999999999995</v>
      </c>
      <c r="GR63" s="279">
        <v>36.03</v>
      </c>
      <c r="GS63" s="279">
        <v>14.978</v>
      </c>
      <c r="GT63" s="279">
        <v>7.9329999999999998</v>
      </c>
      <c r="GU63" s="279">
        <v>8.093</v>
      </c>
      <c r="GV63" s="279">
        <v>16.048999999999999</v>
      </c>
      <c r="GW63" s="279">
        <v>89.953000000000003</v>
      </c>
      <c r="GX63" s="279">
        <v>28.478000000000002</v>
      </c>
      <c r="GY63" s="279">
        <v>146.852</v>
      </c>
      <c r="GZ63" s="278">
        <v>9.41</v>
      </c>
      <c r="HA63" s="276">
        <v>4.9000000000000002E-2</v>
      </c>
      <c r="HB63" s="279">
        <v>13.154</v>
      </c>
      <c r="HC63" s="279">
        <v>57.686</v>
      </c>
      <c r="HD63" s="279">
        <v>23.417999999999999</v>
      </c>
      <c r="HE63" s="279">
        <v>42.395000000000003</v>
      </c>
      <c r="HF63" s="279">
        <v>6.4939999999999998</v>
      </c>
      <c r="HG63" s="279">
        <v>4.6109999999999998</v>
      </c>
      <c r="HH63" s="279">
        <v>13.304</v>
      </c>
      <c r="HI63" s="279">
        <v>2.3820000000000001</v>
      </c>
      <c r="HJ63" s="279">
        <v>6.04</v>
      </c>
      <c r="HK63" s="279">
        <v>78.504000000000005</v>
      </c>
      <c r="HL63" s="278">
        <v>94.56</v>
      </c>
      <c r="HM63" s="276">
        <v>1.371</v>
      </c>
      <c r="HN63" s="279">
        <v>4.1399999999999997</v>
      </c>
      <c r="HO63" s="279">
        <v>6.8719999999999999</v>
      </c>
      <c r="HP63" s="279">
        <v>0.55000000000000004</v>
      </c>
      <c r="HQ63" s="279">
        <v>27.645</v>
      </c>
      <c r="HR63" s="279">
        <v>5.2229999999999999</v>
      </c>
      <c r="HS63" s="279">
        <v>0</v>
      </c>
      <c r="HT63" s="279">
        <v>23.673999999999999</v>
      </c>
      <c r="HU63" s="279">
        <v>105.904</v>
      </c>
      <c r="HV63" s="279">
        <v>20.010999999999999</v>
      </c>
      <c r="HW63" s="279">
        <v>0</v>
      </c>
      <c r="HX63" s="276">
        <v>3.3250000000000002</v>
      </c>
      <c r="HY63" s="277">
        <v>62.128999999999998</v>
      </c>
      <c r="HZ63" s="277">
        <v>52.420999999999999</v>
      </c>
      <c r="IA63" s="277">
        <v>5.4870000000000001</v>
      </c>
      <c r="IB63" s="277">
        <v>22.123000000000001</v>
      </c>
      <c r="IC63" s="277">
        <v>0</v>
      </c>
      <c r="ID63" s="277">
        <v>32.122999999999998</v>
      </c>
      <c r="IE63" s="277">
        <v>32.826999999999998</v>
      </c>
      <c r="IF63" s="277">
        <v>1.732</v>
      </c>
      <c r="IG63" s="277">
        <v>15.272</v>
      </c>
      <c r="IH63" s="277">
        <v>86.722999999999999</v>
      </c>
      <c r="II63" s="277">
        <v>7.8029999999999999</v>
      </c>
      <c r="IJ63" s="277">
        <v>19.829999999999998</v>
      </c>
      <c r="IK63" s="277">
        <v>6.98</v>
      </c>
      <c r="IL63" s="277">
        <v>8.84</v>
      </c>
      <c r="IM63" s="277">
        <v>33.154000000000003</v>
      </c>
      <c r="IN63" s="277">
        <v>4.16</v>
      </c>
      <c r="IO63" s="277">
        <v>3.0579999999999998</v>
      </c>
      <c r="IP63" s="277">
        <v>0.45</v>
      </c>
      <c r="IQ63" s="277">
        <v>16.713999999999999</v>
      </c>
      <c r="IR63" s="277">
        <v>10.932</v>
      </c>
      <c r="IS63" s="277">
        <v>2.2429999999999999</v>
      </c>
      <c r="IT63" s="277">
        <v>3.3109999999999999</v>
      </c>
      <c r="IU63" s="277">
        <v>48.448</v>
      </c>
      <c r="IV63" s="277">
        <v>70.046000000000006</v>
      </c>
      <c r="IW63" s="276">
        <v>73.611999999999995</v>
      </c>
      <c r="IX63" s="270">
        <v>20.971</v>
      </c>
      <c r="IY63" s="270">
        <v>7.6609999999999996</v>
      </c>
      <c r="IZ63" s="270">
        <v>19.8</v>
      </c>
      <c r="JA63" s="270">
        <v>4.7560000000000002</v>
      </c>
      <c r="JB63" s="270">
        <v>5.7329999999999997</v>
      </c>
      <c r="JC63" s="270">
        <v>114.3</v>
      </c>
      <c r="JD63" s="270">
        <v>39.799999999999997</v>
      </c>
      <c r="JE63" s="270">
        <v>13.8</v>
      </c>
      <c r="JF63" s="270">
        <v>9.9</v>
      </c>
      <c r="JG63" s="270">
        <v>123.29900000000001</v>
      </c>
      <c r="JH63" s="271">
        <v>80.513999999999996</v>
      </c>
      <c r="JI63" s="270">
        <v>7.5</v>
      </c>
      <c r="JJ63" s="270">
        <v>28.635999999999999</v>
      </c>
      <c r="JK63" s="270">
        <v>15.146000000000001</v>
      </c>
      <c r="JL63" s="270">
        <v>33.404000000000003</v>
      </c>
      <c r="JM63" s="270">
        <v>20.071999999999999</v>
      </c>
      <c r="JN63" s="270">
        <v>112.41</v>
      </c>
      <c r="JO63" s="270">
        <v>87.084000000000003</v>
      </c>
      <c r="JP63" s="270">
        <v>11.69</v>
      </c>
      <c r="JQ63" s="270">
        <v>46.265999999999998</v>
      </c>
      <c r="JR63" s="270">
        <v>78.686999999999998</v>
      </c>
      <c r="JS63" s="270">
        <v>202.22499999999999</v>
      </c>
      <c r="JT63" s="271">
        <v>31.748000000000001</v>
      </c>
      <c r="JU63" s="12"/>
      <c r="JV63" s="266">
        <f t="shared" si="2"/>
        <v>-84.300655210780064</v>
      </c>
      <c r="JW63" s="272">
        <f t="shared" si="3"/>
        <v>-60.568348361775584</v>
      </c>
      <c r="JY63" s="268"/>
      <c r="JZ63" s="269"/>
    </row>
    <row r="64" spans="2:290">
      <c r="B64" s="274">
        <v>58</v>
      </c>
      <c r="D64" s="275" t="s">
        <v>49</v>
      </c>
      <c r="E64" s="276">
        <v>0.218</v>
      </c>
      <c r="F64" s="277">
        <v>10.903</v>
      </c>
      <c r="G64" s="277">
        <v>16.305</v>
      </c>
      <c r="H64" s="277">
        <v>12.9</v>
      </c>
      <c r="I64" s="277">
        <v>29.091000000000001</v>
      </c>
      <c r="J64" s="277">
        <v>26.396999999999998</v>
      </c>
      <c r="K64" s="277">
        <v>10.93</v>
      </c>
      <c r="L64" s="277">
        <v>28.053000000000001</v>
      </c>
      <c r="M64" s="277">
        <v>68.432000000000002</v>
      </c>
      <c r="N64" s="277">
        <v>4.3620000000000001</v>
      </c>
      <c r="O64" s="277">
        <v>19.538</v>
      </c>
      <c r="P64" s="278">
        <v>7.5449999999999999</v>
      </c>
      <c r="Q64" s="276">
        <v>38.4</v>
      </c>
      <c r="R64" s="277">
        <v>2.4980000000000002</v>
      </c>
      <c r="S64" s="277">
        <v>12.4</v>
      </c>
      <c r="T64" s="277">
        <v>16.079999999999998</v>
      </c>
      <c r="U64" s="277">
        <v>24.701000000000001</v>
      </c>
      <c r="V64" s="277">
        <v>8.1199999999999992</v>
      </c>
      <c r="W64" s="277">
        <v>22.773</v>
      </c>
      <c r="X64" s="277">
        <v>18.751999999999999</v>
      </c>
      <c r="Y64" s="277">
        <v>24.969000000000001</v>
      </c>
      <c r="Z64" s="277">
        <v>0.127</v>
      </c>
      <c r="AA64" s="277">
        <v>2.1019999999999999</v>
      </c>
      <c r="AB64" s="278">
        <v>34.066000000000003</v>
      </c>
      <c r="AC64" s="276">
        <v>25.535</v>
      </c>
      <c r="AD64" s="277">
        <v>46.465000000000003</v>
      </c>
      <c r="AE64" s="277">
        <v>79.218000000000004</v>
      </c>
      <c r="AF64" s="277">
        <v>6.391</v>
      </c>
      <c r="AG64" s="277">
        <v>31.831</v>
      </c>
      <c r="AH64" s="277">
        <v>6.61</v>
      </c>
      <c r="AI64" s="277">
        <v>6.5919999999999996</v>
      </c>
      <c r="AJ64" s="277">
        <v>766.01900000000001</v>
      </c>
      <c r="AK64" s="277">
        <v>99.448999999999998</v>
      </c>
      <c r="AL64" s="277">
        <v>30.82</v>
      </c>
      <c r="AM64" s="277">
        <v>9.2940000000000005</v>
      </c>
      <c r="AN64" s="277">
        <v>53.790999999999997</v>
      </c>
      <c r="AO64" s="276">
        <v>32.938000000000002</v>
      </c>
      <c r="AP64" s="277">
        <v>9.3109999999999999</v>
      </c>
      <c r="AQ64" s="277">
        <v>7.875</v>
      </c>
      <c r="AR64" s="277">
        <v>124.834</v>
      </c>
      <c r="AS64" s="277">
        <v>75.896000000000001</v>
      </c>
      <c r="AT64" s="277">
        <v>17.382000000000001</v>
      </c>
      <c r="AU64" s="277">
        <v>30.448</v>
      </c>
      <c r="AV64" s="277">
        <v>27.282</v>
      </c>
      <c r="AW64" s="277">
        <v>20.151</v>
      </c>
      <c r="AX64" s="277">
        <v>3.16</v>
      </c>
      <c r="AY64" s="277">
        <v>41.88</v>
      </c>
      <c r="AZ64" s="278">
        <v>45.871000000000002</v>
      </c>
      <c r="BA64" s="277">
        <v>31.491</v>
      </c>
      <c r="BB64" s="277">
        <v>1.9430000000000001</v>
      </c>
      <c r="BC64" s="277">
        <v>40.177999999999997</v>
      </c>
      <c r="BD64" s="277">
        <v>10.834</v>
      </c>
      <c r="BE64" s="277">
        <v>14.342000000000001</v>
      </c>
      <c r="BF64" s="277">
        <v>24.707999999999998</v>
      </c>
      <c r="BG64" s="277">
        <v>5.6029999999999998</v>
      </c>
      <c r="BH64" s="277">
        <v>15.173</v>
      </c>
      <c r="BI64" s="277">
        <v>27.184000000000001</v>
      </c>
      <c r="BJ64" s="277">
        <v>23.850999999999999</v>
      </c>
      <c r="BK64" s="277">
        <v>16.204000000000001</v>
      </c>
      <c r="BL64" s="278">
        <v>27.273</v>
      </c>
      <c r="BM64" s="276">
        <v>56.85</v>
      </c>
      <c r="BN64" s="277">
        <v>13.01</v>
      </c>
      <c r="BO64" s="277">
        <v>50.393999999999998</v>
      </c>
      <c r="BP64" s="277">
        <v>46.151000000000003</v>
      </c>
      <c r="BQ64" s="277">
        <v>11.087999999999999</v>
      </c>
      <c r="BR64" s="277">
        <v>26.808</v>
      </c>
      <c r="BS64" s="277">
        <v>24.094999999999999</v>
      </c>
      <c r="BT64" s="277">
        <v>39.723999999999997</v>
      </c>
      <c r="BU64" s="277">
        <v>17.2</v>
      </c>
      <c r="BV64" s="277">
        <v>19.850999999999999</v>
      </c>
      <c r="BW64" s="277">
        <v>13.733000000000001</v>
      </c>
      <c r="BX64" s="278">
        <v>14.537000000000001</v>
      </c>
      <c r="BY64" s="276">
        <v>44.250999999999998</v>
      </c>
      <c r="BZ64" s="277">
        <v>18.562000000000001</v>
      </c>
      <c r="CA64" s="277">
        <v>20.411000000000001</v>
      </c>
      <c r="CB64" s="277">
        <v>7.2249999999999996</v>
      </c>
      <c r="CC64" s="277">
        <v>50.671999999999997</v>
      </c>
      <c r="CD64" s="277">
        <v>9.4930000000000003</v>
      </c>
      <c r="CE64" s="277">
        <v>66.108000000000004</v>
      </c>
      <c r="CF64" s="277">
        <v>67.111000000000004</v>
      </c>
      <c r="CG64" s="277">
        <v>38.273000000000003</v>
      </c>
      <c r="CH64" s="277">
        <v>14.756</v>
      </c>
      <c r="CI64" s="277">
        <v>4.375</v>
      </c>
      <c r="CJ64" s="278">
        <v>11.385</v>
      </c>
      <c r="CK64" s="276">
        <v>124.036</v>
      </c>
      <c r="CL64" s="277">
        <v>5.923</v>
      </c>
      <c r="CM64" s="277">
        <v>13.922000000000001</v>
      </c>
      <c r="CN64" s="277">
        <v>32.215000000000003</v>
      </c>
      <c r="CO64" s="277">
        <v>4.016</v>
      </c>
      <c r="CP64" s="277">
        <v>10.63</v>
      </c>
      <c r="CQ64" s="277">
        <v>46.65</v>
      </c>
      <c r="CR64" s="277">
        <v>23.478000000000002</v>
      </c>
      <c r="CS64" s="277">
        <v>9.5969999999999995</v>
      </c>
      <c r="CT64" s="277">
        <v>3.6640000000000001</v>
      </c>
      <c r="CU64" s="277">
        <v>38.956000000000003</v>
      </c>
      <c r="CV64" s="278">
        <v>10.247</v>
      </c>
      <c r="CW64" s="276">
        <v>32.947000000000003</v>
      </c>
      <c r="CX64" s="277">
        <v>10.769</v>
      </c>
      <c r="CY64" s="277">
        <v>21.152999999999999</v>
      </c>
      <c r="CZ64" s="277">
        <v>12.398</v>
      </c>
      <c r="DA64" s="277">
        <v>5.9829999999999997</v>
      </c>
      <c r="DB64" s="277">
        <v>0.52500000000000002</v>
      </c>
      <c r="DC64" s="277">
        <v>16.271000000000001</v>
      </c>
      <c r="DD64" s="277">
        <v>10.122999999999999</v>
      </c>
      <c r="DE64" s="277">
        <v>37.728000000000002</v>
      </c>
      <c r="DF64" s="277">
        <v>57.999000000000002</v>
      </c>
      <c r="DG64" s="277">
        <v>19.431999999999999</v>
      </c>
      <c r="DH64" s="278">
        <v>166.80099999999999</v>
      </c>
      <c r="DI64" s="276">
        <v>61.853999999999999</v>
      </c>
      <c r="DJ64" s="277">
        <v>12.648</v>
      </c>
      <c r="DK64" s="277">
        <v>18.483000000000001</v>
      </c>
      <c r="DL64" s="277">
        <v>16.832000000000001</v>
      </c>
      <c r="DM64" s="277">
        <v>11.763</v>
      </c>
      <c r="DN64" s="277">
        <v>34.249000000000002</v>
      </c>
      <c r="DO64" s="277">
        <v>35.244999999999997</v>
      </c>
      <c r="DP64" s="277">
        <v>20.969000000000001</v>
      </c>
      <c r="DQ64" s="277">
        <v>39.933</v>
      </c>
      <c r="DR64" s="277">
        <v>3.181</v>
      </c>
      <c r="DS64" s="277">
        <v>19.184999999999999</v>
      </c>
      <c r="DT64" s="278">
        <v>12.739000000000001</v>
      </c>
      <c r="DU64" s="276">
        <v>37.462000000000003</v>
      </c>
      <c r="DV64" s="277">
        <v>9.0860000000000003</v>
      </c>
      <c r="DW64" s="277">
        <v>19.911000000000001</v>
      </c>
      <c r="DX64" s="277">
        <v>30.204000000000001</v>
      </c>
      <c r="DY64" s="277">
        <v>14.032</v>
      </c>
      <c r="DZ64" s="277">
        <v>27.411999999999999</v>
      </c>
      <c r="EA64" s="277">
        <v>35.83</v>
      </c>
      <c r="EB64" s="277">
        <v>9.1479999999999997</v>
      </c>
      <c r="EC64" s="277">
        <v>10.949</v>
      </c>
      <c r="ED64" s="277">
        <v>4.5019999999999998</v>
      </c>
      <c r="EE64" s="277">
        <v>15.462</v>
      </c>
      <c r="EF64" s="278">
        <v>5.3140000000000001</v>
      </c>
      <c r="EG64" s="276">
        <v>42.923000000000002</v>
      </c>
      <c r="EH64" s="277">
        <v>14.566000000000001</v>
      </c>
      <c r="EI64" s="277">
        <v>5.9729999999999999</v>
      </c>
      <c r="EJ64" s="277">
        <v>8.8460000000000001</v>
      </c>
      <c r="EK64" s="277">
        <v>25.126000000000001</v>
      </c>
      <c r="EL64" s="277">
        <v>22.145</v>
      </c>
      <c r="EM64" s="277">
        <v>26.172000000000001</v>
      </c>
      <c r="EN64" s="277">
        <v>3.5670000000000002</v>
      </c>
      <c r="EO64" s="277">
        <v>21.478999999999999</v>
      </c>
      <c r="EP64" s="277">
        <v>5.258</v>
      </c>
      <c r="EQ64" s="277">
        <v>8.3550000000000004</v>
      </c>
      <c r="ER64" s="278">
        <v>13.18</v>
      </c>
      <c r="ES64" s="276">
        <v>34.429000000000002</v>
      </c>
      <c r="ET64" s="277">
        <v>16.042999999999999</v>
      </c>
      <c r="EU64" s="277">
        <v>13.492000000000001</v>
      </c>
      <c r="EV64" s="277">
        <v>19.751999999999999</v>
      </c>
      <c r="EW64" s="277">
        <v>29.516999999999999</v>
      </c>
      <c r="EX64" s="277">
        <v>29.925999999999998</v>
      </c>
      <c r="EY64" s="277">
        <v>29.411000000000001</v>
      </c>
      <c r="EZ64" s="277">
        <v>27.146000000000001</v>
      </c>
      <c r="FA64" s="277">
        <v>9.2430000000000003</v>
      </c>
      <c r="FB64" s="277">
        <v>7.7119999999999997</v>
      </c>
      <c r="FC64" s="279">
        <v>54.915999999999997</v>
      </c>
      <c r="FD64" s="278">
        <v>57.182000000000002</v>
      </c>
      <c r="FE64" s="276">
        <v>51.146999999999998</v>
      </c>
      <c r="FF64" s="279">
        <v>17.988</v>
      </c>
      <c r="FG64" s="279">
        <v>17.986999999999998</v>
      </c>
      <c r="FH64" s="279">
        <v>10.722</v>
      </c>
      <c r="FI64" s="279">
        <v>12.058999999999999</v>
      </c>
      <c r="FJ64" s="279">
        <v>32.847999999999999</v>
      </c>
      <c r="FK64" s="279">
        <v>10.903</v>
      </c>
      <c r="FL64" s="279">
        <v>190.87700000000001</v>
      </c>
      <c r="FM64" s="279">
        <v>10.113</v>
      </c>
      <c r="FN64" s="279">
        <v>10.407999999999999</v>
      </c>
      <c r="FO64" s="279">
        <v>19.981000000000002</v>
      </c>
      <c r="FP64" s="278">
        <v>64.055999999999997</v>
      </c>
      <c r="FQ64" s="276">
        <v>10.364000000000001</v>
      </c>
      <c r="FR64" s="279">
        <v>15.226000000000001</v>
      </c>
      <c r="FS64" s="279">
        <v>13.103</v>
      </c>
      <c r="FT64" s="279">
        <v>7.4740000000000002</v>
      </c>
      <c r="FU64" s="279">
        <v>26.013000000000002</v>
      </c>
      <c r="FV64" s="279">
        <v>20.047999999999998</v>
      </c>
      <c r="FW64" s="279">
        <v>21.739000000000001</v>
      </c>
      <c r="FX64" s="279">
        <v>9.0519999999999996</v>
      </c>
      <c r="FY64" s="279">
        <v>5.1959999999999997</v>
      </c>
      <c r="FZ64" s="279">
        <v>25.029</v>
      </c>
      <c r="GA64" s="279">
        <v>33.643999999999998</v>
      </c>
      <c r="GB64" s="278">
        <v>96.031000000000006</v>
      </c>
      <c r="GC64" s="276">
        <v>15.13</v>
      </c>
      <c r="GD64" s="279">
        <v>21.587</v>
      </c>
      <c r="GE64" s="279">
        <v>1.1679999999999999</v>
      </c>
      <c r="GF64" s="279">
        <v>12.835000000000001</v>
      </c>
      <c r="GG64" s="279">
        <v>10.404</v>
      </c>
      <c r="GH64" s="279">
        <v>12.981</v>
      </c>
      <c r="GI64" s="279">
        <v>71.17</v>
      </c>
      <c r="GJ64" s="279">
        <v>7.2489999999999997</v>
      </c>
      <c r="GK64" s="279">
        <v>14.837</v>
      </c>
      <c r="GL64" s="279">
        <v>12.128</v>
      </c>
      <c r="GM64" s="279">
        <v>88.253</v>
      </c>
      <c r="GN64" s="278">
        <v>5.431</v>
      </c>
      <c r="GO64" s="276">
        <v>26.555</v>
      </c>
      <c r="GP64" s="279">
        <v>6.5439999999999996</v>
      </c>
      <c r="GQ64" s="279">
        <v>3.8159999999999998</v>
      </c>
      <c r="GR64" s="279">
        <v>92.569000000000003</v>
      </c>
      <c r="GS64" s="279">
        <v>13.034000000000001</v>
      </c>
      <c r="GT64" s="279">
        <v>50.75</v>
      </c>
      <c r="GU64" s="279">
        <v>15.063000000000001</v>
      </c>
      <c r="GV64" s="279">
        <v>26.806000000000001</v>
      </c>
      <c r="GW64" s="279">
        <v>65.516999999999996</v>
      </c>
      <c r="GX64" s="279">
        <v>7.556</v>
      </c>
      <c r="GY64" s="279">
        <v>107.57899999999999</v>
      </c>
      <c r="GZ64" s="278">
        <v>25.516999999999999</v>
      </c>
      <c r="HA64" s="276">
        <v>31.904</v>
      </c>
      <c r="HB64" s="279">
        <v>68.608000000000004</v>
      </c>
      <c r="HC64" s="279">
        <v>10.661</v>
      </c>
      <c r="HD64" s="279">
        <v>48.101999999999997</v>
      </c>
      <c r="HE64" s="279">
        <v>25.036000000000001</v>
      </c>
      <c r="HF64" s="279">
        <v>25.31</v>
      </c>
      <c r="HG64" s="279">
        <v>17.448</v>
      </c>
      <c r="HH64" s="279">
        <v>16.808</v>
      </c>
      <c r="HI64" s="279">
        <v>51.792000000000002</v>
      </c>
      <c r="HJ64" s="279">
        <v>21.672000000000001</v>
      </c>
      <c r="HK64" s="279">
        <v>59.418999999999997</v>
      </c>
      <c r="HL64" s="278">
        <v>73.724000000000004</v>
      </c>
      <c r="HM64" s="276">
        <v>10.88</v>
      </c>
      <c r="HN64" s="279">
        <v>10.429</v>
      </c>
      <c r="HO64" s="279">
        <v>21.305</v>
      </c>
      <c r="HP64" s="279">
        <v>3.863</v>
      </c>
      <c r="HQ64" s="279">
        <v>33.667000000000002</v>
      </c>
      <c r="HR64" s="279">
        <v>7.3490000000000002</v>
      </c>
      <c r="HS64" s="279">
        <v>36.380000000000003</v>
      </c>
      <c r="HT64" s="279">
        <v>9.7449999999999992</v>
      </c>
      <c r="HU64" s="279">
        <v>75.003</v>
      </c>
      <c r="HV64" s="279">
        <v>53.94</v>
      </c>
      <c r="HW64" s="279">
        <v>4.8609999999999998</v>
      </c>
      <c r="HX64" s="276">
        <v>107.902</v>
      </c>
      <c r="HY64" s="277">
        <v>21.279</v>
      </c>
      <c r="HZ64" s="277">
        <v>6.7809999999999997</v>
      </c>
      <c r="IA64" s="277">
        <v>52.835999999999999</v>
      </c>
      <c r="IB64" s="277">
        <v>10.661</v>
      </c>
      <c r="IC64" s="277">
        <v>54.02</v>
      </c>
      <c r="ID64" s="277">
        <v>1.6459999999999999</v>
      </c>
      <c r="IE64" s="277">
        <v>9.1809999999999992</v>
      </c>
      <c r="IF64" s="277">
        <v>28.611999999999998</v>
      </c>
      <c r="IG64" s="277">
        <v>3.419</v>
      </c>
      <c r="IH64" s="277">
        <v>73.194000000000003</v>
      </c>
      <c r="II64" s="277">
        <v>176.03200000000001</v>
      </c>
      <c r="IJ64" s="277">
        <v>23.564</v>
      </c>
      <c r="IK64" s="277">
        <v>4.4240000000000004</v>
      </c>
      <c r="IL64" s="277">
        <v>159.79300000000001</v>
      </c>
      <c r="IM64" s="277">
        <v>4.9169999999999998</v>
      </c>
      <c r="IN64" s="277">
        <v>23.111999999999998</v>
      </c>
      <c r="IO64" s="277">
        <v>7.633</v>
      </c>
      <c r="IP64" s="277">
        <v>43.329000000000001</v>
      </c>
      <c r="IQ64" s="277">
        <v>111.36199999999999</v>
      </c>
      <c r="IR64" s="277">
        <v>5.0629999999999997</v>
      </c>
      <c r="IS64" s="277">
        <v>41.905000000000001</v>
      </c>
      <c r="IT64" s="277">
        <v>36.718000000000004</v>
      </c>
      <c r="IU64" s="277">
        <v>179.13900000000001</v>
      </c>
      <c r="IV64" s="277">
        <v>222.71</v>
      </c>
      <c r="IW64" s="276">
        <v>88.251999999999995</v>
      </c>
      <c r="IX64" s="270">
        <v>31.928999999999998</v>
      </c>
      <c r="IY64" s="270">
        <v>13.849</v>
      </c>
      <c r="IZ64" s="270">
        <v>137.971</v>
      </c>
      <c r="JA64" s="270">
        <v>51.790999999999997</v>
      </c>
      <c r="JB64" s="270">
        <v>14.481</v>
      </c>
      <c r="JC64" s="270">
        <v>74.8</v>
      </c>
      <c r="JD64" s="270">
        <v>51.8</v>
      </c>
      <c r="JE64" s="270">
        <v>39</v>
      </c>
      <c r="JF64" s="270">
        <v>73.3</v>
      </c>
      <c r="JG64" s="270">
        <v>175.352</v>
      </c>
      <c r="JH64" s="271">
        <v>13.952999999999999</v>
      </c>
      <c r="JI64" s="270">
        <v>207.65600000000001</v>
      </c>
      <c r="JJ64" s="270">
        <v>9.1020000000000003</v>
      </c>
      <c r="JK64" s="270">
        <v>63.49</v>
      </c>
      <c r="JL64" s="270">
        <v>36.104999999999997</v>
      </c>
      <c r="JM64" s="270">
        <v>71.742999999999995</v>
      </c>
      <c r="JN64" s="270">
        <v>6.6779999999999999</v>
      </c>
      <c r="JO64" s="270">
        <v>40.832999999999998</v>
      </c>
      <c r="JP64" s="270">
        <v>91.638000000000005</v>
      </c>
      <c r="JQ64" s="270">
        <v>25.263999999999999</v>
      </c>
      <c r="JR64" s="270">
        <v>31.431999999999999</v>
      </c>
      <c r="JS64" s="270">
        <v>46.81</v>
      </c>
      <c r="JT64" s="271">
        <v>39.649000000000001</v>
      </c>
      <c r="JU64" s="12"/>
      <c r="JV64" s="266">
        <f t="shared" si="2"/>
        <v>-15.298013245033118</v>
      </c>
      <c r="JW64" s="272">
        <f t="shared" si="3"/>
        <v>184.16111230559738</v>
      </c>
      <c r="JY64" s="268"/>
      <c r="JZ64" s="269"/>
    </row>
    <row r="65" spans="2:286">
      <c r="B65" s="274">
        <v>59</v>
      </c>
      <c r="D65" s="275" t="s">
        <v>89</v>
      </c>
      <c r="E65" s="276">
        <v>121.68600000000001</v>
      </c>
      <c r="F65" s="277">
        <v>182.233</v>
      </c>
      <c r="G65" s="277">
        <v>80.372</v>
      </c>
      <c r="H65" s="277">
        <v>182.52</v>
      </c>
      <c r="I65" s="277">
        <v>271.32900000000001</v>
      </c>
      <c r="J65" s="277">
        <v>107.81399999999999</v>
      </c>
      <c r="K65" s="277">
        <v>64.706000000000003</v>
      </c>
      <c r="L65" s="277">
        <v>66.123999999999995</v>
      </c>
      <c r="M65" s="277">
        <v>56.536999999999999</v>
      </c>
      <c r="N65" s="277">
        <v>45.457999999999998</v>
      </c>
      <c r="O65" s="277">
        <v>95.894000000000005</v>
      </c>
      <c r="P65" s="278">
        <v>42.753</v>
      </c>
      <c r="Q65" s="276">
        <v>10.907999999999999</v>
      </c>
      <c r="R65" s="277">
        <v>8.3490000000000002</v>
      </c>
      <c r="S65" s="277">
        <v>3.8410000000000002</v>
      </c>
      <c r="T65" s="277">
        <v>54.103000000000002</v>
      </c>
      <c r="U65" s="277">
        <v>30.167000000000002</v>
      </c>
      <c r="V65" s="277">
        <v>15.324999999999999</v>
      </c>
      <c r="W65" s="277">
        <v>54.912999999999997</v>
      </c>
      <c r="X65" s="277">
        <v>13.709</v>
      </c>
      <c r="Y65" s="277">
        <v>57.258000000000003</v>
      </c>
      <c r="Z65" s="277">
        <v>28.355</v>
      </c>
      <c r="AA65" s="277">
        <v>22.135000000000002</v>
      </c>
      <c r="AB65" s="278">
        <v>25.170999999999999</v>
      </c>
      <c r="AC65" s="276">
        <v>0.254</v>
      </c>
      <c r="AD65" s="277">
        <v>4.4800000000000004</v>
      </c>
      <c r="AE65" s="277">
        <v>6.6559999999999997</v>
      </c>
      <c r="AF65" s="277">
        <v>16.010000000000002</v>
      </c>
      <c r="AG65" s="277">
        <v>12.132</v>
      </c>
      <c r="AH65" s="277">
        <v>3.3860000000000001</v>
      </c>
      <c r="AI65" s="277">
        <v>21.167000000000002</v>
      </c>
      <c r="AJ65" s="277">
        <v>363.85199999999998</v>
      </c>
      <c r="AK65" s="277">
        <v>158.864</v>
      </c>
      <c r="AL65" s="277">
        <v>59.095999999999997</v>
      </c>
      <c r="AM65" s="277">
        <v>11.531000000000001</v>
      </c>
      <c r="AN65" s="277">
        <v>51.691000000000003</v>
      </c>
      <c r="AO65" s="276">
        <v>6.5060000000000002</v>
      </c>
      <c r="AP65" s="277">
        <v>3.778</v>
      </c>
      <c r="AQ65" s="277">
        <v>14.862</v>
      </c>
      <c r="AR65" s="277">
        <v>20.687000000000001</v>
      </c>
      <c r="AS65" s="277">
        <v>27.527999999999999</v>
      </c>
      <c r="AT65" s="277">
        <v>7.9930000000000003</v>
      </c>
      <c r="AU65" s="277">
        <v>4.4589999999999996</v>
      </c>
      <c r="AV65" s="277">
        <v>15.464</v>
      </c>
      <c r="AW65" s="277">
        <v>6.0190000000000001</v>
      </c>
      <c r="AX65" s="277">
        <v>43.143000000000001</v>
      </c>
      <c r="AY65" s="277">
        <v>21.640999999999998</v>
      </c>
      <c r="AZ65" s="278">
        <v>12.743</v>
      </c>
      <c r="BA65" s="277">
        <v>3.1930000000000001</v>
      </c>
      <c r="BB65" s="277">
        <v>2.3559999999999999</v>
      </c>
      <c r="BC65" s="277">
        <v>10.638999999999999</v>
      </c>
      <c r="BD65" s="277">
        <v>3.6970000000000001</v>
      </c>
      <c r="BE65" s="277">
        <v>21.946999999999999</v>
      </c>
      <c r="BF65" s="277">
        <v>16.873999999999999</v>
      </c>
      <c r="BG65" s="277">
        <v>8.1470000000000002</v>
      </c>
      <c r="BH65" s="277">
        <v>18.323</v>
      </c>
      <c r="BI65" s="277">
        <v>48.279000000000003</v>
      </c>
      <c r="BJ65" s="277">
        <v>11.101000000000001</v>
      </c>
      <c r="BK65" s="277">
        <v>1.706</v>
      </c>
      <c r="BL65" s="278">
        <v>8.6430000000000007</v>
      </c>
      <c r="BM65" s="276">
        <v>18.876000000000001</v>
      </c>
      <c r="BN65" s="277">
        <v>0.47899999999999998</v>
      </c>
      <c r="BO65" s="277">
        <v>0.52900000000000003</v>
      </c>
      <c r="BP65" s="277">
        <v>6.6340000000000003</v>
      </c>
      <c r="BQ65" s="277">
        <v>13.577</v>
      </c>
      <c r="BR65" s="277">
        <v>3.2829999999999999</v>
      </c>
      <c r="BS65" s="277">
        <v>4.1369999999999996</v>
      </c>
      <c r="BT65" s="277">
        <v>10.795</v>
      </c>
      <c r="BU65" s="277">
        <v>9.5709999999999997</v>
      </c>
      <c r="BV65" s="277">
        <v>14.108000000000001</v>
      </c>
      <c r="BW65" s="277">
        <v>25.434999999999999</v>
      </c>
      <c r="BX65" s="278">
        <v>13.585000000000001</v>
      </c>
      <c r="BY65" s="276">
        <v>39.494</v>
      </c>
      <c r="BZ65" s="277">
        <v>11.425000000000001</v>
      </c>
      <c r="CA65" s="277">
        <v>15.048999999999999</v>
      </c>
      <c r="CB65" s="277">
        <v>32.302</v>
      </c>
      <c r="CC65" s="277">
        <v>19.326000000000001</v>
      </c>
      <c r="CD65" s="277">
        <v>41.014000000000003</v>
      </c>
      <c r="CE65" s="277">
        <v>15.72</v>
      </c>
      <c r="CF65" s="277">
        <v>10.183</v>
      </c>
      <c r="CG65" s="277">
        <v>12.786</v>
      </c>
      <c r="CH65" s="277">
        <v>15.571</v>
      </c>
      <c r="CI65" s="277">
        <v>2.2109999999999999</v>
      </c>
      <c r="CJ65" s="278">
        <v>38.189</v>
      </c>
      <c r="CK65" s="276">
        <v>6.6479999999999997</v>
      </c>
      <c r="CL65" s="277">
        <v>13.204000000000001</v>
      </c>
      <c r="CM65" s="277">
        <v>14.714</v>
      </c>
      <c r="CN65" s="277">
        <v>24.27</v>
      </c>
      <c r="CO65" s="277">
        <v>1.69</v>
      </c>
      <c r="CP65" s="277">
        <v>2.8610000000000002</v>
      </c>
      <c r="CQ65" s="277">
        <v>18.759</v>
      </c>
      <c r="CR65" s="277">
        <v>20.701000000000001</v>
      </c>
      <c r="CS65" s="277">
        <v>25.128</v>
      </c>
      <c r="CT65" s="277">
        <v>5.617</v>
      </c>
      <c r="CU65" s="277">
        <v>6.048</v>
      </c>
      <c r="CV65" s="278">
        <v>23.917999999999999</v>
      </c>
      <c r="CW65" s="276">
        <v>9.0359999999999996</v>
      </c>
      <c r="CX65" s="277">
        <v>12.785</v>
      </c>
      <c r="CY65" s="277">
        <v>33.597000000000001</v>
      </c>
      <c r="CZ65" s="277">
        <v>15.833</v>
      </c>
      <c r="DA65" s="277">
        <v>8.0739999999999998</v>
      </c>
      <c r="DB65" s="277">
        <v>24.126999999999999</v>
      </c>
      <c r="DC65" s="277">
        <v>19.033000000000001</v>
      </c>
      <c r="DD65" s="277">
        <v>8.4280000000000008</v>
      </c>
      <c r="DE65" s="277">
        <v>12.993</v>
      </c>
      <c r="DF65" s="277">
        <v>4.0750000000000002</v>
      </c>
      <c r="DG65" s="277">
        <v>4.97</v>
      </c>
      <c r="DH65" s="278">
        <v>18.213999999999999</v>
      </c>
      <c r="DI65" s="276">
        <v>0.79200000000000004</v>
      </c>
      <c r="DJ65" s="277">
        <v>21.920999999999999</v>
      </c>
      <c r="DK65" s="277">
        <v>4.8869999999999996</v>
      </c>
      <c r="DL65" s="277">
        <v>9.3040000000000003</v>
      </c>
      <c r="DM65" s="277">
        <v>3.9470000000000001</v>
      </c>
      <c r="DN65" s="277">
        <v>8.2650000000000006</v>
      </c>
      <c r="DO65" s="277">
        <v>3.8090000000000002</v>
      </c>
      <c r="DP65" s="277">
        <v>2.8290000000000002</v>
      </c>
      <c r="DQ65" s="277">
        <v>10.757999999999999</v>
      </c>
      <c r="DR65" s="277">
        <v>8.8569999999999993</v>
      </c>
      <c r="DS65" s="277">
        <v>29.872</v>
      </c>
      <c r="DT65" s="278">
        <v>19.11</v>
      </c>
      <c r="DU65" s="276">
        <v>26.69</v>
      </c>
      <c r="DV65" s="277">
        <v>5.1289999999999996</v>
      </c>
      <c r="DW65" s="277">
        <v>8.4420000000000002</v>
      </c>
      <c r="DX65" s="277">
        <v>13.754</v>
      </c>
      <c r="DY65" s="277">
        <v>1.2569999999999999</v>
      </c>
      <c r="DZ65" s="277">
        <v>14.397</v>
      </c>
      <c r="EA65" s="277">
        <v>2.032</v>
      </c>
      <c r="EB65" s="277">
        <v>30.812000000000001</v>
      </c>
      <c r="EC65" s="277">
        <v>2.665</v>
      </c>
      <c r="ED65" s="277">
        <v>7.1470000000000002</v>
      </c>
      <c r="EE65" s="277">
        <v>8.3689999999999998</v>
      </c>
      <c r="EF65" s="278">
        <v>0.52200000000000002</v>
      </c>
      <c r="EG65" s="276">
        <v>10.791</v>
      </c>
      <c r="EH65" s="277">
        <v>4.7130000000000001</v>
      </c>
      <c r="EI65" s="277">
        <v>0.20300000000000001</v>
      </c>
      <c r="EJ65" s="277">
        <v>12.071999999999999</v>
      </c>
      <c r="EK65" s="277">
        <v>7.9720000000000004</v>
      </c>
      <c r="EL65" s="277">
        <v>7.5289999999999999</v>
      </c>
      <c r="EM65" s="277">
        <v>4.9530000000000003</v>
      </c>
      <c r="EN65" s="277">
        <v>3.15</v>
      </c>
      <c r="EO65" s="277">
        <v>28.15</v>
      </c>
      <c r="EP65" s="277">
        <v>6.077</v>
      </c>
      <c r="EQ65" s="277">
        <v>1.64</v>
      </c>
      <c r="ER65" s="278">
        <v>8.6639999999999997</v>
      </c>
      <c r="ES65" s="276">
        <v>4.242</v>
      </c>
      <c r="ET65" s="277">
        <v>0.65900000000000003</v>
      </c>
      <c r="EU65" s="277">
        <v>2.8639999999999999</v>
      </c>
      <c r="EV65" s="277">
        <v>2.871</v>
      </c>
      <c r="EW65" s="277">
        <v>13.273</v>
      </c>
      <c r="EX65" s="277">
        <v>14.351000000000001</v>
      </c>
      <c r="EY65" s="277">
        <v>10.808</v>
      </c>
      <c r="EZ65" s="277">
        <v>4.0880000000000001</v>
      </c>
      <c r="FA65" s="277">
        <v>10.763999999999999</v>
      </c>
      <c r="FB65" s="277">
        <v>4.2610000000000001</v>
      </c>
      <c r="FC65" s="279">
        <v>61.369</v>
      </c>
      <c r="FD65" s="278">
        <v>23.135000000000002</v>
      </c>
      <c r="FE65" s="276">
        <v>5.7060000000000004</v>
      </c>
      <c r="FF65" s="279">
        <v>18.260999999999999</v>
      </c>
      <c r="FG65" s="279">
        <v>12.676</v>
      </c>
      <c r="FH65" s="279">
        <v>13.648</v>
      </c>
      <c r="FI65" s="279">
        <v>14.47</v>
      </c>
      <c r="FJ65" s="279">
        <v>24.992999999999999</v>
      </c>
      <c r="FK65" s="279">
        <v>5.6429999999999998</v>
      </c>
      <c r="FL65" s="279">
        <v>21.94</v>
      </c>
      <c r="FM65" s="279">
        <v>63.106999999999999</v>
      </c>
      <c r="FN65" s="279">
        <v>13.147</v>
      </c>
      <c r="FO65" s="279">
        <v>6.8630000000000004</v>
      </c>
      <c r="FP65" s="278">
        <v>20.613</v>
      </c>
      <c r="FQ65" s="276">
        <v>3.6150000000000002</v>
      </c>
      <c r="FR65" s="279">
        <v>23.356000000000002</v>
      </c>
      <c r="FS65" s="279">
        <v>13.689</v>
      </c>
      <c r="FT65" s="279">
        <v>9.5190000000000001</v>
      </c>
      <c r="FU65" s="279">
        <v>8.0640000000000001</v>
      </c>
      <c r="FV65" s="279">
        <v>12.583</v>
      </c>
      <c r="FW65" s="279">
        <v>6.4889999999999999</v>
      </c>
      <c r="FX65" s="279">
        <v>23.401</v>
      </c>
      <c r="FY65" s="279">
        <v>11.968999999999999</v>
      </c>
      <c r="FZ65" s="279">
        <v>11.019</v>
      </c>
      <c r="GA65" s="279">
        <v>18.721</v>
      </c>
      <c r="GB65" s="278">
        <v>11.285</v>
      </c>
      <c r="GC65" s="276">
        <v>2.407</v>
      </c>
      <c r="GD65" s="279">
        <v>13.448</v>
      </c>
      <c r="GE65" s="279">
        <v>2.2029999999999998</v>
      </c>
      <c r="GF65" s="279">
        <v>18.170999999999999</v>
      </c>
      <c r="GG65" s="279">
        <v>7.2670000000000003</v>
      </c>
      <c r="GH65" s="279">
        <v>22.451000000000001</v>
      </c>
      <c r="GI65" s="279">
        <v>13.702999999999999</v>
      </c>
      <c r="GJ65" s="279">
        <v>18.602</v>
      </c>
      <c r="GK65" s="279">
        <v>17.681999999999999</v>
      </c>
      <c r="GL65" s="279">
        <v>9.7140000000000004</v>
      </c>
      <c r="GM65" s="279">
        <v>8.07</v>
      </c>
      <c r="GN65" s="278">
        <v>4.6310000000000002</v>
      </c>
      <c r="GO65" s="276">
        <v>53.859000000000002</v>
      </c>
      <c r="GP65" s="279">
        <v>19.138000000000002</v>
      </c>
      <c r="GQ65" s="279">
        <v>169.74600000000001</v>
      </c>
      <c r="GR65" s="279">
        <v>59.514000000000003</v>
      </c>
      <c r="GS65" s="279">
        <v>48.773000000000003</v>
      </c>
      <c r="GT65" s="279">
        <v>24.184000000000001</v>
      </c>
      <c r="GU65" s="279">
        <v>4.7530000000000001</v>
      </c>
      <c r="GV65" s="279">
        <v>2.8239999999999998</v>
      </c>
      <c r="GW65" s="279">
        <v>0.94699999999999995</v>
      </c>
      <c r="GX65" s="279">
        <v>39.957000000000001</v>
      </c>
      <c r="GY65" s="279">
        <v>51.201000000000001</v>
      </c>
      <c r="GZ65" s="278">
        <v>13.917</v>
      </c>
      <c r="HA65" s="276">
        <v>117.181</v>
      </c>
      <c r="HB65" s="279">
        <v>0.879</v>
      </c>
      <c r="HC65" s="279">
        <v>64.147999999999996</v>
      </c>
      <c r="HD65" s="279">
        <v>11.512</v>
      </c>
      <c r="HE65" s="279">
        <v>85.384</v>
      </c>
      <c r="HF65" s="279">
        <v>37.787999999999997</v>
      </c>
      <c r="HG65" s="279">
        <v>3.5910000000000002</v>
      </c>
      <c r="HH65" s="279">
        <v>1.9650000000000001</v>
      </c>
      <c r="HI65" s="279">
        <v>27.866</v>
      </c>
      <c r="HJ65" s="279">
        <v>56.244</v>
      </c>
      <c r="HK65" s="279">
        <v>12.821999999999999</v>
      </c>
      <c r="HL65" s="278">
        <v>31.361000000000001</v>
      </c>
      <c r="HM65" s="276">
        <v>3.383</v>
      </c>
      <c r="HN65" s="279">
        <v>4.1589999999999998</v>
      </c>
      <c r="HO65" s="279">
        <v>0.98599999999999999</v>
      </c>
      <c r="HP65" s="279">
        <v>0</v>
      </c>
      <c r="HQ65" s="279">
        <v>37.244</v>
      </c>
      <c r="HR65" s="279">
        <v>21.257000000000001</v>
      </c>
      <c r="HS65" s="279">
        <v>36.726999999999997</v>
      </c>
      <c r="HT65" s="279">
        <v>94.094999999999999</v>
      </c>
      <c r="HU65" s="279">
        <v>14.01</v>
      </c>
      <c r="HV65" s="279">
        <v>57.34</v>
      </c>
      <c r="HW65" s="279">
        <v>11.872</v>
      </c>
      <c r="HX65" s="276">
        <v>69.954999999999998</v>
      </c>
      <c r="HY65" s="277">
        <v>8.6790000000000003</v>
      </c>
      <c r="HZ65" s="277">
        <v>19.312000000000001</v>
      </c>
      <c r="IA65" s="277">
        <v>91.176000000000002</v>
      </c>
      <c r="IB65" s="277">
        <v>15.36</v>
      </c>
      <c r="IC65" s="277">
        <v>7.0990000000000002</v>
      </c>
      <c r="ID65" s="277">
        <v>5.0220000000000002</v>
      </c>
      <c r="IE65" s="277">
        <v>3.18</v>
      </c>
      <c r="IF65" s="277">
        <v>43.524000000000001</v>
      </c>
      <c r="IG65" s="277">
        <v>1.4570000000000001</v>
      </c>
      <c r="IH65" s="277">
        <v>15.13</v>
      </c>
      <c r="II65" s="277">
        <v>22.658999999999999</v>
      </c>
      <c r="IJ65" s="277">
        <v>51.826999999999998</v>
      </c>
      <c r="IK65" s="277">
        <v>4.6619999999999999</v>
      </c>
      <c r="IL65" s="277">
        <v>47.250999999999998</v>
      </c>
      <c r="IM65" s="277">
        <v>5.4850000000000003</v>
      </c>
      <c r="IN65" s="277">
        <v>5.742</v>
      </c>
      <c r="IO65" s="277">
        <v>1.79</v>
      </c>
      <c r="IP65" s="277">
        <v>39.432000000000002</v>
      </c>
      <c r="IQ65" s="277">
        <v>2.0329999999999999</v>
      </c>
      <c r="IR65" s="277">
        <v>40.959000000000003</v>
      </c>
      <c r="IS65" s="277">
        <v>19.916</v>
      </c>
      <c r="IT65" s="277">
        <v>29.131</v>
      </c>
      <c r="IU65" s="277">
        <v>3.7410000000000001</v>
      </c>
      <c r="IV65" s="277">
        <v>22.251000000000001</v>
      </c>
      <c r="IW65" s="276">
        <v>28.922000000000001</v>
      </c>
      <c r="IX65" s="270">
        <v>35.023000000000003</v>
      </c>
      <c r="IY65" s="270">
        <v>44.415999999999997</v>
      </c>
      <c r="IZ65" s="270">
        <v>54.914999999999999</v>
      </c>
      <c r="JA65" s="270">
        <v>24.997</v>
      </c>
      <c r="JB65" s="270">
        <v>69.296000000000006</v>
      </c>
      <c r="JC65" s="270">
        <v>15</v>
      </c>
      <c r="JD65" s="270">
        <v>67.900000000000006</v>
      </c>
      <c r="JE65" s="270">
        <v>6.7</v>
      </c>
      <c r="JF65" s="270">
        <v>53</v>
      </c>
      <c r="JG65" s="270">
        <v>49.503</v>
      </c>
      <c r="JH65" s="271">
        <v>69.183999999999997</v>
      </c>
      <c r="JI65" s="270">
        <v>30.968</v>
      </c>
      <c r="JJ65" s="270">
        <v>11.458</v>
      </c>
      <c r="JK65" s="270">
        <v>46.372999999999998</v>
      </c>
      <c r="JL65" s="270">
        <v>53.661000000000001</v>
      </c>
      <c r="JM65" s="270">
        <v>37.787999999999997</v>
      </c>
      <c r="JN65" s="270">
        <v>22.843</v>
      </c>
      <c r="JO65" s="270">
        <v>10.616</v>
      </c>
      <c r="JP65" s="270">
        <v>68.930999999999997</v>
      </c>
      <c r="JQ65" s="270">
        <v>8.4760000000000009</v>
      </c>
      <c r="JR65" s="270">
        <v>66.953000000000003</v>
      </c>
      <c r="JS65" s="270">
        <v>67.721999999999994</v>
      </c>
      <c r="JT65" s="271">
        <v>64.837000000000003</v>
      </c>
      <c r="JV65" s="266">
        <f t="shared" si="2"/>
        <v>-4.2600631995510838</v>
      </c>
      <c r="JW65" s="272">
        <f t="shared" si="3"/>
        <v>-6.2832446808510554</v>
      </c>
      <c r="JY65" s="268"/>
      <c r="JZ65" s="269"/>
    </row>
    <row r="66" spans="2:286">
      <c r="B66" s="274">
        <v>60</v>
      </c>
      <c r="D66" s="275" t="s">
        <v>50</v>
      </c>
      <c r="E66" s="276">
        <v>4.0830000000000002</v>
      </c>
      <c r="F66" s="277">
        <v>6.91</v>
      </c>
      <c r="G66" s="277">
        <v>3.2549999999999999</v>
      </c>
      <c r="H66" s="277">
        <v>17.800999999999998</v>
      </c>
      <c r="I66" s="277">
        <v>7.2080000000000002</v>
      </c>
      <c r="J66" s="277">
        <v>0</v>
      </c>
      <c r="K66" s="277">
        <v>11.428000000000001</v>
      </c>
      <c r="L66" s="277">
        <v>0</v>
      </c>
      <c r="M66" s="277">
        <v>3.8359999999999999</v>
      </c>
      <c r="N66" s="277">
        <v>0</v>
      </c>
      <c r="O66" s="277">
        <v>0</v>
      </c>
      <c r="P66" s="278">
        <v>0.35899999999999999</v>
      </c>
      <c r="Q66" s="276">
        <v>0</v>
      </c>
      <c r="R66" s="277">
        <v>0</v>
      </c>
      <c r="S66" s="277">
        <v>26.076000000000001</v>
      </c>
      <c r="T66" s="277">
        <v>0</v>
      </c>
      <c r="U66" s="277">
        <v>10.749000000000001</v>
      </c>
      <c r="V66" s="277">
        <v>1.1839999999999999</v>
      </c>
      <c r="W66" s="277">
        <v>0.96499999999999997</v>
      </c>
      <c r="X66" s="277">
        <v>0</v>
      </c>
      <c r="Y66" s="277">
        <v>47.779000000000003</v>
      </c>
      <c r="Z66" s="277">
        <v>0</v>
      </c>
      <c r="AA66" s="277">
        <v>0</v>
      </c>
      <c r="AB66" s="278">
        <v>0</v>
      </c>
      <c r="AC66" s="276">
        <v>0</v>
      </c>
      <c r="AD66" s="277">
        <v>0</v>
      </c>
      <c r="AE66" s="277">
        <v>17.462</v>
      </c>
      <c r="AF66" s="277">
        <v>0</v>
      </c>
      <c r="AG66" s="277">
        <v>0</v>
      </c>
      <c r="AH66" s="277">
        <v>0</v>
      </c>
      <c r="AI66" s="277">
        <v>0.68899999999999995</v>
      </c>
      <c r="AJ66" s="277">
        <v>0</v>
      </c>
      <c r="AK66" s="277">
        <v>64.897999999999996</v>
      </c>
      <c r="AL66" s="277">
        <v>5.0250000000000004</v>
      </c>
      <c r="AM66" s="277">
        <v>0</v>
      </c>
      <c r="AN66" s="277">
        <v>0</v>
      </c>
      <c r="AO66" s="276">
        <v>35.53</v>
      </c>
      <c r="AP66" s="277">
        <v>0</v>
      </c>
      <c r="AQ66" s="277">
        <v>0</v>
      </c>
      <c r="AR66" s="277">
        <v>0</v>
      </c>
      <c r="AS66" s="277">
        <v>19.324999999999999</v>
      </c>
      <c r="AT66" s="277">
        <v>2.4E-2</v>
      </c>
      <c r="AU66" s="277">
        <v>0</v>
      </c>
      <c r="AV66" s="277">
        <v>8.2750000000000004</v>
      </c>
      <c r="AW66" s="277">
        <v>0</v>
      </c>
      <c r="AX66" s="277">
        <v>0</v>
      </c>
      <c r="AY66" s="277">
        <v>0</v>
      </c>
      <c r="AZ66" s="278">
        <v>0</v>
      </c>
      <c r="BA66" s="277">
        <v>0</v>
      </c>
      <c r="BB66" s="277">
        <v>0</v>
      </c>
      <c r="BC66" s="277">
        <v>0</v>
      </c>
      <c r="BD66" s="277">
        <v>5.5E-2</v>
      </c>
      <c r="BE66" s="277">
        <v>0</v>
      </c>
      <c r="BF66" s="277">
        <v>0</v>
      </c>
      <c r="BG66" s="277">
        <v>0</v>
      </c>
      <c r="BH66" s="277">
        <v>0</v>
      </c>
      <c r="BI66" s="277">
        <v>0</v>
      </c>
      <c r="BJ66" s="277">
        <v>0</v>
      </c>
      <c r="BK66" s="277">
        <v>0</v>
      </c>
      <c r="BL66" s="278">
        <v>0</v>
      </c>
      <c r="BM66" s="276">
        <v>6.4850000000000003</v>
      </c>
      <c r="BN66" s="277">
        <v>1.2509999999999999</v>
      </c>
      <c r="BO66" s="277">
        <v>5.2880000000000003</v>
      </c>
      <c r="BP66" s="277">
        <v>0</v>
      </c>
      <c r="BQ66" s="277">
        <v>0</v>
      </c>
      <c r="BR66" s="277">
        <v>0</v>
      </c>
      <c r="BS66" s="277">
        <v>1.508</v>
      </c>
      <c r="BT66" s="277">
        <v>0</v>
      </c>
      <c r="BU66" s="277">
        <v>0.752</v>
      </c>
      <c r="BV66" s="277">
        <v>2.819</v>
      </c>
      <c r="BW66" s="277">
        <v>0</v>
      </c>
      <c r="BX66" s="278">
        <v>0</v>
      </c>
      <c r="BY66" s="276">
        <v>0</v>
      </c>
      <c r="BZ66" s="277">
        <v>0</v>
      </c>
      <c r="CA66" s="277">
        <v>1</v>
      </c>
      <c r="CB66" s="277">
        <v>0</v>
      </c>
      <c r="CC66" s="277">
        <v>0</v>
      </c>
      <c r="CD66" s="277">
        <v>0</v>
      </c>
      <c r="CE66" s="277">
        <v>0</v>
      </c>
      <c r="CF66" s="277">
        <v>0</v>
      </c>
      <c r="CG66" s="277">
        <v>0</v>
      </c>
      <c r="CH66" s="277">
        <v>0</v>
      </c>
      <c r="CI66" s="277">
        <v>0</v>
      </c>
      <c r="CJ66" s="278">
        <v>0</v>
      </c>
      <c r="CK66" s="276">
        <v>0</v>
      </c>
      <c r="CL66" s="277">
        <v>0</v>
      </c>
      <c r="CM66" s="277">
        <v>0</v>
      </c>
      <c r="CN66" s="277">
        <v>0</v>
      </c>
      <c r="CO66" s="277">
        <v>0</v>
      </c>
      <c r="CP66" s="277">
        <v>0</v>
      </c>
      <c r="CQ66" s="277">
        <v>0</v>
      </c>
      <c r="CR66" s="277">
        <v>0</v>
      </c>
      <c r="CS66" s="277">
        <v>0</v>
      </c>
      <c r="CT66" s="277">
        <v>0</v>
      </c>
      <c r="CU66" s="277">
        <v>0</v>
      </c>
      <c r="CV66" s="278">
        <v>0</v>
      </c>
      <c r="CW66" s="276">
        <v>0</v>
      </c>
      <c r="CX66" s="277">
        <v>0</v>
      </c>
      <c r="CY66" s="277">
        <v>0</v>
      </c>
      <c r="CZ66" s="277">
        <v>0</v>
      </c>
      <c r="DA66" s="277">
        <v>7.17</v>
      </c>
      <c r="DB66" s="277">
        <v>0</v>
      </c>
      <c r="DC66" s="277">
        <v>0</v>
      </c>
      <c r="DD66" s="277">
        <v>22.259</v>
      </c>
      <c r="DE66" s="277">
        <v>0</v>
      </c>
      <c r="DF66" s="277">
        <v>0</v>
      </c>
      <c r="DG66" s="277">
        <v>0</v>
      </c>
      <c r="DH66" s="278">
        <v>0</v>
      </c>
      <c r="DI66" s="276">
        <v>0</v>
      </c>
      <c r="DJ66" s="277">
        <v>2.4630000000000001</v>
      </c>
      <c r="DK66" s="277">
        <v>0.219</v>
      </c>
      <c r="DL66" s="277">
        <v>0</v>
      </c>
      <c r="DM66" s="277">
        <v>0</v>
      </c>
      <c r="DN66" s="277">
        <v>0</v>
      </c>
      <c r="DO66" s="277">
        <v>3.2000000000000001E-2</v>
      </c>
      <c r="DP66" s="277">
        <v>0</v>
      </c>
      <c r="DQ66" s="277">
        <v>0.29699999999999999</v>
      </c>
      <c r="DR66" s="277">
        <v>0</v>
      </c>
      <c r="DS66" s="277">
        <v>0</v>
      </c>
      <c r="DT66" s="278">
        <v>0.35299999999999998</v>
      </c>
      <c r="DU66" s="276">
        <v>0</v>
      </c>
      <c r="DV66" s="277">
        <v>0.46400000000000002</v>
      </c>
      <c r="DW66" s="277">
        <v>0</v>
      </c>
      <c r="DX66" s="277">
        <v>46.095999999999997</v>
      </c>
      <c r="DY66" s="277">
        <v>4.4050000000000002</v>
      </c>
      <c r="DZ66" s="277">
        <v>1.5</v>
      </c>
      <c r="EA66" s="277">
        <v>0.8</v>
      </c>
      <c r="EB66" s="277">
        <v>0</v>
      </c>
      <c r="EC66" s="277">
        <v>5.5410000000000004</v>
      </c>
      <c r="ED66" s="277">
        <v>0</v>
      </c>
      <c r="EE66" s="277">
        <v>0</v>
      </c>
      <c r="EF66" s="278">
        <v>0</v>
      </c>
      <c r="EG66" s="276">
        <v>0</v>
      </c>
      <c r="EH66" s="277">
        <v>0</v>
      </c>
      <c r="EI66" s="277">
        <v>3.6549999999999998</v>
      </c>
      <c r="EJ66" s="277">
        <v>7.6999999999999999E-2</v>
      </c>
      <c r="EK66" s="277">
        <v>0</v>
      </c>
      <c r="EL66" s="277">
        <v>0</v>
      </c>
      <c r="EM66" s="277">
        <v>0</v>
      </c>
      <c r="EN66" s="277">
        <v>6.383</v>
      </c>
      <c r="EO66" s="277">
        <v>0</v>
      </c>
      <c r="EP66" s="277">
        <v>0</v>
      </c>
      <c r="EQ66" s="277">
        <v>0</v>
      </c>
      <c r="ER66" s="278">
        <v>0.17100000000000001</v>
      </c>
      <c r="ES66" s="276">
        <v>0</v>
      </c>
      <c r="ET66" s="277">
        <v>0</v>
      </c>
      <c r="EU66" s="277">
        <v>0</v>
      </c>
      <c r="EV66" s="277">
        <v>0</v>
      </c>
      <c r="EW66" s="277">
        <v>0</v>
      </c>
      <c r="EX66" s="277">
        <v>0</v>
      </c>
      <c r="EY66" s="277">
        <v>0</v>
      </c>
      <c r="EZ66" s="277">
        <v>0</v>
      </c>
      <c r="FA66" s="277">
        <v>0</v>
      </c>
      <c r="FB66" s="277">
        <v>0</v>
      </c>
      <c r="FC66" s="279">
        <v>44.764000000000003</v>
      </c>
      <c r="FD66" s="278">
        <v>11.39</v>
      </c>
      <c r="FE66" s="276">
        <v>0</v>
      </c>
      <c r="FF66" s="279">
        <v>0</v>
      </c>
      <c r="FG66" s="279">
        <v>0.08</v>
      </c>
      <c r="FH66" s="279">
        <v>0</v>
      </c>
      <c r="FI66" s="279">
        <v>0</v>
      </c>
      <c r="FJ66" s="279">
        <v>1.994</v>
      </c>
      <c r="FK66" s="279">
        <v>0</v>
      </c>
      <c r="FL66" s="279">
        <v>0</v>
      </c>
      <c r="FM66" s="279">
        <v>0</v>
      </c>
      <c r="FN66" s="279">
        <v>14.509</v>
      </c>
      <c r="FO66" s="279">
        <v>0</v>
      </c>
      <c r="FP66" s="278">
        <v>0</v>
      </c>
      <c r="FQ66" s="276">
        <v>0</v>
      </c>
      <c r="FR66" s="279">
        <v>0</v>
      </c>
      <c r="FS66" s="279">
        <v>0</v>
      </c>
      <c r="FT66" s="279">
        <v>0</v>
      </c>
      <c r="FU66" s="279">
        <v>0</v>
      </c>
      <c r="FV66" s="279">
        <v>0</v>
      </c>
      <c r="FW66" s="279">
        <v>48.789000000000001</v>
      </c>
      <c r="FX66" s="279">
        <v>0</v>
      </c>
      <c r="FY66" s="279">
        <v>0</v>
      </c>
      <c r="FZ66" s="279">
        <v>8.1000000000000003E-2</v>
      </c>
      <c r="GA66" s="279">
        <v>0</v>
      </c>
      <c r="GB66" s="278">
        <v>2.198</v>
      </c>
      <c r="GC66" s="276">
        <v>0</v>
      </c>
      <c r="GD66" s="279">
        <v>0</v>
      </c>
      <c r="GE66" s="279">
        <v>0.23599999999999999</v>
      </c>
      <c r="GF66" s="279">
        <v>0</v>
      </c>
      <c r="GG66" s="279">
        <v>0</v>
      </c>
      <c r="GH66" s="279">
        <v>0.98</v>
      </c>
      <c r="GI66" s="279">
        <v>0</v>
      </c>
      <c r="GJ66" s="279">
        <v>0</v>
      </c>
      <c r="GK66" s="279">
        <v>0</v>
      </c>
      <c r="GL66" s="279">
        <v>2.3889999999999998</v>
      </c>
      <c r="GM66" s="279">
        <v>6.798</v>
      </c>
      <c r="GN66" s="278">
        <v>0</v>
      </c>
      <c r="GO66" s="276">
        <v>0.8</v>
      </c>
      <c r="GP66" s="279">
        <v>6.6840000000000002</v>
      </c>
      <c r="GQ66" s="279">
        <v>0.217</v>
      </c>
      <c r="GR66" s="279">
        <v>0</v>
      </c>
      <c r="GS66" s="279">
        <v>8.8999999999999996E-2</v>
      </c>
      <c r="GT66" s="279">
        <v>0</v>
      </c>
      <c r="GU66" s="279">
        <v>0.92900000000000005</v>
      </c>
      <c r="GV66" s="279">
        <v>2.5009999999999999</v>
      </c>
      <c r="GW66" s="279">
        <v>2.7320000000000002</v>
      </c>
      <c r="GX66" s="279">
        <v>0</v>
      </c>
      <c r="GY66" s="279">
        <v>17.849</v>
      </c>
      <c r="GZ66" s="278">
        <v>0</v>
      </c>
      <c r="HA66" s="276">
        <v>0</v>
      </c>
      <c r="HB66" s="279">
        <v>0</v>
      </c>
      <c r="HC66" s="279">
        <v>0</v>
      </c>
      <c r="HD66" s="279">
        <v>0.64300000000000002</v>
      </c>
      <c r="HE66" s="279">
        <v>0.32</v>
      </c>
      <c r="HF66" s="279">
        <v>0</v>
      </c>
      <c r="HG66" s="279">
        <v>28.657</v>
      </c>
      <c r="HH66" s="279">
        <v>0</v>
      </c>
      <c r="HI66" s="279">
        <v>1.641</v>
      </c>
      <c r="HJ66" s="279">
        <v>0</v>
      </c>
      <c r="HK66" s="279">
        <v>3.4569999999999999</v>
      </c>
      <c r="HL66" s="278">
        <v>3.14</v>
      </c>
      <c r="HM66" s="276">
        <v>0</v>
      </c>
      <c r="HN66" s="279">
        <v>0</v>
      </c>
      <c r="HO66" s="279">
        <v>0</v>
      </c>
      <c r="HP66" s="279">
        <v>0</v>
      </c>
      <c r="HQ66" s="279">
        <v>0</v>
      </c>
      <c r="HR66" s="279">
        <v>16.154</v>
      </c>
      <c r="HS66" s="279">
        <v>19.536999999999999</v>
      </c>
      <c r="HT66" s="279">
        <v>0</v>
      </c>
      <c r="HU66" s="279">
        <v>0</v>
      </c>
      <c r="HV66" s="279">
        <v>0</v>
      </c>
      <c r="HW66" s="279">
        <v>7.5720000000000001</v>
      </c>
      <c r="HX66" s="276">
        <v>0</v>
      </c>
      <c r="HY66" s="277">
        <v>0</v>
      </c>
      <c r="HZ66" s="277">
        <v>0</v>
      </c>
      <c r="IA66" s="277">
        <v>27.065999999999999</v>
      </c>
      <c r="IB66" s="277">
        <v>6.2450000000000001</v>
      </c>
      <c r="IC66" s="277">
        <v>0</v>
      </c>
      <c r="ID66" s="277">
        <v>0</v>
      </c>
      <c r="IE66" s="277">
        <v>16.611999999999998</v>
      </c>
      <c r="IF66" s="277">
        <v>0.65500000000000003</v>
      </c>
      <c r="IG66" s="277">
        <v>1.319</v>
      </c>
      <c r="IH66" s="277">
        <v>0</v>
      </c>
      <c r="II66" s="277">
        <v>20.565000000000001</v>
      </c>
      <c r="IJ66" s="277">
        <v>0</v>
      </c>
      <c r="IK66" s="277">
        <v>22.268000000000001</v>
      </c>
      <c r="IL66" s="277">
        <v>0</v>
      </c>
      <c r="IM66" s="277">
        <v>0</v>
      </c>
      <c r="IN66" s="277">
        <v>24.917000000000002</v>
      </c>
      <c r="IO66" s="277">
        <v>28.408000000000001</v>
      </c>
      <c r="IP66" s="277">
        <v>10.614000000000001</v>
      </c>
      <c r="IQ66" s="277">
        <v>0.32300000000000001</v>
      </c>
      <c r="IR66" s="277">
        <v>116.015</v>
      </c>
      <c r="IS66" s="277">
        <v>5.8280000000000003</v>
      </c>
      <c r="IT66" s="277">
        <v>13.778</v>
      </c>
      <c r="IU66" s="277">
        <v>2.6789999999999998</v>
      </c>
      <c r="IV66" s="277">
        <v>17.827000000000002</v>
      </c>
      <c r="IW66" s="276">
        <v>22.712</v>
      </c>
      <c r="IX66" s="270">
        <v>1.3080000000000001</v>
      </c>
      <c r="IY66" s="270">
        <v>14.33</v>
      </c>
      <c r="IZ66" s="270">
        <v>7.7</v>
      </c>
      <c r="JA66" s="270">
        <v>21.12</v>
      </c>
      <c r="JB66" s="270">
        <v>7.1999999999999995E-2</v>
      </c>
      <c r="JC66" s="270">
        <v>4.0999999999999996</v>
      </c>
      <c r="JD66" s="270">
        <v>26.4</v>
      </c>
      <c r="JE66" s="270">
        <v>54.6</v>
      </c>
      <c r="JF66" s="270">
        <v>0.5</v>
      </c>
      <c r="JG66" s="270">
        <v>33.393999999999998</v>
      </c>
      <c r="JH66" s="271">
        <v>0</v>
      </c>
      <c r="JI66" s="270">
        <v>0</v>
      </c>
      <c r="JJ66" s="270">
        <v>1.07</v>
      </c>
      <c r="JK66" s="270">
        <v>95.213999999999999</v>
      </c>
      <c r="JL66" s="270">
        <v>5.5149999999999997</v>
      </c>
      <c r="JM66" s="270">
        <v>7.2240000000000002</v>
      </c>
      <c r="JN66" s="270">
        <v>1.238</v>
      </c>
      <c r="JO66" s="270">
        <v>12.371</v>
      </c>
      <c r="JP66" s="270">
        <v>53.378999999999998</v>
      </c>
      <c r="JQ66" s="270">
        <v>16.568000000000001</v>
      </c>
      <c r="JR66" s="270">
        <v>7.9870000000000001</v>
      </c>
      <c r="JS66" s="270">
        <v>0</v>
      </c>
      <c r="JT66" s="271">
        <v>13.805</v>
      </c>
      <c r="JU66" s="12"/>
      <c r="JV66" s="266">
        <f t="shared" si="2"/>
        <v>0</v>
      </c>
      <c r="JW66" s="272">
        <f t="shared" si="3"/>
        <v>0</v>
      </c>
      <c r="JY66" s="268"/>
      <c r="JZ66" s="269"/>
    </row>
    <row r="67" spans="2:286">
      <c r="B67" s="274">
        <v>61</v>
      </c>
      <c r="D67" s="275" t="s">
        <v>51</v>
      </c>
      <c r="E67" s="276">
        <v>54.805999999999997</v>
      </c>
      <c r="F67" s="277">
        <v>91.442999999999998</v>
      </c>
      <c r="G67" s="277">
        <v>124.82299999999999</v>
      </c>
      <c r="H67" s="277">
        <v>113.94199999999999</v>
      </c>
      <c r="I67" s="277">
        <v>220.559</v>
      </c>
      <c r="J67" s="277">
        <v>226.21799999999999</v>
      </c>
      <c r="K67" s="277">
        <v>118.60299999999999</v>
      </c>
      <c r="L67" s="277">
        <v>378.27100000000002</v>
      </c>
      <c r="M67" s="277">
        <v>280.08100000000002</v>
      </c>
      <c r="N67" s="277">
        <v>188.185</v>
      </c>
      <c r="O67" s="277">
        <v>382.05200000000002</v>
      </c>
      <c r="P67" s="278">
        <v>284.12799999999999</v>
      </c>
      <c r="Q67" s="276">
        <v>340.74599999999998</v>
      </c>
      <c r="R67" s="277">
        <v>417.31900000000002</v>
      </c>
      <c r="S67" s="277">
        <v>310.887</v>
      </c>
      <c r="T67" s="277">
        <v>155.827</v>
      </c>
      <c r="U67" s="277">
        <v>150.797</v>
      </c>
      <c r="V67" s="277">
        <v>123.137</v>
      </c>
      <c r="W67" s="277">
        <v>194.21799999999999</v>
      </c>
      <c r="X67" s="277">
        <v>160.22200000000001</v>
      </c>
      <c r="Y67" s="277">
        <v>309.298</v>
      </c>
      <c r="Z67" s="277">
        <v>113.628</v>
      </c>
      <c r="AA67" s="277">
        <v>223.23599999999999</v>
      </c>
      <c r="AB67" s="278">
        <v>415.89699999999999</v>
      </c>
      <c r="AC67" s="276">
        <v>173.54599999999999</v>
      </c>
      <c r="AD67" s="277">
        <v>175.43</v>
      </c>
      <c r="AE67" s="277">
        <v>291.96100000000001</v>
      </c>
      <c r="AF67" s="277">
        <v>74.878</v>
      </c>
      <c r="AG67" s="277">
        <v>109.673</v>
      </c>
      <c r="AH67" s="277">
        <v>222.98699999999999</v>
      </c>
      <c r="AI67" s="277">
        <v>162.79900000000001</v>
      </c>
      <c r="AJ67" s="277">
        <v>164.64</v>
      </c>
      <c r="AK67" s="277">
        <v>273.07600000000002</v>
      </c>
      <c r="AL67" s="277">
        <v>160.33099999999999</v>
      </c>
      <c r="AM67" s="277">
        <v>183.143</v>
      </c>
      <c r="AN67" s="277">
        <v>233.30500000000001</v>
      </c>
      <c r="AO67" s="276">
        <v>116.19799999999999</v>
      </c>
      <c r="AP67" s="277">
        <v>153.46100000000001</v>
      </c>
      <c r="AQ67" s="277">
        <v>225.44499999999999</v>
      </c>
      <c r="AR67" s="277">
        <v>202.66800000000001</v>
      </c>
      <c r="AS67" s="277">
        <v>420.71199999999999</v>
      </c>
      <c r="AT67" s="277">
        <v>133.88300000000001</v>
      </c>
      <c r="AU67" s="277">
        <v>190.28800000000001</v>
      </c>
      <c r="AV67" s="277">
        <v>241.03</v>
      </c>
      <c r="AW67" s="277">
        <v>413.19900000000001</v>
      </c>
      <c r="AX67" s="277">
        <v>89.227999999999994</v>
      </c>
      <c r="AY67" s="277">
        <v>433.67599999999999</v>
      </c>
      <c r="AZ67" s="278">
        <v>148.44499999999999</v>
      </c>
      <c r="BA67" s="277">
        <v>216.42500000000001</v>
      </c>
      <c r="BB67" s="277">
        <v>138.61600000000001</v>
      </c>
      <c r="BC67" s="277">
        <v>174.339</v>
      </c>
      <c r="BD67" s="277">
        <v>177.52</v>
      </c>
      <c r="BE67" s="277">
        <v>181.42099999999999</v>
      </c>
      <c r="BF67" s="277">
        <v>309.387</v>
      </c>
      <c r="BG67" s="277">
        <v>137.393</v>
      </c>
      <c r="BH67" s="277">
        <v>422.35899999999998</v>
      </c>
      <c r="BI67" s="277">
        <v>362.65199999999999</v>
      </c>
      <c r="BJ67" s="277">
        <v>179.43100000000001</v>
      </c>
      <c r="BK67" s="277">
        <v>384.51400000000001</v>
      </c>
      <c r="BL67" s="278">
        <v>220.839</v>
      </c>
      <c r="BM67" s="276">
        <v>307.90100000000001</v>
      </c>
      <c r="BN67" s="277">
        <v>159.65899999999999</v>
      </c>
      <c r="BO67" s="277">
        <v>173.011</v>
      </c>
      <c r="BP67" s="277">
        <v>129.465</v>
      </c>
      <c r="BQ67" s="277">
        <v>345.73200000000003</v>
      </c>
      <c r="BR67" s="277">
        <v>135.119</v>
      </c>
      <c r="BS67" s="277">
        <v>185.601</v>
      </c>
      <c r="BT67" s="277">
        <v>447.36599999999999</v>
      </c>
      <c r="BU67" s="277">
        <v>349.70600000000002</v>
      </c>
      <c r="BV67" s="277">
        <v>220.25299999999999</v>
      </c>
      <c r="BW67" s="277">
        <v>99.474999999999994</v>
      </c>
      <c r="BX67" s="278">
        <v>131.82900000000001</v>
      </c>
      <c r="BY67" s="276">
        <v>274.87</v>
      </c>
      <c r="BZ67" s="277">
        <v>260.62799999999999</v>
      </c>
      <c r="CA67" s="277">
        <v>211.35400000000001</v>
      </c>
      <c r="CB67" s="277">
        <v>161.57499999999999</v>
      </c>
      <c r="CC67" s="277">
        <v>135.71299999999999</v>
      </c>
      <c r="CD67" s="277">
        <v>121.157</v>
      </c>
      <c r="CE67" s="277">
        <v>119.33499999999999</v>
      </c>
      <c r="CF67" s="277">
        <v>72.003</v>
      </c>
      <c r="CG67" s="277">
        <v>158.44900000000001</v>
      </c>
      <c r="CH67" s="277">
        <v>130.06100000000001</v>
      </c>
      <c r="CI67" s="277">
        <v>145.14599999999999</v>
      </c>
      <c r="CJ67" s="278">
        <v>336.41899999999998</v>
      </c>
      <c r="CK67" s="276">
        <v>113.211</v>
      </c>
      <c r="CL67" s="277">
        <v>145.46899999999999</v>
      </c>
      <c r="CM67" s="277">
        <v>97.716999999999999</v>
      </c>
      <c r="CN67" s="277">
        <v>72.988</v>
      </c>
      <c r="CO67" s="277">
        <v>69.03</v>
      </c>
      <c r="CP67" s="277">
        <v>68.063999999999993</v>
      </c>
      <c r="CQ67" s="277">
        <v>95.941999999999993</v>
      </c>
      <c r="CR67" s="277">
        <v>105.331</v>
      </c>
      <c r="CS67" s="277">
        <v>190.68299999999999</v>
      </c>
      <c r="CT67" s="277">
        <v>143.15299999999999</v>
      </c>
      <c r="CU67" s="277">
        <v>149.20400000000001</v>
      </c>
      <c r="CV67" s="278">
        <v>154.971</v>
      </c>
      <c r="CW67" s="276">
        <v>56.942</v>
      </c>
      <c r="CX67" s="277">
        <v>110.80800000000001</v>
      </c>
      <c r="CY67" s="277">
        <v>207.523</v>
      </c>
      <c r="CZ67" s="277">
        <v>114.182</v>
      </c>
      <c r="DA67" s="277">
        <v>29.939</v>
      </c>
      <c r="DB67" s="277">
        <v>103.021</v>
      </c>
      <c r="DC67" s="277">
        <v>143.5</v>
      </c>
      <c r="DD67" s="277">
        <v>281.274</v>
      </c>
      <c r="DE67" s="277">
        <v>132.29</v>
      </c>
      <c r="DF67" s="277">
        <v>107.417</v>
      </c>
      <c r="DG67" s="277">
        <v>127.54900000000001</v>
      </c>
      <c r="DH67" s="278">
        <v>170.089</v>
      </c>
      <c r="DI67" s="276">
        <v>93.856999999999999</v>
      </c>
      <c r="DJ67" s="277">
        <v>68.771000000000001</v>
      </c>
      <c r="DK67" s="277">
        <v>114.432</v>
      </c>
      <c r="DL67" s="277">
        <v>37.049999999999997</v>
      </c>
      <c r="DM67" s="277">
        <v>52.908000000000001</v>
      </c>
      <c r="DN67" s="277">
        <v>55.619</v>
      </c>
      <c r="DO67" s="277">
        <v>168.37200000000001</v>
      </c>
      <c r="DP67" s="277">
        <v>137.56700000000001</v>
      </c>
      <c r="DQ67" s="277">
        <v>240.80600000000001</v>
      </c>
      <c r="DR67" s="277">
        <v>189.352</v>
      </c>
      <c r="DS67" s="277">
        <v>112.366</v>
      </c>
      <c r="DT67" s="278">
        <v>117.33</v>
      </c>
      <c r="DU67" s="276">
        <v>88.956000000000003</v>
      </c>
      <c r="DV67" s="277">
        <v>168.56</v>
      </c>
      <c r="DW67" s="277">
        <v>173.745</v>
      </c>
      <c r="DX67" s="277">
        <v>71.263999999999996</v>
      </c>
      <c r="DY67" s="277">
        <v>70.590999999999994</v>
      </c>
      <c r="DZ67" s="277">
        <v>107.059</v>
      </c>
      <c r="EA67" s="277">
        <v>189.66499999999999</v>
      </c>
      <c r="EB67" s="277">
        <v>90.587999999999994</v>
      </c>
      <c r="EC67" s="277">
        <v>52.996000000000002</v>
      </c>
      <c r="ED67" s="277">
        <v>106.328</v>
      </c>
      <c r="EE67" s="277">
        <v>90.45</v>
      </c>
      <c r="EF67" s="278">
        <v>100.617</v>
      </c>
      <c r="EG67" s="276">
        <v>67.712000000000003</v>
      </c>
      <c r="EH67" s="277">
        <v>223.36</v>
      </c>
      <c r="EI67" s="277">
        <v>225.24</v>
      </c>
      <c r="EJ67" s="277">
        <v>221.911</v>
      </c>
      <c r="EK67" s="277">
        <v>82.296000000000006</v>
      </c>
      <c r="EL67" s="277">
        <v>67.474000000000004</v>
      </c>
      <c r="EM67" s="277">
        <v>329.55599999999998</v>
      </c>
      <c r="EN67" s="277">
        <v>235.785</v>
      </c>
      <c r="EO67" s="277">
        <v>179.24600000000001</v>
      </c>
      <c r="EP67" s="277">
        <v>141.82</v>
      </c>
      <c r="EQ67" s="277">
        <v>232.96700000000001</v>
      </c>
      <c r="ER67" s="278">
        <v>160.292</v>
      </c>
      <c r="ES67" s="276">
        <v>129.94999999999999</v>
      </c>
      <c r="ET67" s="277">
        <v>86.789000000000001</v>
      </c>
      <c r="EU67" s="277">
        <v>319.601</v>
      </c>
      <c r="EV67" s="277">
        <v>284.35000000000002</v>
      </c>
      <c r="EW67" s="277">
        <v>157.072</v>
      </c>
      <c r="EX67" s="277">
        <v>131.59399999999999</v>
      </c>
      <c r="EY67" s="277">
        <v>192.72499999999999</v>
      </c>
      <c r="EZ67" s="277">
        <v>283.99599999999998</v>
      </c>
      <c r="FA67" s="277">
        <v>102.178</v>
      </c>
      <c r="FB67" s="277">
        <v>122.261</v>
      </c>
      <c r="FC67" s="279">
        <v>221.71100000000001</v>
      </c>
      <c r="FD67" s="278">
        <v>264.25900000000001</v>
      </c>
      <c r="FE67" s="276">
        <v>191.65</v>
      </c>
      <c r="FF67" s="279">
        <v>47.063000000000002</v>
      </c>
      <c r="FG67" s="279">
        <v>225.51300000000001</v>
      </c>
      <c r="FH67" s="279">
        <v>192.92500000000001</v>
      </c>
      <c r="FI67" s="279">
        <v>397.18400000000003</v>
      </c>
      <c r="FJ67" s="279">
        <v>278.97800000000001</v>
      </c>
      <c r="FK67" s="279">
        <v>586.03800000000001</v>
      </c>
      <c r="FL67" s="279">
        <v>304.608</v>
      </c>
      <c r="FM67" s="279">
        <v>397.33</v>
      </c>
      <c r="FN67" s="279">
        <v>103.47799999999999</v>
      </c>
      <c r="FO67" s="279">
        <v>206.60900000000001</v>
      </c>
      <c r="FP67" s="278">
        <v>221.36600000000001</v>
      </c>
      <c r="FQ67" s="276">
        <v>174.65</v>
      </c>
      <c r="FR67" s="279">
        <v>233.316</v>
      </c>
      <c r="FS67" s="279">
        <v>161.28700000000001</v>
      </c>
      <c r="FT67" s="279">
        <v>251.63</v>
      </c>
      <c r="FU67" s="279">
        <v>227.27</v>
      </c>
      <c r="FV67" s="279">
        <v>136.46100000000001</v>
      </c>
      <c r="FW67" s="279">
        <v>146.82300000000001</v>
      </c>
      <c r="FX67" s="279">
        <v>102.012</v>
      </c>
      <c r="FY67" s="279">
        <v>248.29599999999999</v>
      </c>
      <c r="FZ67" s="279">
        <v>152.43</v>
      </c>
      <c r="GA67" s="279">
        <v>175.95400000000001</v>
      </c>
      <c r="GB67" s="278">
        <v>306.58699999999999</v>
      </c>
      <c r="GC67" s="276">
        <v>101.184</v>
      </c>
      <c r="GD67" s="279">
        <v>103.431</v>
      </c>
      <c r="GE67" s="279">
        <v>532.1</v>
      </c>
      <c r="GF67" s="279">
        <v>111.881</v>
      </c>
      <c r="GG67" s="279">
        <v>115.13800000000001</v>
      </c>
      <c r="GH67" s="279">
        <v>291.63499999999999</v>
      </c>
      <c r="GI67" s="279">
        <v>271.62299999999999</v>
      </c>
      <c r="GJ67" s="279">
        <v>75.177000000000007</v>
      </c>
      <c r="GK67" s="279">
        <v>612.53700000000003</v>
      </c>
      <c r="GL67" s="279">
        <v>123.066</v>
      </c>
      <c r="GM67" s="279">
        <v>233.506</v>
      </c>
      <c r="GN67" s="278">
        <v>262.16300000000001</v>
      </c>
      <c r="GO67" s="276">
        <v>221.208</v>
      </c>
      <c r="GP67" s="279">
        <v>165.33</v>
      </c>
      <c r="GQ67" s="279">
        <v>272.65499999999997</v>
      </c>
      <c r="GR67" s="279">
        <v>374.86</v>
      </c>
      <c r="GS67" s="279">
        <v>131.14599999999999</v>
      </c>
      <c r="GT67" s="279">
        <v>140.673</v>
      </c>
      <c r="GU67" s="279">
        <v>241.53399999999999</v>
      </c>
      <c r="GV67" s="279">
        <v>433.52199999999999</v>
      </c>
      <c r="GW67" s="279">
        <v>409.61200000000002</v>
      </c>
      <c r="GX67" s="279">
        <v>291.72699999999998</v>
      </c>
      <c r="GY67" s="279">
        <v>358.464</v>
      </c>
      <c r="GZ67" s="278">
        <v>542.125</v>
      </c>
      <c r="HA67" s="276">
        <v>220.19499999999999</v>
      </c>
      <c r="HB67" s="279">
        <v>215.685</v>
      </c>
      <c r="HC67" s="279">
        <v>502.32299999999998</v>
      </c>
      <c r="HD67" s="279">
        <v>334.50400000000002</v>
      </c>
      <c r="HE67" s="279">
        <v>302.57400000000001</v>
      </c>
      <c r="HF67" s="279">
        <v>756.19899999999996</v>
      </c>
      <c r="HG67" s="279">
        <v>245.952</v>
      </c>
      <c r="HH67" s="279">
        <v>154.07900000000001</v>
      </c>
      <c r="HI67" s="279">
        <v>446.45800000000003</v>
      </c>
      <c r="HJ67" s="279">
        <v>313.06700000000001</v>
      </c>
      <c r="HK67" s="279">
        <v>388.911</v>
      </c>
      <c r="HL67" s="278">
        <v>462.54199999999997</v>
      </c>
      <c r="HM67" s="276">
        <v>104.952</v>
      </c>
      <c r="HN67" s="279">
        <v>117.069</v>
      </c>
      <c r="HO67" s="279">
        <v>801.07299999999998</v>
      </c>
      <c r="HP67" s="279">
        <v>36.854999999999997</v>
      </c>
      <c r="HQ67" s="279">
        <v>106.20699999999999</v>
      </c>
      <c r="HR67" s="279">
        <v>85.256</v>
      </c>
      <c r="HS67" s="279">
        <v>191.822</v>
      </c>
      <c r="HT67" s="279">
        <v>152.90700000000001</v>
      </c>
      <c r="HU67" s="279">
        <v>409.89100000000002</v>
      </c>
      <c r="HV67" s="279">
        <v>224.22300000000001</v>
      </c>
      <c r="HW67" s="279">
        <v>432.32100000000003</v>
      </c>
      <c r="HX67" s="276">
        <v>334.68900000000002</v>
      </c>
      <c r="HY67" s="277">
        <v>309.51900000000001</v>
      </c>
      <c r="HZ67" s="277">
        <v>215.07900000000001</v>
      </c>
      <c r="IA67" s="277">
        <v>515.16399999999999</v>
      </c>
      <c r="IB67" s="277">
        <v>228.714</v>
      </c>
      <c r="IC67" s="277">
        <v>169.149</v>
      </c>
      <c r="ID67" s="277">
        <v>116.736</v>
      </c>
      <c r="IE67" s="277">
        <v>531.87300000000005</v>
      </c>
      <c r="IF67" s="277">
        <v>237.774</v>
      </c>
      <c r="IG67" s="277">
        <v>358.65800000000002</v>
      </c>
      <c r="IH67" s="277">
        <v>657.71299999999997</v>
      </c>
      <c r="II67" s="277">
        <v>403.79199999999997</v>
      </c>
      <c r="IJ67" s="277">
        <v>314.76900000000001</v>
      </c>
      <c r="IK67" s="277">
        <v>73.974000000000004</v>
      </c>
      <c r="IL67" s="277">
        <v>414.97699999999998</v>
      </c>
      <c r="IM67" s="277">
        <v>254.202</v>
      </c>
      <c r="IN67" s="277">
        <v>148.642</v>
      </c>
      <c r="IO67" s="277">
        <v>402.858</v>
      </c>
      <c r="IP67" s="277">
        <v>1109.8979999999999</v>
      </c>
      <c r="IQ67" s="277">
        <v>165.62899999999999</v>
      </c>
      <c r="IR67" s="277">
        <v>467.93900000000002</v>
      </c>
      <c r="IS67" s="277">
        <v>491.43099999999998</v>
      </c>
      <c r="IT67" s="277">
        <v>240.12700000000001</v>
      </c>
      <c r="IU67" s="277">
        <v>381.20299999999997</v>
      </c>
      <c r="IV67" s="277">
        <v>697.62400000000002</v>
      </c>
      <c r="IW67" s="276">
        <v>529.327</v>
      </c>
      <c r="IX67" s="270">
        <v>275.31200000000001</v>
      </c>
      <c r="IY67" s="270">
        <v>376.83300000000003</v>
      </c>
      <c r="IZ67" s="270">
        <v>238.899</v>
      </c>
      <c r="JA67" s="270">
        <v>886.42899999999997</v>
      </c>
      <c r="JB67" s="270">
        <v>704.81500000000005</v>
      </c>
      <c r="JC67" s="270">
        <v>423.4</v>
      </c>
      <c r="JD67" s="270">
        <v>775.3</v>
      </c>
      <c r="JE67" s="270">
        <v>533.9</v>
      </c>
      <c r="JF67" s="270">
        <v>571.1</v>
      </c>
      <c r="JG67" s="270">
        <v>550.928</v>
      </c>
      <c r="JH67" s="271">
        <v>610.81399999999996</v>
      </c>
      <c r="JI67" s="270">
        <v>224.995</v>
      </c>
      <c r="JJ67" s="270">
        <v>326.79899999999998</v>
      </c>
      <c r="JK67" s="270">
        <v>488.214</v>
      </c>
      <c r="JL67" s="270">
        <v>424.45</v>
      </c>
      <c r="JM67" s="270">
        <v>212.821</v>
      </c>
      <c r="JN67" s="270">
        <v>387.63099999999997</v>
      </c>
      <c r="JO67" s="270">
        <v>468.87299999999999</v>
      </c>
      <c r="JP67" s="270">
        <v>180.13300000000001</v>
      </c>
      <c r="JQ67" s="270">
        <v>960.10400000000004</v>
      </c>
      <c r="JR67" s="270">
        <v>324.58800000000002</v>
      </c>
      <c r="JS67" s="270">
        <v>290.11200000000002</v>
      </c>
      <c r="JT67" s="271">
        <v>655.48400000000004</v>
      </c>
      <c r="JV67" s="266">
        <f t="shared" si="2"/>
        <v>125.94170527244648</v>
      </c>
      <c r="JW67" s="272">
        <f t="shared" si="3"/>
        <v>7.3131919045732445</v>
      </c>
      <c r="JX67" s="12"/>
      <c r="JY67" s="268"/>
      <c r="JZ67" s="269"/>
    </row>
    <row r="68" spans="2:286">
      <c r="B68" s="257">
        <v>62</v>
      </c>
      <c r="C68" s="258"/>
      <c r="D68" s="259" t="s">
        <v>52</v>
      </c>
      <c r="E68" s="260">
        <v>151.048</v>
      </c>
      <c r="F68" s="261">
        <v>281.58300000000003</v>
      </c>
      <c r="G68" s="261">
        <v>211.65</v>
      </c>
      <c r="H68" s="261">
        <v>279.27499999999998</v>
      </c>
      <c r="I68" s="261">
        <v>227.76300000000001</v>
      </c>
      <c r="J68" s="261">
        <v>171.13900000000001</v>
      </c>
      <c r="K68" s="261">
        <v>279.38</v>
      </c>
      <c r="L68" s="261">
        <v>386.42399999999998</v>
      </c>
      <c r="M68" s="261">
        <v>412.93299999999999</v>
      </c>
      <c r="N68" s="261">
        <v>198.88499999999999</v>
      </c>
      <c r="O68" s="261">
        <v>608.77800000000002</v>
      </c>
      <c r="P68" s="262">
        <v>256.16399999999999</v>
      </c>
      <c r="Q68" s="260">
        <v>119.601</v>
      </c>
      <c r="R68" s="261">
        <v>123.96899999999999</v>
      </c>
      <c r="S68" s="261">
        <v>177.89</v>
      </c>
      <c r="T68" s="261">
        <v>355.35</v>
      </c>
      <c r="U68" s="261">
        <v>290.88200000000001</v>
      </c>
      <c r="V68" s="261">
        <v>217.98599999999999</v>
      </c>
      <c r="W68" s="261">
        <v>220.36699999999999</v>
      </c>
      <c r="X68" s="261">
        <v>289.44499999999999</v>
      </c>
      <c r="Y68" s="261">
        <v>316.476</v>
      </c>
      <c r="Z68" s="261">
        <v>258.19099999999997</v>
      </c>
      <c r="AA68" s="261">
        <v>236.178</v>
      </c>
      <c r="AB68" s="262">
        <v>429.38499999999999</v>
      </c>
      <c r="AC68" s="260">
        <v>149.547</v>
      </c>
      <c r="AD68" s="261">
        <v>136.71600000000001</v>
      </c>
      <c r="AE68" s="261">
        <v>218.791</v>
      </c>
      <c r="AF68" s="261">
        <v>132.85300000000001</v>
      </c>
      <c r="AG68" s="261">
        <v>213.38800000000001</v>
      </c>
      <c r="AH68" s="261">
        <v>282.47699999999998</v>
      </c>
      <c r="AI68" s="261">
        <v>210.803</v>
      </c>
      <c r="AJ68" s="261">
        <v>291.54399999999998</v>
      </c>
      <c r="AK68" s="261">
        <v>590.79700000000003</v>
      </c>
      <c r="AL68" s="261">
        <v>384.95</v>
      </c>
      <c r="AM68" s="261">
        <v>250.20099999999999</v>
      </c>
      <c r="AN68" s="261">
        <v>921.04</v>
      </c>
      <c r="AO68" s="260">
        <v>219.40199999999999</v>
      </c>
      <c r="AP68" s="261">
        <v>165.80099999999999</v>
      </c>
      <c r="AQ68" s="261">
        <v>309.512</v>
      </c>
      <c r="AR68" s="261">
        <v>419.91699999999997</v>
      </c>
      <c r="AS68" s="261">
        <v>381.23700000000002</v>
      </c>
      <c r="AT68" s="261">
        <v>203.286</v>
      </c>
      <c r="AU68" s="261">
        <v>465.99400000000003</v>
      </c>
      <c r="AV68" s="261">
        <v>369.08800000000002</v>
      </c>
      <c r="AW68" s="261">
        <v>522.15599999999995</v>
      </c>
      <c r="AX68" s="261">
        <v>404.846</v>
      </c>
      <c r="AY68" s="261">
        <v>886.10400000000004</v>
      </c>
      <c r="AZ68" s="262">
        <v>225.61699999999999</v>
      </c>
      <c r="BA68" s="261">
        <v>212.57300000000001</v>
      </c>
      <c r="BB68" s="261">
        <v>359.34899999999999</v>
      </c>
      <c r="BC68" s="261">
        <v>445.77199999999999</v>
      </c>
      <c r="BD68" s="261">
        <v>295.67700000000002</v>
      </c>
      <c r="BE68" s="261">
        <v>477.971</v>
      </c>
      <c r="BF68" s="261">
        <v>124.08199999999999</v>
      </c>
      <c r="BG68" s="261">
        <v>749.27300000000002</v>
      </c>
      <c r="BH68" s="261">
        <v>447.38600000000002</v>
      </c>
      <c r="BI68" s="261">
        <v>573.77300000000002</v>
      </c>
      <c r="BJ68" s="261">
        <v>539.23099999999999</v>
      </c>
      <c r="BK68" s="261">
        <v>823.73</v>
      </c>
      <c r="BL68" s="262">
        <v>319.14</v>
      </c>
      <c r="BM68" s="260">
        <v>404.31700000000001</v>
      </c>
      <c r="BN68" s="261">
        <v>317.39</v>
      </c>
      <c r="BO68" s="261">
        <v>103.574</v>
      </c>
      <c r="BP68" s="261">
        <v>185.75399999999999</v>
      </c>
      <c r="BQ68" s="261">
        <v>342.892</v>
      </c>
      <c r="BR68" s="261">
        <v>206.126</v>
      </c>
      <c r="BS68" s="261">
        <v>143.279</v>
      </c>
      <c r="BT68" s="261">
        <v>755.46699999999998</v>
      </c>
      <c r="BU68" s="261">
        <v>404.89</v>
      </c>
      <c r="BV68" s="261">
        <v>391.88799999999998</v>
      </c>
      <c r="BW68" s="261">
        <v>464.916</v>
      </c>
      <c r="BX68" s="262">
        <v>285.84199999999998</v>
      </c>
      <c r="BY68" s="260">
        <v>455.16</v>
      </c>
      <c r="BZ68" s="261">
        <v>271.37200000000001</v>
      </c>
      <c r="CA68" s="261">
        <v>453.14699999999999</v>
      </c>
      <c r="CB68" s="261">
        <v>161.79400000000001</v>
      </c>
      <c r="CC68" s="261">
        <v>219.44800000000001</v>
      </c>
      <c r="CD68" s="261">
        <v>325.71499999999997</v>
      </c>
      <c r="CE68" s="261">
        <v>318.56900000000002</v>
      </c>
      <c r="CF68" s="261">
        <v>376.15699999999998</v>
      </c>
      <c r="CG68" s="261">
        <v>574.822</v>
      </c>
      <c r="CH68" s="261">
        <v>223.684</v>
      </c>
      <c r="CI68" s="261">
        <v>608.56299999999999</v>
      </c>
      <c r="CJ68" s="262">
        <v>909.726</v>
      </c>
      <c r="CK68" s="260">
        <v>828.89</v>
      </c>
      <c r="CL68" s="261">
        <v>228.315</v>
      </c>
      <c r="CM68" s="261">
        <v>161.42500000000001</v>
      </c>
      <c r="CN68" s="261">
        <v>385.601</v>
      </c>
      <c r="CO68" s="261">
        <v>135.09800000000001</v>
      </c>
      <c r="CP68" s="261">
        <v>186.858</v>
      </c>
      <c r="CQ68" s="261">
        <v>303.447</v>
      </c>
      <c r="CR68" s="261">
        <v>294.92599999999999</v>
      </c>
      <c r="CS68" s="261">
        <v>292.68</v>
      </c>
      <c r="CT68" s="261">
        <v>114.26600000000001</v>
      </c>
      <c r="CU68" s="261">
        <v>319.298</v>
      </c>
      <c r="CV68" s="262">
        <v>284.58199999999999</v>
      </c>
      <c r="CW68" s="260">
        <v>291.12</v>
      </c>
      <c r="CX68" s="261">
        <v>355.41199999999998</v>
      </c>
      <c r="CY68" s="261">
        <v>181.92699999999999</v>
      </c>
      <c r="CZ68" s="261">
        <v>184.042</v>
      </c>
      <c r="DA68" s="261">
        <v>67.888999999999996</v>
      </c>
      <c r="DB68" s="261">
        <v>347.41300000000001</v>
      </c>
      <c r="DC68" s="261">
        <v>396.83</v>
      </c>
      <c r="DD68" s="261">
        <v>441.7</v>
      </c>
      <c r="DE68" s="261">
        <v>369.77800000000002</v>
      </c>
      <c r="DF68" s="261">
        <v>234.49199999999999</v>
      </c>
      <c r="DG68" s="261">
        <v>288.32100000000003</v>
      </c>
      <c r="DH68" s="262">
        <v>537.32899999999995</v>
      </c>
      <c r="DI68" s="260">
        <v>694.33699999999999</v>
      </c>
      <c r="DJ68" s="261">
        <v>310.10000000000002</v>
      </c>
      <c r="DK68" s="261">
        <v>325.79500000000002</v>
      </c>
      <c r="DL68" s="261">
        <v>71.307000000000002</v>
      </c>
      <c r="DM68" s="261">
        <v>324.553</v>
      </c>
      <c r="DN68" s="261">
        <v>402.62299999999999</v>
      </c>
      <c r="DO68" s="261">
        <v>542.41899999999998</v>
      </c>
      <c r="DP68" s="261">
        <v>275.57900000000001</v>
      </c>
      <c r="DQ68" s="261">
        <v>258.14600000000002</v>
      </c>
      <c r="DR68" s="261">
        <v>412.44799999999998</v>
      </c>
      <c r="DS68" s="261">
        <v>286.56599999999997</v>
      </c>
      <c r="DT68" s="262">
        <v>423.93700000000001</v>
      </c>
      <c r="DU68" s="260">
        <v>767.55200000000002</v>
      </c>
      <c r="DV68" s="261">
        <v>266.72899999999998</v>
      </c>
      <c r="DW68" s="261">
        <v>149.15</v>
      </c>
      <c r="DX68" s="261">
        <v>351.55799999999999</v>
      </c>
      <c r="DY68" s="261">
        <v>118.485</v>
      </c>
      <c r="DZ68" s="261">
        <v>251.88900000000001</v>
      </c>
      <c r="EA68" s="261">
        <v>295.99599999999998</v>
      </c>
      <c r="EB68" s="261">
        <v>348.43700000000001</v>
      </c>
      <c r="EC68" s="261">
        <v>296.36200000000002</v>
      </c>
      <c r="ED68" s="261">
        <v>281.22500000000002</v>
      </c>
      <c r="EE68" s="261">
        <v>265.49200000000002</v>
      </c>
      <c r="EF68" s="262">
        <v>227.238</v>
      </c>
      <c r="EG68" s="260">
        <v>370.97699999999998</v>
      </c>
      <c r="EH68" s="261">
        <v>253.43799999999999</v>
      </c>
      <c r="EI68" s="261">
        <v>167.47200000000001</v>
      </c>
      <c r="EJ68" s="261">
        <v>327.82499999999999</v>
      </c>
      <c r="EK68" s="261">
        <v>149.38399999999999</v>
      </c>
      <c r="EL68" s="261">
        <v>156.75299999999999</v>
      </c>
      <c r="EM68" s="261">
        <v>420.61599999999999</v>
      </c>
      <c r="EN68" s="261">
        <v>841.49099999999999</v>
      </c>
      <c r="EO68" s="261">
        <v>524.59299999999996</v>
      </c>
      <c r="EP68" s="261">
        <v>201.94</v>
      </c>
      <c r="EQ68" s="261">
        <v>460.709</v>
      </c>
      <c r="ER68" s="262">
        <v>404.19499999999999</v>
      </c>
      <c r="ES68" s="260">
        <v>958.327</v>
      </c>
      <c r="ET68" s="261">
        <v>362.38499999999999</v>
      </c>
      <c r="EU68" s="261">
        <v>181.56299999999999</v>
      </c>
      <c r="EV68" s="261">
        <v>181.48099999999999</v>
      </c>
      <c r="EW68" s="261">
        <v>347.714</v>
      </c>
      <c r="EX68" s="261">
        <v>139.13</v>
      </c>
      <c r="EY68" s="261">
        <v>465.54899999999998</v>
      </c>
      <c r="EZ68" s="261">
        <v>743.16499999999996</v>
      </c>
      <c r="FA68" s="261">
        <v>601.22699999999998</v>
      </c>
      <c r="FB68" s="261">
        <v>401.517</v>
      </c>
      <c r="FC68" s="263">
        <v>686.52099999999996</v>
      </c>
      <c r="FD68" s="262">
        <v>1294.069</v>
      </c>
      <c r="FE68" s="260">
        <v>315.43099999999998</v>
      </c>
      <c r="FF68" s="263">
        <v>202.28399999999999</v>
      </c>
      <c r="FG68" s="263">
        <v>464.86</v>
      </c>
      <c r="FH68" s="263">
        <v>215.184</v>
      </c>
      <c r="FI68" s="263">
        <v>357.05700000000002</v>
      </c>
      <c r="FJ68" s="263">
        <v>462.214</v>
      </c>
      <c r="FK68" s="263">
        <v>568.83900000000006</v>
      </c>
      <c r="FL68" s="263">
        <v>458.94799999999998</v>
      </c>
      <c r="FM68" s="263">
        <v>634.88099999999997</v>
      </c>
      <c r="FN68" s="263">
        <v>208.529</v>
      </c>
      <c r="FO68" s="263">
        <v>646.17700000000002</v>
      </c>
      <c r="FP68" s="262">
        <v>1578.7940000000001</v>
      </c>
      <c r="FQ68" s="260">
        <v>245.33</v>
      </c>
      <c r="FR68" s="263">
        <v>534.30999999999995</v>
      </c>
      <c r="FS68" s="263">
        <v>377.17700000000002</v>
      </c>
      <c r="FT68" s="263">
        <v>319.92700000000002</v>
      </c>
      <c r="FU68" s="263">
        <v>559.00400000000002</v>
      </c>
      <c r="FV68" s="263">
        <v>435.70699999999999</v>
      </c>
      <c r="FW68" s="263">
        <v>580.07000000000005</v>
      </c>
      <c r="FX68" s="263">
        <v>745.87800000000004</v>
      </c>
      <c r="FY68" s="263">
        <v>1022.664</v>
      </c>
      <c r="FZ68" s="263">
        <v>254.91800000000001</v>
      </c>
      <c r="GA68" s="263">
        <v>730.18499999999995</v>
      </c>
      <c r="GB68" s="262">
        <v>1332.88</v>
      </c>
      <c r="GC68" s="260">
        <v>533.56600000000003</v>
      </c>
      <c r="GD68" s="263">
        <v>676.24599999999998</v>
      </c>
      <c r="GE68" s="263">
        <v>538.65700000000004</v>
      </c>
      <c r="GF68" s="263">
        <v>525.09199999999998</v>
      </c>
      <c r="GG68" s="263">
        <v>373.79</v>
      </c>
      <c r="GH68" s="263">
        <v>649.90899999999999</v>
      </c>
      <c r="GI68" s="263">
        <v>447.23099999999999</v>
      </c>
      <c r="GJ68" s="263">
        <v>452.82400000000001</v>
      </c>
      <c r="GK68" s="263">
        <v>555.57600000000002</v>
      </c>
      <c r="GL68" s="263">
        <v>638.89700000000005</v>
      </c>
      <c r="GM68" s="263">
        <v>1067.4590000000001</v>
      </c>
      <c r="GN68" s="262">
        <v>1327.48</v>
      </c>
      <c r="GO68" s="260">
        <v>379.33100000000002</v>
      </c>
      <c r="GP68" s="263">
        <v>548.04300000000001</v>
      </c>
      <c r="GQ68" s="263">
        <v>506.536</v>
      </c>
      <c r="GR68" s="263">
        <v>220.95599999999999</v>
      </c>
      <c r="GS68" s="263">
        <v>619.45299999999997</v>
      </c>
      <c r="GT68" s="263">
        <v>810.21400000000006</v>
      </c>
      <c r="GU68" s="263">
        <v>807.84400000000005</v>
      </c>
      <c r="GV68" s="263">
        <v>985.64</v>
      </c>
      <c r="GW68" s="263">
        <v>432.20499999999998</v>
      </c>
      <c r="GX68" s="263">
        <v>1308.0319999999999</v>
      </c>
      <c r="GY68" s="263">
        <v>1121.7449999999999</v>
      </c>
      <c r="GZ68" s="262">
        <v>845.35599999999999</v>
      </c>
      <c r="HA68" s="260">
        <v>1106.796</v>
      </c>
      <c r="HB68" s="263">
        <v>285.54399999999998</v>
      </c>
      <c r="HC68" s="263">
        <v>560.67899999999997</v>
      </c>
      <c r="HD68" s="263">
        <v>360.13099999999997</v>
      </c>
      <c r="HE68" s="263">
        <v>1512.7760000000001</v>
      </c>
      <c r="HF68" s="263">
        <v>932.26700000000005</v>
      </c>
      <c r="HG68" s="263">
        <v>783.82100000000003</v>
      </c>
      <c r="HH68" s="263">
        <v>1407.702</v>
      </c>
      <c r="HI68" s="263">
        <v>1426.6849999999999</v>
      </c>
      <c r="HJ68" s="263">
        <v>980.36900000000003</v>
      </c>
      <c r="HK68" s="263">
        <v>1233.92</v>
      </c>
      <c r="HL68" s="262">
        <v>1443.548</v>
      </c>
      <c r="HM68" s="260">
        <v>173.96600000000001</v>
      </c>
      <c r="HN68" s="263">
        <v>579.37800000000004</v>
      </c>
      <c r="HO68" s="263">
        <v>307.09100000000001</v>
      </c>
      <c r="HP68" s="263">
        <v>340.29500000000002</v>
      </c>
      <c r="HQ68" s="263">
        <v>240.66900000000001</v>
      </c>
      <c r="HR68" s="263">
        <v>263.54599999999999</v>
      </c>
      <c r="HS68" s="263">
        <v>337.31599999999997</v>
      </c>
      <c r="HT68" s="263">
        <v>437.91199999999998</v>
      </c>
      <c r="HU68" s="263">
        <v>689.35500000000002</v>
      </c>
      <c r="HV68" s="263">
        <v>194.27600000000001</v>
      </c>
      <c r="HW68" s="263">
        <v>1127.3910000000001</v>
      </c>
      <c r="HX68" s="260">
        <v>605.63400000000001</v>
      </c>
      <c r="HY68" s="261">
        <v>448.63099999999997</v>
      </c>
      <c r="HZ68" s="261">
        <v>906.14499999999998</v>
      </c>
      <c r="IA68" s="261">
        <v>1318.36</v>
      </c>
      <c r="IB68" s="261">
        <v>691.375</v>
      </c>
      <c r="IC68" s="261">
        <v>236.56299999999999</v>
      </c>
      <c r="ID68" s="261">
        <v>467.01299999999998</v>
      </c>
      <c r="IE68" s="261">
        <v>1218.712</v>
      </c>
      <c r="IF68" s="261">
        <v>1273.069</v>
      </c>
      <c r="IG68" s="261">
        <v>529.40800000000002</v>
      </c>
      <c r="IH68" s="261">
        <v>883.53599999999994</v>
      </c>
      <c r="II68" s="261">
        <v>725.13300000000004</v>
      </c>
      <c r="IJ68" s="261">
        <v>2228.3229999999999</v>
      </c>
      <c r="IK68" s="261">
        <v>1008.5359999999999</v>
      </c>
      <c r="IL68" s="261">
        <v>730.34199999999998</v>
      </c>
      <c r="IM68" s="261">
        <v>1108.0160000000001</v>
      </c>
      <c r="IN68" s="261">
        <v>730.52200000000005</v>
      </c>
      <c r="IO68" s="261">
        <v>714.22699999999998</v>
      </c>
      <c r="IP68" s="261">
        <v>1376.7860000000001</v>
      </c>
      <c r="IQ68" s="261">
        <v>740.93700000000001</v>
      </c>
      <c r="IR68" s="261">
        <v>1393.788</v>
      </c>
      <c r="IS68" s="261">
        <v>1441.3689999999999</v>
      </c>
      <c r="IT68" s="261">
        <v>830.74300000000005</v>
      </c>
      <c r="IU68" s="261">
        <v>1810.0709999999999</v>
      </c>
      <c r="IV68" s="261">
        <v>1317.548</v>
      </c>
      <c r="IW68" s="260">
        <v>513.79999999999995</v>
      </c>
      <c r="IX68" s="270">
        <v>1039.1089999999999</v>
      </c>
      <c r="IY68" s="270">
        <v>1140.8989999999999</v>
      </c>
      <c r="IZ68" s="270">
        <v>1026.521</v>
      </c>
      <c r="JA68" s="270">
        <v>1033.184</v>
      </c>
      <c r="JB68" s="270">
        <v>1319.5150000000001</v>
      </c>
      <c r="JC68" s="270">
        <v>939.1</v>
      </c>
      <c r="JD68" s="270">
        <v>1442.9</v>
      </c>
      <c r="JE68" s="270">
        <v>2236.4</v>
      </c>
      <c r="JF68" s="270">
        <v>1158.2</v>
      </c>
      <c r="JG68" s="270">
        <v>1422.05</v>
      </c>
      <c r="JH68" s="271">
        <v>1830.0229999999999</v>
      </c>
      <c r="JI68" s="270">
        <v>833.90899999999999</v>
      </c>
      <c r="JJ68" s="270">
        <v>620.69500000000005</v>
      </c>
      <c r="JK68" s="270">
        <v>1317.338</v>
      </c>
      <c r="JL68" s="270">
        <v>1340.346</v>
      </c>
      <c r="JM68" s="270">
        <v>353.33800000000002</v>
      </c>
      <c r="JN68" s="270">
        <v>1013.909</v>
      </c>
      <c r="JO68" s="270">
        <v>1863.413</v>
      </c>
      <c r="JP68" s="270">
        <v>1312.837</v>
      </c>
      <c r="JQ68" s="270">
        <v>1824.9780000000001</v>
      </c>
      <c r="JR68" s="270">
        <v>1086.117</v>
      </c>
      <c r="JS68" s="270">
        <v>1274.748</v>
      </c>
      <c r="JT68" s="271">
        <v>2764.7359999999999</v>
      </c>
      <c r="JV68" s="266">
        <f t="shared" si="2"/>
        <v>116.88490587943656</v>
      </c>
      <c r="JW68" s="272">
        <f t="shared" si="3"/>
        <v>51.076571168777662</v>
      </c>
      <c r="JX68" s="12"/>
      <c r="JY68" s="268"/>
      <c r="JZ68" s="269"/>
    </row>
    <row r="69" spans="2:286">
      <c r="B69" s="274">
        <v>63</v>
      </c>
      <c r="D69" s="275" t="s">
        <v>53</v>
      </c>
      <c r="E69" s="276">
        <v>45.087000000000003</v>
      </c>
      <c r="F69" s="277">
        <v>78.647000000000006</v>
      </c>
      <c r="G69" s="277">
        <v>148.17099999999999</v>
      </c>
      <c r="H69" s="277">
        <v>80.924999999999997</v>
      </c>
      <c r="I69" s="277">
        <v>164.964</v>
      </c>
      <c r="J69" s="277">
        <v>50.939</v>
      </c>
      <c r="K69" s="277">
        <v>86.963999999999999</v>
      </c>
      <c r="L69" s="277">
        <v>284.65100000000001</v>
      </c>
      <c r="M69" s="277">
        <v>213.161</v>
      </c>
      <c r="N69" s="277">
        <v>82.942999999999998</v>
      </c>
      <c r="O69" s="277">
        <v>165.75399999999999</v>
      </c>
      <c r="P69" s="278">
        <v>86.372</v>
      </c>
      <c r="Q69" s="276">
        <v>44.692999999999998</v>
      </c>
      <c r="R69" s="277">
        <v>105.33199999999999</v>
      </c>
      <c r="S69" s="277">
        <v>205.80500000000001</v>
      </c>
      <c r="T69" s="277">
        <v>133.76</v>
      </c>
      <c r="U69" s="277">
        <v>77.186999999999998</v>
      </c>
      <c r="V69" s="277">
        <v>132.816</v>
      </c>
      <c r="W69" s="277">
        <v>134.87299999999999</v>
      </c>
      <c r="X69" s="277">
        <v>81.221000000000004</v>
      </c>
      <c r="Y69" s="277">
        <v>152.029</v>
      </c>
      <c r="Z69" s="277">
        <v>160.38800000000001</v>
      </c>
      <c r="AA69" s="277">
        <v>121.66200000000001</v>
      </c>
      <c r="AB69" s="278">
        <v>100.9</v>
      </c>
      <c r="AC69" s="276">
        <v>47.329000000000001</v>
      </c>
      <c r="AD69" s="277">
        <v>42.345999999999997</v>
      </c>
      <c r="AE69" s="277">
        <v>169.30600000000001</v>
      </c>
      <c r="AF69" s="277">
        <v>132.97900000000001</v>
      </c>
      <c r="AG69" s="277">
        <v>95.048000000000002</v>
      </c>
      <c r="AH69" s="277">
        <v>243.41200000000001</v>
      </c>
      <c r="AI69" s="277">
        <v>147.50399999999999</v>
      </c>
      <c r="AJ69" s="277">
        <v>209.34399999999999</v>
      </c>
      <c r="AK69" s="277">
        <v>124.92400000000001</v>
      </c>
      <c r="AL69" s="277">
        <v>165.41900000000001</v>
      </c>
      <c r="AM69" s="277">
        <v>107.785</v>
      </c>
      <c r="AN69" s="277">
        <v>177.01599999999999</v>
      </c>
      <c r="AO69" s="276">
        <v>66.266999999999996</v>
      </c>
      <c r="AP69" s="277">
        <v>73.180000000000007</v>
      </c>
      <c r="AQ69" s="277">
        <v>148.74</v>
      </c>
      <c r="AR69" s="277">
        <v>126.358</v>
      </c>
      <c r="AS69" s="277">
        <v>500.94400000000002</v>
      </c>
      <c r="AT69" s="277">
        <v>111.95399999999999</v>
      </c>
      <c r="AU69" s="277">
        <v>144.375</v>
      </c>
      <c r="AV69" s="277">
        <v>191.11799999999999</v>
      </c>
      <c r="AW69" s="277">
        <v>175.52099999999999</v>
      </c>
      <c r="AX69" s="277">
        <v>32.323</v>
      </c>
      <c r="AY69" s="277">
        <v>216.517</v>
      </c>
      <c r="AZ69" s="278">
        <v>169.64699999999999</v>
      </c>
      <c r="BA69" s="277">
        <v>63.738</v>
      </c>
      <c r="BB69" s="277">
        <v>236.80600000000001</v>
      </c>
      <c r="BC69" s="277">
        <v>203.23400000000001</v>
      </c>
      <c r="BD69" s="277">
        <v>198.541</v>
      </c>
      <c r="BE69" s="277">
        <v>165.554</v>
      </c>
      <c r="BF69" s="277">
        <v>319.92399999999998</v>
      </c>
      <c r="BG69" s="277">
        <v>163.536</v>
      </c>
      <c r="BH69" s="277">
        <v>120.59399999999999</v>
      </c>
      <c r="BI69" s="277">
        <v>213.661</v>
      </c>
      <c r="BJ69" s="277">
        <v>131.964</v>
      </c>
      <c r="BK69" s="277">
        <v>306.53800000000001</v>
      </c>
      <c r="BL69" s="278">
        <v>192.077</v>
      </c>
      <c r="BM69" s="276">
        <v>68.899000000000001</v>
      </c>
      <c r="BN69" s="277">
        <v>152.81200000000001</v>
      </c>
      <c r="BO69" s="277">
        <v>182.05799999999999</v>
      </c>
      <c r="BP69" s="277">
        <v>156.48099999999999</v>
      </c>
      <c r="BQ69" s="277">
        <v>202.667</v>
      </c>
      <c r="BR69" s="277">
        <v>80.814999999999998</v>
      </c>
      <c r="BS69" s="277">
        <v>198.04900000000001</v>
      </c>
      <c r="BT69" s="277">
        <v>252.63399999999999</v>
      </c>
      <c r="BU69" s="277">
        <v>116.538</v>
      </c>
      <c r="BV69" s="277">
        <v>186.29400000000001</v>
      </c>
      <c r="BW69" s="277">
        <v>91.742999999999995</v>
      </c>
      <c r="BX69" s="278">
        <v>162.07</v>
      </c>
      <c r="BY69" s="276">
        <v>104.024</v>
      </c>
      <c r="BZ69" s="277">
        <v>100.339</v>
      </c>
      <c r="CA69" s="277">
        <v>143.28200000000001</v>
      </c>
      <c r="CB69" s="277">
        <v>57.963000000000001</v>
      </c>
      <c r="CC69" s="277">
        <v>71.902000000000001</v>
      </c>
      <c r="CD69" s="277">
        <v>263.27600000000001</v>
      </c>
      <c r="CE69" s="277">
        <v>263.98399999999998</v>
      </c>
      <c r="CF69" s="277">
        <v>140.56</v>
      </c>
      <c r="CG69" s="277">
        <v>263.80599999999998</v>
      </c>
      <c r="CH69" s="277">
        <v>255.09</v>
      </c>
      <c r="CI69" s="277">
        <v>103.90600000000001</v>
      </c>
      <c r="CJ69" s="278">
        <v>264.13499999999999</v>
      </c>
      <c r="CK69" s="276">
        <v>128.76400000000001</v>
      </c>
      <c r="CL69" s="277">
        <v>132.816</v>
      </c>
      <c r="CM69" s="277">
        <v>59.634999999999998</v>
      </c>
      <c r="CN69" s="277">
        <v>199.87899999999999</v>
      </c>
      <c r="CO69" s="277">
        <v>145.40199999999999</v>
      </c>
      <c r="CP69" s="277">
        <v>157.797</v>
      </c>
      <c r="CQ69" s="277">
        <v>330.87099999999998</v>
      </c>
      <c r="CR69" s="277">
        <v>542.68299999999999</v>
      </c>
      <c r="CS69" s="277">
        <v>91.251000000000005</v>
      </c>
      <c r="CT69" s="277">
        <v>287.952</v>
      </c>
      <c r="CU69" s="277">
        <v>225.09399999999999</v>
      </c>
      <c r="CV69" s="278">
        <v>190.54300000000001</v>
      </c>
      <c r="CW69" s="276">
        <v>178.309</v>
      </c>
      <c r="CX69" s="277">
        <v>81.093999999999994</v>
      </c>
      <c r="CY69" s="277">
        <v>211.47800000000001</v>
      </c>
      <c r="CZ69" s="277">
        <v>290.59800000000001</v>
      </c>
      <c r="DA69" s="277">
        <v>177.55799999999999</v>
      </c>
      <c r="DB69" s="277">
        <v>61.624000000000002</v>
      </c>
      <c r="DC69" s="277">
        <v>299.22500000000002</v>
      </c>
      <c r="DD69" s="277">
        <v>199.58500000000001</v>
      </c>
      <c r="DE69" s="277">
        <v>242.845</v>
      </c>
      <c r="DF69" s="277">
        <v>181.411</v>
      </c>
      <c r="DG69" s="277">
        <v>247.10300000000001</v>
      </c>
      <c r="DH69" s="278">
        <v>366.77600000000001</v>
      </c>
      <c r="DI69" s="276">
        <v>58.292999999999999</v>
      </c>
      <c r="DJ69" s="277">
        <v>286.27600000000001</v>
      </c>
      <c r="DK69" s="277">
        <v>381.65</v>
      </c>
      <c r="DL69" s="277">
        <v>146.268</v>
      </c>
      <c r="DM69" s="277">
        <v>348.495</v>
      </c>
      <c r="DN69" s="277">
        <v>223.393</v>
      </c>
      <c r="DO69" s="277">
        <v>154.87</v>
      </c>
      <c r="DP69" s="277">
        <v>316.70400000000001</v>
      </c>
      <c r="DQ69" s="277">
        <v>110.77800000000001</v>
      </c>
      <c r="DR69" s="277">
        <v>200.44399999999999</v>
      </c>
      <c r="DS69" s="277">
        <v>91.495999999999995</v>
      </c>
      <c r="DT69" s="278">
        <v>188.26300000000001</v>
      </c>
      <c r="DU69" s="276">
        <v>344.404</v>
      </c>
      <c r="DV69" s="277">
        <v>87.754000000000005</v>
      </c>
      <c r="DW69" s="277">
        <v>134.75</v>
      </c>
      <c r="DX69" s="277">
        <v>174.822</v>
      </c>
      <c r="DY69" s="277">
        <v>314.99099999999999</v>
      </c>
      <c r="DZ69" s="277">
        <v>101.831</v>
      </c>
      <c r="EA69" s="277">
        <v>150.006</v>
      </c>
      <c r="EB69" s="277">
        <v>76.647000000000006</v>
      </c>
      <c r="EC69" s="277">
        <v>291.303</v>
      </c>
      <c r="ED69" s="277">
        <v>157.03899999999999</v>
      </c>
      <c r="EE69" s="277">
        <v>203.88900000000001</v>
      </c>
      <c r="EF69" s="278">
        <v>110.26600000000001</v>
      </c>
      <c r="EG69" s="276">
        <v>129.27500000000001</v>
      </c>
      <c r="EH69" s="277">
        <v>186.78800000000001</v>
      </c>
      <c r="EI69" s="277">
        <v>248.31800000000001</v>
      </c>
      <c r="EJ69" s="277">
        <v>302.24099999999999</v>
      </c>
      <c r="EK69" s="277">
        <v>281.53199999999998</v>
      </c>
      <c r="EL69" s="277">
        <v>212.90199999999999</v>
      </c>
      <c r="EM69" s="277">
        <v>155.84100000000001</v>
      </c>
      <c r="EN69" s="277">
        <v>283.91399999999999</v>
      </c>
      <c r="EO69" s="277">
        <v>216.83699999999999</v>
      </c>
      <c r="EP69" s="277">
        <v>271.21800000000002</v>
      </c>
      <c r="EQ69" s="277">
        <v>309.36</v>
      </c>
      <c r="ER69" s="278">
        <v>268.72399999999999</v>
      </c>
      <c r="ES69" s="276">
        <v>330.59300000000002</v>
      </c>
      <c r="ET69" s="277">
        <v>229.38300000000001</v>
      </c>
      <c r="EU69" s="277">
        <v>116.886</v>
      </c>
      <c r="EV69" s="277">
        <v>278.52499999999998</v>
      </c>
      <c r="EW69" s="277">
        <v>182.09899999999999</v>
      </c>
      <c r="EX69" s="277">
        <v>249.57300000000001</v>
      </c>
      <c r="EY69" s="277">
        <v>942.952</v>
      </c>
      <c r="EZ69" s="277">
        <v>466.947</v>
      </c>
      <c r="FA69" s="277">
        <v>666.721</v>
      </c>
      <c r="FB69" s="277">
        <v>219.25700000000001</v>
      </c>
      <c r="FC69" s="279">
        <v>226.97300000000001</v>
      </c>
      <c r="FD69" s="278">
        <v>529.58100000000002</v>
      </c>
      <c r="FE69" s="276">
        <v>132.42699999999999</v>
      </c>
      <c r="FF69" s="279">
        <v>198.40100000000001</v>
      </c>
      <c r="FG69" s="279">
        <v>443.30099999999999</v>
      </c>
      <c r="FH69" s="279">
        <v>104.202</v>
      </c>
      <c r="FI69" s="279">
        <v>253.72200000000001</v>
      </c>
      <c r="FJ69" s="279">
        <v>356.06</v>
      </c>
      <c r="FK69" s="279">
        <v>366.11700000000002</v>
      </c>
      <c r="FL69" s="279">
        <v>254.16399999999999</v>
      </c>
      <c r="FM69" s="279">
        <v>397.76100000000002</v>
      </c>
      <c r="FN69" s="279">
        <v>363.03500000000003</v>
      </c>
      <c r="FO69" s="279">
        <v>413.80500000000001</v>
      </c>
      <c r="FP69" s="278">
        <v>352.29700000000003</v>
      </c>
      <c r="FQ69" s="276">
        <v>368.19400000000002</v>
      </c>
      <c r="FR69" s="279">
        <v>143.71299999999999</v>
      </c>
      <c r="FS69" s="279">
        <v>209.84299999999999</v>
      </c>
      <c r="FT69" s="279">
        <v>411.67500000000001</v>
      </c>
      <c r="FU69" s="279">
        <v>263.916</v>
      </c>
      <c r="FV69" s="279">
        <v>386.48700000000002</v>
      </c>
      <c r="FW69" s="279">
        <v>295.411</v>
      </c>
      <c r="FX69" s="279">
        <v>249.524</v>
      </c>
      <c r="FY69" s="279">
        <v>310.47899999999998</v>
      </c>
      <c r="FZ69" s="279">
        <v>241.04300000000001</v>
      </c>
      <c r="GA69" s="279">
        <v>345.28800000000001</v>
      </c>
      <c r="GB69" s="278">
        <v>436.72800000000001</v>
      </c>
      <c r="GC69" s="276">
        <v>275.81</v>
      </c>
      <c r="GD69" s="279">
        <v>205.85400000000001</v>
      </c>
      <c r="GE69" s="279">
        <v>162.39699999999999</v>
      </c>
      <c r="GF69" s="279">
        <v>126.71899999999999</v>
      </c>
      <c r="GG69" s="279">
        <v>411.42399999999998</v>
      </c>
      <c r="GH69" s="279">
        <v>312.38499999999999</v>
      </c>
      <c r="GI69" s="279">
        <v>312.358</v>
      </c>
      <c r="GJ69" s="279">
        <v>369.30799999999999</v>
      </c>
      <c r="GK69" s="279">
        <v>403.19600000000003</v>
      </c>
      <c r="GL69" s="279">
        <v>202.334</v>
      </c>
      <c r="GM69" s="279">
        <v>339.38900000000001</v>
      </c>
      <c r="GN69" s="278">
        <v>307.22699999999998</v>
      </c>
      <c r="GO69" s="276">
        <v>165.26599999999999</v>
      </c>
      <c r="GP69" s="279">
        <v>471.37299999999999</v>
      </c>
      <c r="GQ69" s="279">
        <v>285.77999999999997</v>
      </c>
      <c r="GR69" s="279">
        <v>233.14099999999999</v>
      </c>
      <c r="GS69" s="279">
        <v>298.791</v>
      </c>
      <c r="GT69" s="279">
        <v>289.38099999999997</v>
      </c>
      <c r="GU69" s="279">
        <v>452.78199999999998</v>
      </c>
      <c r="GV69" s="279">
        <v>375.41500000000002</v>
      </c>
      <c r="GW69" s="279">
        <v>200.90199999999999</v>
      </c>
      <c r="GX69" s="279">
        <v>544.73599999999999</v>
      </c>
      <c r="GY69" s="279">
        <v>351.32299999999998</v>
      </c>
      <c r="GZ69" s="278">
        <v>315.70600000000002</v>
      </c>
      <c r="HA69" s="276">
        <v>304.49099999999999</v>
      </c>
      <c r="HB69" s="279">
        <v>75.816999999999993</v>
      </c>
      <c r="HC69" s="279">
        <v>183.93799999999999</v>
      </c>
      <c r="HD69" s="279">
        <v>324.33</v>
      </c>
      <c r="HE69" s="279">
        <v>1174.981</v>
      </c>
      <c r="HF69" s="279">
        <v>745.24699999999996</v>
      </c>
      <c r="HG69" s="279">
        <v>277.89600000000002</v>
      </c>
      <c r="HH69" s="279">
        <v>360.53100000000001</v>
      </c>
      <c r="HI69" s="279">
        <v>353.03899999999999</v>
      </c>
      <c r="HJ69" s="279">
        <v>316.45499999999998</v>
      </c>
      <c r="HK69" s="279">
        <v>487.52699999999999</v>
      </c>
      <c r="HL69" s="278">
        <v>658.00400000000002</v>
      </c>
      <c r="HM69" s="276">
        <v>185.46</v>
      </c>
      <c r="HN69" s="279">
        <v>185.054</v>
      </c>
      <c r="HO69" s="279">
        <v>250.43700000000001</v>
      </c>
      <c r="HP69" s="279">
        <v>55.143999999999998</v>
      </c>
      <c r="HQ69" s="279">
        <v>289.18200000000002</v>
      </c>
      <c r="HR69" s="279">
        <v>217.262</v>
      </c>
      <c r="HS69" s="279">
        <v>264.08199999999999</v>
      </c>
      <c r="HT69" s="279">
        <v>246.44900000000001</v>
      </c>
      <c r="HU69" s="279">
        <v>237.90199999999999</v>
      </c>
      <c r="HV69" s="279">
        <v>262.483</v>
      </c>
      <c r="HW69" s="279">
        <v>247.87</v>
      </c>
      <c r="HX69" s="276">
        <v>290.87599999999998</v>
      </c>
      <c r="HY69" s="277">
        <v>176.10900000000001</v>
      </c>
      <c r="HZ69" s="277">
        <v>207.22200000000001</v>
      </c>
      <c r="IA69" s="277">
        <v>384.678</v>
      </c>
      <c r="IB69" s="277">
        <v>170.072</v>
      </c>
      <c r="IC69" s="277">
        <v>211.03100000000001</v>
      </c>
      <c r="ID69" s="277">
        <v>261.03500000000003</v>
      </c>
      <c r="IE69" s="277">
        <v>94.707999999999998</v>
      </c>
      <c r="IF69" s="277">
        <v>309.95800000000003</v>
      </c>
      <c r="IG69" s="277">
        <v>194.95699999999999</v>
      </c>
      <c r="IH69" s="277">
        <v>264.86599999999999</v>
      </c>
      <c r="II69" s="277">
        <v>388.06400000000002</v>
      </c>
      <c r="IJ69" s="277">
        <v>325.80399999999997</v>
      </c>
      <c r="IK69" s="277">
        <v>240.79300000000001</v>
      </c>
      <c r="IL69" s="277">
        <v>698.73</v>
      </c>
      <c r="IM69" s="277">
        <v>284.24200000000002</v>
      </c>
      <c r="IN69" s="277">
        <v>626.26199999999994</v>
      </c>
      <c r="IO69" s="277">
        <v>614.12300000000005</v>
      </c>
      <c r="IP69" s="277">
        <v>493.255</v>
      </c>
      <c r="IQ69" s="277">
        <v>461.88600000000002</v>
      </c>
      <c r="IR69" s="277">
        <v>601.94600000000003</v>
      </c>
      <c r="IS69" s="277">
        <v>445.46699999999998</v>
      </c>
      <c r="IT69" s="277">
        <v>639.55899999999997</v>
      </c>
      <c r="IU69" s="277">
        <v>319.77800000000002</v>
      </c>
      <c r="IV69" s="277">
        <v>869.49800000000005</v>
      </c>
      <c r="IW69" s="276">
        <v>240.25700000000001</v>
      </c>
      <c r="IX69" s="270">
        <v>640.45000000000005</v>
      </c>
      <c r="IY69" s="270">
        <v>514.78099999999995</v>
      </c>
      <c r="IZ69" s="270">
        <v>211.767</v>
      </c>
      <c r="JA69" s="270">
        <v>615.99800000000005</v>
      </c>
      <c r="JB69" s="270">
        <v>554.91700000000003</v>
      </c>
      <c r="JC69" s="270">
        <v>407.9</v>
      </c>
      <c r="JD69" s="270">
        <v>435.3</v>
      </c>
      <c r="JE69" s="270">
        <v>691.2</v>
      </c>
      <c r="JF69" s="270">
        <v>439.3</v>
      </c>
      <c r="JG69" s="270">
        <v>524.09</v>
      </c>
      <c r="JH69" s="271">
        <v>487.53100000000001</v>
      </c>
      <c r="JI69" s="270">
        <v>341.49200000000002</v>
      </c>
      <c r="JJ69" s="270">
        <v>283.80900000000003</v>
      </c>
      <c r="JK69" s="270">
        <v>886.96100000000001</v>
      </c>
      <c r="JL69" s="270">
        <v>629.22199999999998</v>
      </c>
      <c r="JM69" s="270">
        <v>330.815</v>
      </c>
      <c r="JN69" s="270">
        <v>372.65100000000001</v>
      </c>
      <c r="JO69" s="270">
        <v>519.21799999999996</v>
      </c>
      <c r="JP69" s="270">
        <v>732.66700000000003</v>
      </c>
      <c r="JQ69" s="270">
        <v>518.72</v>
      </c>
      <c r="JR69" s="270">
        <v>1314.241</v>
      </c>
      <c r="JS69" s="270">
        <v>712.83299999999997</v>
      </c>
      <c r="JT69" s="271">
        <v>795.875</v>
      </c>
      <c r="JV69" s="266">
        <f t="shared" si="2"/>
        <v>11.64957290136681</v>
      </c>
      <c r="JW69" s="272">
        <f t="shared" si="3"/>
        <v>63.24602948325338</v>
      </c>
      <c r="JY69" s="268"/>
      <c r="JZ69" s="269"/>
    </row>
    <row r="70" spans="2:286">
      <c r="B70" s="274">
        <v>64</v>
      </c>
      <c r="D70" s="275" t="s">
        <v>54</v>
      </c>
      <c r="E70" s="276">
        <v>195.089</v>
      </c>
      <c r="F70" s="277">
        <v>29.766999999999999</v>
      </c>
      <c r="G70" s="277">
        <v>218.42599999999999</v>
      </c>
      <c r="H70" s="277">
        <v>25.555</v>
      </c>
      <c r="I70" s="277">
        <v>295.05700000000002</v>
      </c>
      <c r="J70" s="277">
        <v>179.05099999999999</v>
      </c>
      <c r="K70" s="277">
        <v>179.559</v>
      </c>
      <c r="L70" s="277">
        <v>319.60599999999999</v>
      </c>
      <c r="M70" s="277">
        <v>345.24299999999999</v>
      </c>
      <c r="N70" s="277">
        <v>114.119</v>
      </c>
      <c r="O70" s="277">
        <v>283.209</v>
      </c>
      <c r="P70" s="278">
        <v>112.199</v>
      </c>
      <c r="Q70" s="276">
        <v>53.22</v>
      </c>
      <c r="R70" s="277">
        <v>202.41499999999999</v>
      </c>
      <c r="S70" s="277">
        <v>51.491999999999997</v>
      </c>
      <c r="T70" s="277">
        <v>234.834</v>
      </c>
      <c r="U70" s="277">
        <v>90.058000000000007</v>
      </c>
      <c r="V70" s="277">
        <v>183.285</v>
      </c>
      <c r="W70" s="277">
        <v>248.047</v>
      </c>
      <c r="X70" s="277">
        <v>73.772000000000006</v>
      </c>
      <c r="Y70" s="277">
        <v>170.57400000000001</v>
      </c>
      <c r="Z70" s="277">
        <v>487.49900000000002</v>
      </c>
      <c r="AA70" s="277">
        <v>194.83500000000001</v>
      </c>
      <c r="AB70" s="278">
        <v>288.53699999999998</v>
      </c>
      <c r="AC70" s="276">
        <v>145.52099999999999</v>
      </c>
      <c r="AD70" s="277">
        <v>161.06899999999999</v>
      </c>
      <c r="AE70" s="277">
        <v>73.611000000000004</v>
      </c>
      <c r="AF70" s="277">
        <v>338.04899999999998</v>
      </c>
      <c r="AG70" s="277">
        <v>106.262</v>
      </c>
      <c r="AH70" s="277">
        <v>189.97399999999999</v>
      </c>
      <c r="AI70" s="277">
        <v>230.64500000000001</v>
      </c>
      <c r="AJ70" s="277">
        <v>270.76299999999998</v>
      </c>
      <c r="AK70" s="277">
        <v>133.79900000000001</v>
      </c>
      <c r="AL70" s="277">
        <v>288.77499999999998</v>
      </c>
      <c r="AM70" s="277">
        <v>148.33699999999999</v>
      </c>
      <c r="AN70" s="277">
        <v>333.91800000000001</v>
      </c>
      <c r="AO70" s="276">
        <v>110.986</v>
      </c>
      <c r="AP70" s="277">
        <v>39.936999999999998</v>
      </c>
      <c r="AQ70" s="277">
        <v>103.992</v>
      </c>
      <c r="AR70" s="277">
        <v>139.13499999999999</v>
      </c>
      <c r="AS70" s="277">
        <v>148.83099999999999</v>
      </c>
      <c r="AT70" s="277">
        <v>113.908</v>
      </c>
      <c r="AU70" s="277">
        <v>147.50200000000001</v>
      </c>
      <c r="AV70" s="277">
        <v>256.91500000000002</v>
      </c>
      <c r="AW70" s="277">
        <v>242.208</v>
      </c>
      <c r="AX70" s="277">
        <v>342.91500000000002</v>
      </c>
      <c r="AY70" s="277">
        <v>264.30599999999998</v>
      </c>
      <c r="AZ70" s="278">
        <v>147.559</v>
      </c>
      <c r="BA70" s="277">
        <v>146.44499999999999</v>
      </c>
      <c r="BB70" s="277">
        <v>97.191999999999993</v>
      </c>
      <c r="BC70" s="277">
        <v>243.732</v>
      </c>
      <c r="BD70" s="277">
        <v>274.89499999999998</v>
      </c>
      <c r="BE70" s="277">
        <v>152.68299999999999</v>
      </c>
      <c r="BF70" s="277">
        <v>135.875</v>
      </c>
      <c r="BG70" s="277">
        <v>363.70100000000002</v>
      </c>
      <c r="BH70" s="277">
        <v>162.11199999999999</v>
      </c>
      <c r="BI70" s="277">
        <v>334.58300000000003</v>
      </c>
      <c r="BJ70" s="277">
        <v>150.51</v>
      </c>
      <c r="BK70" s="277">
        <v>538.86699999999996</v>
      </c>
      <c r="BL70" s="278">
        <v>211.673</v>
      </c>
      <c r="BM70" s="276">
        <v>171.136</v>
      </c>
      <c r="BN70" s="277">
        <v>45.521999999999998</v>
      </c>
      <c r="BO70" s="277">
        <v>56.402999999999999</v>
      </c>
      <c r="BP70" s="277">
        <v>253.095</v>
      </c>
      <c r="BQ70" s="277">
        <v>162.33600000000001</v>
      </c>
      <c r="BR70" s="277">
        <v>206.06899999999999</v>
      </c>
      <c r="BS70" s="277">
        <v>266.17500000000001</v>
      </c>
      <c r="BT70" s="277">
        <v>381.92500000000001</v>
      </c>
      <c r="BU70" s="277">
        <v>288.55599999999998</v>
      </c>
      <c r="BV70" s="277">
        <v>298.97500000000002</v>
      </c>
      <c r="BW70" s="277">
        <v>166.60499999999999</v>
      </c>
      <c r="BX70" s="278">
        <v>240.13399999999999</v>
      </c>
      <c r="BY70" s="276">
        <v>283.755</v>
      </c>
      <c r="BZ70" s="277">
        <v>55.195999999999998</v>
      </c>
      <c r="CA70" s="277">
        <v>154.32599999999999</v>
      </c>
      <c r="CB70" s="277">
        <v>56.043999999999997</v>
      </c>
      <c r="CC70" s="277">
        <v>126.18</v>
      </c>
      <c r="CD70" s="277">
        <v>220.923</v>
      </c>
      <c r="CE70" s="277">
        <v>204.85900000000001</v>
      </c>
      <c r="CF70" s="277">
        <v>135.364</v>
      </c>
      <c r="CG70" s="277">
        <v>394.01799999999997</v>
      </c>
      <c r="CH70" s="277">
        <v>230.34100000000001</v>
      </c>
      <c r="CI70" s="277">
        <v>135.136</v>
      </c>
      <c r="CJ70" s="278">
        <v>261.34399999999999</v>
      </c>
      <c r="CK70" s="276">
        <v>221.179</v>
      </c>
      <c r="CL70" s="277">
        <v>38.103000000000002</v>
      </c>
      <c r="CM70" s="277">
        <v>122.377</v>
      </c>
      <c r="CN70" s="277">
        <v>266.99299999999999</v>
      </c>
      <c r="CO70" s="277">
        <v>82.725999999999999</v>
      </c>
      <c r="CP70" s="277">
        <v>58.875999999999998</v>
      </c>
      <c r="CQ70" s="277">
        <v>34.066000000000003</v>
      </c>
      <c r="CR70" s="277">
        <v>188.53200000000001</v>
      </c>
      <c r="CS70" s="277">
        <v>127.17100000000001</v>
      </c>
      <c r="CT70" s="277">
        <v>158.43600000000001</v>
      </c>
      <c r="CU70" s="277">
        <v>377.30099999999999</v>
      </c>
      <c r="CV70" s="278">
        <v>188.178</v>
      </c>
      <c r="CW70" s="276">
        <v>214.05099999999999</v>
      </c>
      <c r="CX70" s="277">
        <v>244.29900000000001</v>
      </c>
      <c r="CY70" s="277">
        <v>175.58799999999999</v>
      </c>
      <c r="CZ70" s="277">
        <v>200.77099999999999</v>
      </c>
      <c r="DA70" s="277">
        <v>86.539000000000001</v>
      </c>
      <c r="DB70" s="277">
        <v>128.822</v>
      </c>
      <c r="DC70" s="277">
        <v>186.125</v>
      </c>
      <c r="DD70" s="277">
        <v>321.49599999999998</v>
      </c>
      <c r="DE70" s="277">
        <v>141.012</v>
      </c>
      <c r="DF70" s="277">
        <v>389.86</v>
      </c>
      <c r="DG70" s="277">
        <v>147.00399999999999</v>
      </c>
      <c r="DH70" s="278">
        <v>388.58</v>
      </c>
      <c r="DI70" s="276">
        <v>259.88</v>
      </c>
      <c r="DJ70" s="277">
        <v>102.511</v>
      </c>
      <c r="DK70" s="277">
        <v>172.33</v>
      </c>
      <c r="DL70" s="277">
        <v>96.295000000000002</v>
      </c>
      <c r="DM70" s="277">
        <v>130.84200000000001</v>
      </c>
      <c r="DN70" s="277">
        <v>140.053</v>
      </c>
      <c r="DO70" s="277">
        <v>247.86500000000001</v>
      </c>
      <c r="DP70" s="277">
        <v>165.476</v>
      </c>
      <c r="DQ70" s="277">
        <v>169.33099999999999</v>
      </c>
      <c r="DR70" s="277">
        <v>188.98699999999999</v>
      </c>
      <c r="DS70" s="277">
        <v>66.126000000000005</v>
      </c>
      <c r="DT70" s="278">
        <v>82.3</v>
      </c>
      <c r="DU70" s="276">
        <v>205.04599999999999</v>
      </c>
      <c r="DV70" s="277">
        <v>137.965</v>
      </c>
      <c r="DW70" s="277">
        <v>106.834</v>
      </c>
      <c r="DX70" s="277">
        <v>221.68100000000001</v>
      </c>
      <c r="DY70" s="277">
        <v>96.914000000000001</v>
      </c>
      <c r="DZ70" s="277">
        <v>124.604</v>
      </c>
      <c r="EA70" s="277">
        <v>201.86600000000001</v>
      </c>
      <c r="EB70" s="277">
        <v>194.48400000000001</v>
      </c>
      <c r="EC70" s="277">
        <v>209.02600000000001</v>
      </c>
      <c r="ED70" s="277">
        <v>99.623000000000005</v>
      </c>
      <c r="EE70" s="277">
        <v>213.79499999999999</v>
      </c>
      <c r="EF70" s="278">
        <v>70.421000000000006</v>
      </c>
      <c r="EG70" s="276">
        <v>170.13499999999999</v>
      </c>
      <c r="EH70" s="277">
        <v>123.23699999999999</v>
      </c>
      <c r="EI70" s="277">
        <v>226.99299999999999</v>
      </c>
      <c r="EJ70" s="277">
        <v>294.214</v>
      </c>
      <c r="EK70" s="277">
        <v>14.943</v>
      </c>
      <c r="EL70" s="277">
        <v>310.80399999999997</v>
      </c>
      <c r="EM70" s="277">
        <v>287.13600000000002</v>
      </c>
      <c r="EN70" s="277">
        <v>363.298</v>
      </c>
      <c r="EO70" s="277">
        <v>148.69499999999999</v>
      </c>
      <c r="EP70" s="277">
        <v>220.22900000000001</v>
      </c>
      <c r="EQ70" s="277">
        <v>223.07300000000001</v>
      </c>
      <c r="ER70" s="278">
        <v>253.358</v>
      </c>
      <c r="ES70" s="276">
        <v>112.873</v>
      </c>
      <c r="ET70" s="277">
        <v>37.095999999999997</v>
      </c>
      <c r="EU70" s="277">
        <v>292.10000000000002</v>
      </c>
      <c r="EV70" s="277">
        <v>70.027000000000001</v>
      </c>
      <c r="EW70" s="277">
        <v>118.758</v>
      </c>
      <c r="EX70" s="277">
        <v>222.566</v>
      </c>
      <c r="EY70" s="277">
        <v>115.58</v>
      </c>
      <c r="EZ70" s="277">
        <v>311.17599999999999</v>
      </c>
      <c r="FA70" s="277">
        <v>383.97</v>
      </c>
      <c r="FB70" s="277">
        <v>252.93899999999999</v>
      </c>
      <c r="FC70" s="279">
        <v>274.65199999999999</v>
      </c>
      <c r="FD70" s="278">
        <v>358.59899999999999</v>
      </c>
      <c r="FE70" s="276">
        <v>41.759</v>
      </c>
      <c r="FF70" s="279">
        <v>234.79499999999999</v>
      </c>
      <c r="FG70" s="279">
        <v>153.50399999999999</v>
      </c>
      <c r="FH70" s="279">
        <v>151.679</v>
      </c>
      <c r="FI70" s="279">
        <v>173.77600000000001</v>
      </c>
      <c r="FJ70" s="279">
        <v>200.47</v>
      </c>
      <c r="FK70" s="279">
        <v>345.01100000000002</v>
      </c>
      <c r="FL70" s="279">
        <v>356.726</v>
      </c>
      <c r="FM70" s="279">
        <v>309.37700000000001</v>
      </c>
      <c r="FN70" s="279">
        <v>262.12599999999998</v>
      </c>
      <c r="FO70" s="279">
        <v>154.20699999999999</v>
      </c>
      <c r="FP70" s="278">
        <v>255.893</v>
      </c>
      <c r="FQ70" s="276">
        <v>150.89599999999999</v>
      </c>
      <c r="FR70" s="279">
        <v>314.65499999999997</v>
      </c>
      <c r="FS70" s="279">
        <v>104.235</v>
      </c>
      <c r="FT70" s="279">
        <v>243.99199999999999</v>
      </c>
      <c r="FU70" s="279">
        <v>181.779</v>
      </c>
      <c r="FV70" s="279">
        <v>124.27</v>
      </c>
      <c r="FW70" s="279">
        <v>168.922</v>
      </c>
      <c r="FX70" s="279">
        <v>247.16399999999999</v>
      </c>
      <c r="FY70" s="279">
        <v>211.078</v>
      </c>
      <c r="FZ70" s="279">
        <v>115.205</v>
      </c>
      <c r="GA70" s="279">
        <v>234.40799999999999</v>
      </c>
      <c r="GB70" s="278">
        <v>388.096</v>
      </c>
      <c r="GC70" s="276">
        <v>184.81700000000001</v>
      </c>
      <c r="GD70" s="279">
        <v>59.6</v>
      </c>
      <c r="GE70" s="279">
        <v>261.48700000000002</v>
      </c>
      <c r="GF70" s="279">
        <v>223.82900000000001</v>
      </c>
      <c r="GG70" s="279">
        <v>200.96799999999999</v>
      </c>
      <c r="GH70" s="279">
        <v>238.79499999999999</v>
      </c>
      <c r="GI70" s="279">
        <v>245.97</v>
      </c>
      <c r="GJ70" s="279">
        <v>200.84399999999999</v>
      </c>
      <c r="GK70" s="279">
        <v>341.97500000000002</v>
      </c>
      <c r="GL70" s="279">
        <v>355.91300000000001</v>
      </c>
      <c r="GM70" s="279">
        <v>189.101</v>
      </c>
      <c r="GN70" s="278">
        <v>346.51</v>
      </c>
      <c r="GO70" s="276">
        <v>115.01900000000001</v>
      </c>
      <c r="GP70" s="279">
        <v>131.61500000000001</v>
      </c>
      <c r="GQ70" s="279">
        <v>324.91500000000002</v>
      </c>
      <c r="GR70" s="279">
        <v>213.113</v>
      </c>
      <c r="GS70" s="279">
        <v>352.39400000000001</v>
      </c>
      <c r="GT70" s="279">
        <v>159.12200000000001</v>
      </c>
      <c r="GU70" s="279">
        <v>144.54300000000001</v>
      </c>
      <c r="GV70" s="279">
        <v>374.27499999999998</v>
      </c>
      <c r="GW70" s="279">
        <v>217.661</v>
      </c>
      <c r="GX70" s="279">
        <v>333.62799999999999</v>
      </c>
      <c r="GY70" s="279">
        <v>109.32899999999999</v>
      </c>
      <c r="GZ70" s="278">
        <v>209.32499999999999</v>
      </c>
      <c r="HA70" s="276">
        <v>104.16200000000001</v>
      </c>
      <c r="HB70" s="279">
        <v>92.733999999999995</v>
      </c>
      <c r="HC70" s="279">
        <v>234.49</v>
      </c>
      <c r="HD70" s="279">
        <v>123.55</v>
      </c>
      <c r="HE70" s="279">
        <v>209.203</v>
      </c>
      <c r="HF70" s="279">
        <v>192.89599999999999</v>
      </c>
      <c r="HG70" s="279">
        <v>221.11699999999999</v>
      </c>
      <c r="HH70" s="279">
        <v>382.12400000000002</v>
      </c>
      <c r="HI70" s="279">
        <v>227.25299999999999</v>
      </c>
      <c r="HJ70" s="279">
        <v>235.41399999999999</v>
      </c>
      <c r="HK70" s="279">
        <v>201.077</v>
      </c>
      <c r="HL70" s="278">
        <v>200.25</v>
      </c>
      <c r="HM70" s="276">
        <v>168.28800000000001</v>
      </c>
      <c r="HN70" s="279">
        <v>205.28800000000001</v>
      </c>
      <c r="HO70" s="279">
        <v>131.947</v>
      </c>
      <c r="HP70" s="279">
        <v>120.71599999999999</v>
      </c>
      <c r="HQ70" s="279">
        <v>174.87100000000001</v>
      </c>
      <c r="HR70" s="279">
        <v>197.40299999999999</v>
      </c>
      <c r="HS70" s="279">
        <v>88.453000000000003</v>
      </c>
      <c r="HT70" s="279">
        <v>305.846</v>
      </c>
      <c r="HU70" s="279">
        <v>235.10300000000001</v>
      </c>
      <c r="HV70" s="279">
        <v>136.054</v>
      </c>
      <c r="HW70" s="279">
        <v>371.50099999999998</v>
      </c>
      <c r="HX70" s="276">
        <v>339.983</v>
      </c>
      <c r="HY70" s="277">
        <v>270.34699999999998</v>
      </c>
      <c r="HZ70" s="277">
        <v>201.54499999999999</v>
      </c>
      <c r="IA70" s="277">
        <v>240.26</v>
      </c>
      <c r="IB70" s="277">
        <v>135.947</v>
      </c>
      <c r="IC70" s="277">
        <v>346.964</v>
      </c>
      <c r="ID70" s="277">
        <v>340.584</v>
      </c>
      <c r="IE70" s="277">
        <v>539.702</v>
      </c>
      <c r="IF70" s="277">
        <v>367.45600000000002</v>
      </c>
      <c r="IG70" s="277">
        <v>228.93100000000001</v>
      </c>
      <c r="IH70" s="277">
        <v>495.21800000000002</v>
      </c>
      <c r="II70" s="277">
        <v>408.06299999999999</v>
      </c>
      <c r="IJ70" s="277">
        <v>196.369</v>
      </c>
      <c r="IK70" s="277">
        <v>151.196</v>
      </c>
      <c r="IL70" s="277">
        <v>423.09800000000001</v>
      </c>
      <c r="IM70" s="277">
        <v>237.56700000000001</v>
      </c>
      <c r="IN70" s="277">
        <v>503.67700000000002</v>
      </c>
      <c r="IO70" s="277">
        <v>162.19900000000001</v>
      </c>
      <c r="IP70" s="277">
        <v>371.38400000000001</v>
      </c>
      <c r="IQ70" s="277">
        <v>163.68799999999999</v>
      </c>
      <c r="IR70" s="277">
        <v>269.96499999999997</v>
      </c>
      <c r="IS70" s="277">
        <v>425.83499999999998</v>
      </c>
      <c r="IT70" s="277">
        <v>448.37900000000002</v>
      </c>
      <c r="IU70" s="277">
        <v>439.178</v>
      </c>
      <c r="IV70" s="277">
        <v>424.34500000000003</v>
      </c>
      <c r="IW70" s="276">
        <v>270.63499999999999</v>
      </c>
      <c r="IX70" s="270">
        <v>486.84300000000002</v>
      </c>
      <c r="IY70" s="270">
        <v>247.76599999999999</v>
      </c>
      <c r="IZ70" s="270">
        <v>427.77699999999999</v>
      </c>
      <c r="JA70" s="270">
        <v>319.52300000000002</v>
      </c>
      <c r="JB70" s="270">
        <v>134.77600000000001</v>
      </c>
      <c r="JC70" s="270">
        <v>468.3</v>
      </c>
      <c r="JD70" s="270">
        <v>603.4</v>
      </c>
      <c r="JE70" s="270">
        <v>520.6</v>
      </c>
      <c r="JF70" s="270">
        <v>633.4</v>
      </c>
      <c r="JG70" s="270">
        <v>497.16500000000002</v>
      </c>
      <c r="JH70" s="271">
        <v>278.096</v>
      </c>
      <c r="JI70" s="270">
        <v>374.666</v>
      </c>
      <c r="JJ70" s="270">
        <v>202.32900000000001</v>
      </c>
      <c r="JK70" s="270">
        <v>242.24799999999999</v>
      </c>
      <c r="JL70" s="270">
        <v>461.76499999999999</v>
      </c>
      <c r="JM70" s="270">
        <v>246.934</v>
      </c>
      <c r="JN70" s="270">
        <v>297.56</v>
      </c>
      <c r="JO70" s="270">
        <v>292.12400000000002</v>
      </c>
      <c r="JP70" s="270">
        <v>668.84</v>
      </c>
      <c r="JQ70" s="270">
        <v>418.33199999999999</v>
      </c>
      <c r="JR70" s="270">
        <v>268.81599999999997</v>
      </c>
      <c r="JS70" s="270">
        <v>412.78800000000001</v>
      </c>
      <c r="JT70" s="271">
        <v>233.833</v>
      </c>
      <c r="JV70" s="266">
        <f t="shared" si="2"/>
        <v>-43.352762192699402</v>
      </c>
      <c r="JW70" s="272">
        <f t="shared" si="3"/>
        <v>-15.916446119325698</v>
      </c>
      <c r="JY70" s="268"/>
      <c r="JZ70" s="269"/>
    </row>
    <row r="71" spans="2:286">
      <c r="B71" s="274">
        <v>65</v>
      </c>
      <c r="D71" s="275" t="s">
        <v>55</v>
      </c>
      <c r="E71" s="276">
        <v>5.23</v>
      </c>
      <c r="F71" s="277">
        <v>8.34</v>
      </c>
      <c r="G71" s="277">
        <v>13.33</v>
      </c>
      <c r="H71" s="277">
        <v>6.49</v>
      </c>
      <c r="I71" s="277">
        <v>16.170000000000002</v>
      </c>
      <c r="J71" s="277">
        <v>8.6890000000000001</v>
      </c>
      <c r="K71" s="277">
        <v>10.156000000000001</v>
      </c>
      <c r="L71" s="277">
        <v>19.292000000000002</v>
      </c>
      <c r="M71" s="277">
        <v>10.372999999999999</v>
      </c>
      <c r="N71" s="277">
        <v>2.2789999999999999</v>
      </c>
      <c r="O71" s="277">
        <v>9.83</v>
      </c>
      <c r="P71" s="278">
        <v>22.491</v>
      </c>
      <c r="Q71" s="276">
        <v>21.852</v>
      </c>
      <c r="R71" s="277">
        <v>2.016</v>
      </c>
      <c r="S71" s="277">
        <v>12.95</v>
      </c>
      <c r="T71" s="277">
        <v>3.6459999999999999</v>
      </c>
      <c r="U71" s="277">
        <v>22.899000000000001</v>
      </c>
      <c r="V71" s="277">
        <v>2.427</v>
      </c>
      <c r="W71" s="277">
        <v>8.8729999999999993</v>
      </c>
      <c r="X71" s="277">
        <v>3.7189999999999999</v>
      </c>
      <c r="Y71" s="277">
        <v>9.0570000000000004</v>
      </c>
      <c r="Z71" s="277">
        <v>23.943000000000001</v>
      </c>
      <c r="AA71" s="277">
        <v>18.907</v>
      </c>
      <c r="AB71" s="278">
        <v>9.7910000000000004</v>
      </c>
      <c r="AC71" s="276">
        <v>24.625</v>
      </c>
      <c r="AD71" s="277">
        <v>5.976</v>
      </c>
      <c r="AE71" s="277">
        <v>7.4390000000000001</v>
      </c>
      <c r="AF71" s="277">
        <v>16.805</v>
      </c>
      <c r="AG71" s="277">
        <v>8.6679999999999993</v>
      </c>
      <c r="AH71" s="277">
        <v>3.448</v>
      </c>
      <c r="AI71" s="277">
        <v>29.495999999999999</v>
      </c>
      <c r="AJ71" s="277">
        <v>7.2670000000000003</v>
      </c>
      <c r="AK71" s="277">
        <v>9.4039999999999999</v>
      </c>
      <c r="AL71" s="277">
        <v>6.2110000000000003</v>
      </c>
      <c r="AM71" s="277">
        <v>11.374000000000001</v>
      </c>
      <c r="AN71" s="277">
        <v>52.476999999999997</v>
      </c>
      <c r="AO71" s="276">
        <v>3.9580000000000002</v>
      </c>
      <c r="AP71" s="277">
        <v>4.5350000000000001</v>
      </c>
      <c r="AQ71" s="277">
        <v>3.4769999999999999</v>
      </c>
      <c r="AR71" s="277">
        <v>28.05</v>
      </c>
      <c r="AS71" s="277">
        <v>20.808</v>
      </c>
      <c r="AT71" s="277">
        <v>14.396000000000001</v>
      </c>
      <c r="AU71" s="277">
        <v>16.145</v>
      </c>
      <c r="AV71" s="277">
        <v>15.19</v>
      </c>
      <c r="AW71" s="277">
        <v>13.94</v>
      </c>
      <c r="AX71" s="277">
        <v>28.765999999999998</v>
      </c>
      <c r="AY71" s="277">
        <v>28.082999999999998</v>
      </c>
      <c r="AZ71" s="278">
        <v>17.87</v>
      </c>
      <c r="BA71" s="277">
        <v>15.551</v>
      </c>
      <c r="BB71" s="277">
        <v>12.6</v>
      </c>
      <c r="BC71" s="277">
        <v>8.25</v>
      </c>
      <c r="BD71" s="277">
        <v>17.91</v>
      </c>
      <c r="BE71" s="277">
        <v>32.628</v>
      </c>
      <c r="BF71" s="277">
        <v>8.11</v>
      </c>
      <c r="BG71" s="277">
        <v>10.877000000000001</v>
      </c>
      <c r="BH71" s="277">
        <v>36.838000000000001</v>
      </c>
      <c r="BI71" s="277">
        <v>14.78</v>
      </c>
      <c r="BJ71" s="277">
        <v>58.889000000000003</v>
      </c>
      <c r="BK71" s="277">
        <v>38.567999999999998</v>
      </c>
      <c r="BL71" s="278">
        <v>4.9050000000000002</v>
      </c>
      <c r="BM71" s="276">
        <v>18.532</v>
      </c>
      <c r="BN71" s="277">
        <v>3.6779999999999999</v>
      </c>
      <c r="BO71" s="277">
        <v>20.876999999999999</v>
      </c>
      <c r="BP71" s="277">
        <v>15.186999999999999</v>
      </c>
      <c r="BQ71" s="277">
        <v>37.826000000000001</v>
      </c>
      <c r="BR71" s="277">
        <v>8.7729999999999997</v>
      </c>
      <c r="BS71" s="277">
        <v>1.694</v>
      </c>
      <c r="BT71" s="277">
        <v>81.813000000000002</v>
      </c>
      <c r="BU71" s="277">
        <v>4.7350000000000003</v>
      </c>
      <c r="BV71" s="277">
        <v>13.44</v>
      </c>
      <c r="BW71" s="277">
        <v>13.692</v>
      </c>
      <c r="BX71" s="278">
        <v>5.7370000000000001</v>
      </c>
      <c r="BY71" s="276">
        <v>10.635999999999999</v>
      </c>
      <c r="BZ71" s="277">
        <v>1.923</v>
      </c>
      <c r="CA71" s="277">
        <v>15.707000000000001</v>
      </c>
      <c r="CB71" s="277">
        <v>3.4910000000000001</v>
      </c>
      <c r="CC71" s="277">
        <v>1.71</v>
      </c>
      <c r="CD71" s="277">
        <v>4.391</v>
      </c>
      <c r="CE71" s="277">
        <v>3.0470000000000002</v>
      </c>
      <c r="CF71" s="277">
        <v>6.8780000000000001</v>
      </c>
      <c r="CG71" s="277">
        <v>11.554</v>
      </c>
      <c r="CH71" s="277">
        <v>9.3879999999999999</v>
      </c>
      <c r="CI71" s="277">
        <v>5.8559999999999999</v>
      </c>
      <c r="CJ71" s="278">
        <v>7.3179999999999996</v>
      </c>
      <c r="CK71" s="276">
        <v>7.7720000000000002</v>
      </c>
      <c r="CL71" s="277">
        <v>5.7030000000000003</v>
      </c>
      <c r="CM71" s="277">
        <v>9.8770000000000007</v>
      </c>
      <c r="CN71" s="277">
        <v>9.8960000000000008</v>
      </c>
      <c r="CO71" s="277">
        <v>7.0289999999999999</v>
      </c>
      <c r="CP71" s="277">
        <v>1.9379999999999999</v>
      </c>
      <c r="CQ71" s="277">
        <v>12.792</v>
      </c>
      <c r="CR71" s="277">
        <v>4.9080000000000004</v>
      </c>
      <c r="CS71" s="277">
        <v>12.76</v>
      </c>
      <c r="CT71" s="277">
        <v>6.87</v>
      </c>
      <c r="CU71" s="277">
        <v>21.925999999999998</v>
      </c>
      <c r="CV71" s="278">
        <v>3.5430000000000001</v>
      </c>
      <c r="CW71" s="276">
        <v>20.375</v>
      </c>
      <c r="CX71" s="277">
        <v>10.874000000000001</v>
      </c>
      <c r="CY71" s="277">
        <v>78.284000000000006</v>
      </c>
      <c r="CZ71" s="277">
        <v>13.856999999999999</v>
      </c>
      <c r="DA71" s="277">
        <v>8.5630000000000006</v>
      </c>
      <c r="DB71" s="277">
        <v>3.3010000000000002</v>
      </c>
      <c r="DC71" s="277">
        <v>8.1630000000000003</v>
      </c>
      <c r="DD71" s="277">
        <v>20.582999999999998</v>
      </c>
      <c r="DE71" s="277">
        <v>4.9000000000000004</v>
      </c>
      <c r="DF71" s="277">
        <v>32.268999999999998</v>
      </c>
      <c r="DG71" s="277">
        <v>15.077999999999999</v>
      </c>
      <c r="DH71" s="278">
        <v>7.3780000000000001</v>
      </c>
      <c r="DI71" s="276">
        <v>16.591999999999999</v>
      </c>
      <c r="DJ71" s="277">
        <v>14.856</v>
      </c>
      <c r="DK71" s="277">
        <v>5.952</v>
      </c>
      <c r="DL71" s="277">
        <v>7.4359999999999999</v>
      </c>
      <c r="DM71" s="277">
        <v>6.9390000000000001</v>
      </c>
      <c r="DN71" s="277">
        <v>12.804</v>
      </c>
      <c r="DO71" s="277">
        <v>13.542</v>
      </c>
      <c r="DP71" s="277">
        <v>13.147</v>
      </c>
      <c r="DQ71" s="277">
        <v>14.907999999999999</v>
      </c>
      <c r="DR71" s="277">
        <v>4.8570000000000002</v>
      </c>
      <c r="DS71" s="277">
        <v>7.5910000000000002</v>
      </c>
      <c r="DT71" s="278">
        <v>2.6560000000000001</v>
      </c>
      <c r="DU71" s="276">
        <v>2.3759999999999999</v>
      </c>
      <c r="DV71" s="277">
        <v>5.7370000000000001</v>
      </c>
      <c r="DW71" s="277">
        <v>35.302999999999997</v>
      </c>
      <c r="DX71" s="277">
        <v>12.721</v>
      </c>
      <c r="DY71" s="277">
        <v>48.185000000000002</v>
      </c>
      <c r="DZ71" s="277">
        <v>20.282</v>
      </c>
      <c r="EA71" s="277">
        <v>19.686</v>
      </c>
      <c r="EB71" s="277">
        <v>8.4860000000000007</v>
      </c>
      <c r="EC71" s="277">
        <v>2.3460000000000001</v>
      </c>
      <c r="ED71" s="277">
        <v>3.1930000000000001</v>
      </c>
      <c r="EE71" s="277">
        <v>8.3520000000000003</v>
      </c>
      <c r="EF71" s="278">
        <v>14.843999999999999</v>
      </c>
      <c r="EG71" s="276">
        <v>25.555</v>
      </c>
      <c r="EH71" s="277">
        <v>110.23399999999999</v>
      </c>
      <c r="EI71" s="277">
        <v>17.753</v>
      </c>
      <c r="EJ71" s="277">
        <v>26.161999999999999</v>
      </c>
      <c r="EK71" s="277">
        <v>4.5190000000000001</v>
      </c>
      <c r="EL71" s="277">
        <v>8.9039999999999999</v>
      </c>
      <c r="EM71" s="277">
        <v>3.843</v>
      </c>
      <c r="EN71" s="277">
        <v>3.2320000000000002</v>
      </c>
      <c r="EO71" s="277">
        <v>3.8159999999999998</v>
      </c>
      <c r="EP71" s="277">
        <v>9.3490000000000002</v>
      </c>
      <c r="EQ71" s="277">
        <v>5.0739999999999998</v>
      </c>
      <c r="ER71" s="278">
        <v>1.228</v>
      </c>
      <c r="ES71" s="276">
        <v>7.9409999999999998</v>
      </c>
      <c r="ET71" s="277">
        <v>15.295999999999999</v>
      </c>
      <c r="EU71" s="277">
        <v>27.561</v>
      </c>
      <c r="EV71" s="277">
        <v>8.6460000000000008</v>
      </c>
      <c r="EW71" s="277">
        <v>9.4960000000000004</v>
      </c>
      <c r="EX71" s="277">
        <v>5.7690000000000001</v>
      </c>
      <c r="EY71" s="277">
        <v>22.323</v>
      </c>
      <c r="EZ71" s="277">
        <v>145.464</v>
      </c>
      <c r="FA71" s="277">
        <v>42.45</v>
      </c>
      <c r="FB71" s="277">
        <v>17.067</v>
      </c>
      <c r="FC71" s="279">
        <v>10.887</v>
      </c>
      <c r="FD71" s="278">
        <v>11.583</v>
      </c>
      <c r="FE71" s="276">
        <v>8.173</v>
      </c>
      <c r="FF71" s="279">
        <v>7.8179999999999996</v>
      </c>
      <c r="FG71" s="279">
        <v>12.603</v>
      </c>
      <c r="FH71" s="279">
        <v>9.3640000000000008</v>
      </c>
      <c r="FI71" s="279">
        <v>16.928999999999998</v>
      </c>
      <c r="FJ71" s="279">
        <v>14.702</v>
      </c>
      <c r="FK71" s="279">
        <v>28.79</v>
      </c>
      <c r="FL71" s="279">
        <v>7.7549999999999999</v>
      </c>
      <c r="FM71" s="279">
        <v>18.391999999999999</v>
      </c>
      <c r="FN71" s="279">
        <v>34.692999999999998</v>
      </c>
      <c r="FO71" s="279">
        <v>23.91</v>
      </c>
      <c r="FP71" s="278">
        <v>35.259</v>
      </c>
      <c r="FQ71" s="276">
        <v>1.9350000000000001</v>
      </c>
      <c r="FR71" s="279">
        <v>17.385999999999999</v>
      </c>
      <c r="FS71" s="279">
        <v>28.689</v>
      </c>
      <c r="FT71" s="279">
        <v>26.239000000000001</v>
      </c>
      <c r="FU71" s="279">
        <v>30.050999999999998</v>
      </c>
      <c r="FV71" s="279">
        <v>16.564</v>
      </c>
      <c r="FW71" s="279">
        <v>17.55</v>
      </c>
      <c r="FX71" s="279">
        <v>15.712</v>
      </c>
      <c r="FY71" s="279">
        <v>31.349</v>
      </c>
      <c r="FZ71" s="279">
        <v>30.417000000000002</v>
      </c>
      <c r="GA71" s="279">
        <v>63.259</v>
      </c>
      <c r="GB71" s="278">
        <v>7.3460000000000001</v>
      </c>
      <c r="GC71" s="276">
        <v>13.202999999999999</v>
      </c>
      <c r="GD71" s="279">
        <v>29.114000000000001</v>
      </c>
      <c r="GE71" s="279">
        <v>13.603</v>
      </c>
      <c r="GF71" s="279">
        <v>22.762</v>
      </c>
      <c r="GG71" s="279">
        <v>14.769</v>
      </c>
      <c r="GH71" s="279">
        <v>27.314</v>
      </c>
      <c r="GI71" s="279">
        <v>18.998000000000001</v>
      </c>
      <c r="GJ71" s="279">
        <v>17.751999999999999</v>
      </c>
      <c r="GK71" s="279">
        <v>28.326000000000001</v>
      </c>
      <c r="GL71" s="279">
        <v>5.056</v>
      </c>
      <c r="GM71" s="279">
        <v>23.38</v>
      </c>
      <c r="GN71" s="278">
        <v>11.26</v>
      </c>
      <c r="GO71" s="276">
        <v>43.83</v>
      </c>
      <c r="GP71" s="279">
        <v>19.863</v>
      </c>
      <c r="GQ71" s="279">
        <v>22.664000000000001</v>
      </c>
      <c r="GR71" s="279">
        <v>18.923999999999999</v>
      </c>
      <c r="GS71" s="279">
        <v>26.957000000000001</v>
      </c>
      <c r="GT71" s="279">
        <v>4.2720000000000002</v>
      </c>
      <c r="GU71" s="279">
        <v>13.798999999999999</v>
      </c>
      <c r="GV71" s="279">
        <v>34.445</v>
      </c>
      <c r="GW71" s="279">
        <v>54.113999999999997</v>
      </c>
      <c r="GX71" s="279">
        <v>25.244</v>
      </c>
      <c r="GY71" s="279">
        <v>26.399000000000001</v>
      </c>
      <c r="GZ71" s="278">
        <v>32.029000000000003</v>
      </c>
      <c r="HA71" s="276">
        <v>2.3330000000000002</v>
      </c>
      <c r="HB71" s="279">
        <v>17.977</v>
      </c>
      <c r="HC71" s="279">
        <v>49.871000000000002</v>
      </c>
      <c r="HD71" s="279">
        <v>12.157999999999999</v>
      </c>
      <c r="HE71" s="279">
        <v>49.811</v>
      </c>
      <c r="HF71" s="279">
        <v>88.581999999999994</v>
      </c>
      <c r="HG71" s="279">
        <v>30.855</v>
      </c>
      <c r="HH71" s="279">
        <v>15.122</v>
      </c>
      <c r="HI71" s="279">
        <v>27.141999999999999</v>
      </c>
      <c r="HJ71" s="279">
        <v>26.346</v>
      </c>
      <c r="HK71" s="279">
        <v>19.661000000000001</v>
      </c>
      <c r="HL71" s="278">
        <v>8.673</v>
      </c>
      <c r="HM71" s="276">
        <v>8.327</v>
      </c>
      <c r="HN71" s="279">
        <v>42.244</v>
      </c>
      <c r="HO71" s="279">
        <v>18.431999999999999</v>
      </c>
      <c r="HP71" s="279">
        <v>25.404</v>
      </c>
      <c r="HQ71" s="279">
        <v>10.6</v>
      </c>
      <c r="HR71" s="279">
        <v>9.3109999999999999</v>
      </c>
      <c r="HS71" s="279">
        <v>38.061999999999998</v>
      </c>
      <c r="HT71" s="279">
        <v>10.95</v>
      </c>
      <c r="HU71" s="279">
        <v>9.2140000000000004</v>
      </c>
      <c r="HV71" s="279">
        <v>30.260999999999999</v>
      </c>
      <c r="HW71" s="279">
        <v>6.2670000000000003</v>
      </c>
      <c r="HX71" s="276">
        <v>15.757</v>
      </c>
      <c r="HY71" s="277">
        <v>54.453000000000003</v>
      </c>
      <c r="HZ71" s="277">
        <v>3.5670000000000002</v>
      </c>
      <c r="IA71" s="277">
        <v>25.747</v>
      </c>
      <c r="IB71" s="277">
        <v>18.495999999999999</v>
      </c>
      <c r="IC71" s="277">
        <v>6.3840000000000003</v>
      </c>
      <c r="ID71" s="277">
        <v>14.641</v>
      </c>
      <c r="IE71" s="277">
        <v>11.035</v>
      </c>
      <c r="IF71" s="277">
        <v>15.223000000000001</v>
      </c>
      <c r="IG71" s="277">
        <v>42.298000000000002</v>
      </c>
      <c r="IH71" s="277">
        <v>47.915999999999997</v>
      </c>
      <c r="II71" s="277">
        <v>47.366</v>
      </c>
      <c r="IJ71" s="277">
        <v>38.371000000000002</v>
      </c>
      <c r="IK71" s="277">
        <v>11.863</v>
      </c>
      <c r="IL71" s="277">
        <v>24.888000000000002</v>
      </c>
      <c r="IM71" s="277">
        <v>45.527999999999999</v>
      </c>
      <c r="IN71" s="277">
        <v>18.099</v>
      </c>
      <c r="IO71" s="277">
        <v>33.99</v>
      </c>
      <c r="IP71" s="277">
        <v>22.286000000000001</v>
      </c>
      <c r="IQ71" s="277">
        <v>36.000999999999998</v>
      </c>
      <c r="IR71" s="277">
        <v>88.231999999999999</v>
      </c>
      <c r="IS71" s="277">
        <v>22.631</v>
      </c>
      <c r="IT71" s="277">
        <v>23.196000000000002</v>
      </c>
      <c r="IU71" s="277">
        <v>41.945</v>
      </c>
      <c r="IV71" s="277">
        <v>33.716000000000001</v>
      </c>
      <c r="IW71" s="276">
        <v>6.8940000000000001</v>
      </c>
      <c r="IX71" s="270">
        <v>42.119</v>
      </c>
      <c r="IY71" s="270">
        <v>54.792000000000002</v>
      </c>
      <c r="IZ71" s="270">
        <v>35.491</v>
      </c>
      <c r="JA71" s="270">
        <v>27.727</v>
      </c>
      <c r="JB71" s="270">
        <v>24.181999999999999</v>
      </c>
      <c r="JC71" s="270">
        <v>24.1</v>
      </c>
      <c r="JD71" s="270">
        <v>41.9</v>
      </c>
      <c r="JE71" s="270">
        <v>29.7</v>
      </c>
      <c r="JF71" s="270">
        <v>35.200000000000003</v>
      </c>
      <c r="JG71" s="270">
        <v>44.902000000000001</v>
      </c>
      <c r="JH71" s="271">
        <v>7.1710000000000003</v>
      </c>
      <c r="JI71" s="270">
        <v>45.787999999999997</v>
      </c>
      <c r="JJ71" s="270">
        <v>14.811</v>
      </c>
      <c r="JK71" s="270">
        <v>65.013000000000005</v>
      </c>
      <c r="JL71" s="270">
        <v>67.727999999999994</v>
      </c>
      <c r="JM71" s="270">
        <v>20.92</v>
      </c>
      <c r="JN71" s="270">
        <v>18.797999999999998</v>
      </c>
      <c r="JO71" s="270">
        <v>17.923999999999999</v>
      </c>
      <c r="JP71" s="270">
        <v>50.131999999999998</v>
      </c>
      <c r="JQ71" s="270">
        <v>72.489999999999995</v>
      </c>
      <c r="JR71" s="270">
        <v>20.158999999999999</v>
      </c>
      <c r="JS71" s="270">
        <v>35.180999999999997</v>
      </c>
      <c r="JT71" s="271">
        <v>14.884</v>
      </c>
      <c r="JV71" s="266">
        <f t="shared" ref="JV71:JV103" si="4">IFERROR(JT71/JS71*100-100,0)</f>
        <v>-57.693072965521161</v>
      </c>
      <c r="JW71" s="272">
        <f t="shared" ref="JW71:JW103" si="5">IFERROR(JT71/JH71*100-100,0)</f>
        <v>107.55822061079346</v>
      </c>
      <c r="JY71" s="268"/>
      <c r="JZ71" s="269"/>
    </row>
    <row r="72" spans="2:286">
      <c r="B72" s="274">
        <v>66</v>
      </c>
      <c r="D72" s="275" t="s">
        <v>56</v>
      </c>
      <c r="E72" s="276">
        <v>4.9279999999999999</v>
      </c>
      <c r="F72" s="277">
        <v>5.0880000000000001</v>
      </c>
      <c r="G72" s="277">
        <v>12.862</v>
      </c>
      <c r="H72" s="277">
        <v>10.968999999999999</v>
      </c>
      <c r="I72" s="277">
        <v>18.577000000000002</v>
      </c>
      <c r="J72" s="277">
        <v>9.6940000000000008</v>
      </c>
      <c r="K72" s="277">
        <v>1.905</v>
      </c>
      <c r="L72" s="277">
        <v>40.104999999999997</v>
      </c>
      <c r="M72" s="277">
        <v>23.050999999999998</v>
      </c>
      <c r="N72" s="277">
        <v>1.6439999999999999</v>
      </c>
      <c r="O72" s="277">
        <v>49.55</v>
      </c>
      <c r="P72" s="278">
        <v>19.643999999999998</v>
      </c>
      <c r="Q72" s="276">
        <v>8.4860000000000007</v>
      </c>
      <c r="R72" s="277">
        <v>51.414000000000001</v>
      </c>
      <c r="S72" s="277">
        <v>11.461</v>
      </c>
      <c r="T72" s="277">
        <v>4.7409999999999997</v>
      </c>
      <c r="U72" s="277">
        <v>14.693</v>
      </c>
      <c r="V72" s="277">
        <v>6.2690000000000001</v>
      </c>
      <c r="W72" s="277">
        <v>22.318999999999999</v>
      </c>
      <c r="X72" s="277">
        <v>17.044</v>
      </c>
      <c r="Y72" s="277">
        <v>9.8390000000000004</v>
      </c>
      <c r="Z72" s="277">
        <v>16.129000000000001</v>
      </c>
      <c r="AA72" s="277">
        <v>5.3940000000000001</v>
      </c>
      <c r="AB72" s="278">
        <v>15.631</v>
      </c>
      <c r="AC72" s="276">
        <v>9.9619999999999997</v>
      </c>
      <c r="AD72" s="277">
        <v>5.9820000000000002</v>
      </c>
      <c r="AE72" s="277">
        <v>8.6020000000000003</v>
      </c>
      <c r="AF72" s="277">
        <v>7.024</v>
      </c>
      <c r="AG72" s="277">
        <v>27.527999999999999</v>
      </c>
      <c r="AH72" s="277">
        <v>16.283999999999999</v>
      </c>
      <c r="AI72" s="277">
        <v>8.6980000000000004</v>
      </c>
      <c r="AJ72" s="277">
        <v>0.29599999999999999</v>
      </c>
      <c r="AK72" s="277">
        <v>18.077999999999999</v>
      </c>
      <c r="AL72" s="277">
        <v>6.9470000000000001</v>
      </c>
      <c r="AM72" s="277">
        <v>9.3190000000000008</v>
      </c>
      <c r="AN72" s="277">
        <v>3.5049999999999999</v>
      </c>
      <c r="AO72" s="276">
        <v>13.061</v>
      </c>
      <c r="AP72" s="277">
        <v>10.063000000000001</v>
      </c>
      <c r="AQ72" s="277">
        <v>3.3069999999999999</v>
      </c>
      <c r="AR72" s="277">
        <v>4.7320000000000002</v>
      </c>
      <c r="AS72" s="277">
        <v>18.408000000000001</v>
      </c>
      <c r="AT72" s="277">
        <v>16.492999999999999</v>
      </c>
      <c r="AU72" s="277">
        <v>5.5620000000000003</v>
      </c>
      <c r="AV72" s="277">
        <v>18.952000000000002</v>
      </c>
      <c r="AW72" s="277">
        <v>14.271000000000001</v>
      </c>
      <c r="AX72" s="277">
        <v>2.073</v>
      </c>
      <c r="AY72" s="277">
        <v>22.747</v>
      </c>
      <c r="AZ72" s="278">
        <v>39.372999999999998</v>
      </c>
      <c r="BA72" s="277">
        <v>5.7910000000000004</v>
      </c>
      <c r="BB72" s="277">
        <v>22.878</v>
      </c>
      <c r="BC72" s="277">
        <v>23.173999999999999</v>
      </c>
      <c r="BD72" s="277">
        <v>7.1959999999999997</v>
      </c>
      <c r="BE72" s="277">
        <v>16.687999999999999</v>
      </c>
      <c r="BF72" s="277">
        <v>2.0920000000000001</v>
      </c>
      <c r="BG72" s="277">
        <v>10.324999999999999</v>
      </c>
      <c r="BH72" s="277">
        <v>46.543999999999997</v>
      </c>
      <c r="BI72" s="277">
        <v>21.347999999999999</v>
      </c>
      <c r="BJ72" s="277">
        <v>6.5650000000000004</v>
      </c>
      <c r="BK72" s="277">
        <v>41.161000000000001</v>
      </c>
      <c r="BL72" s="278">
        <v>23.849</v>
      </c>
      <c r="BM72" s="276">
        <v>0.86499999999999999</v>
      </c>
      <c r="BN72" s="277">
        <v>1.5109999999999999</v>
      </c>
      <c r="BO72" s="277">
        <v>11.44</v>
      </c>
      <c r="BP72" s="277">
        <v>5.9960000000000004</v>
      </c>
      <c r="BQ72" s="277">
        <v>17.992999999999999</v>
      </c>
      <c r="BR72" s="277">
        <v>10.561</v>
      </c>
      <c r="BS72" s="277">
        <v>6.931</v>
      </c>
      <c r="BT72" s="277">
        <v>59.154000000000003</v>
      </c>
      <c r="BU72" s="277">
        <v>10.327999999999999</v>
      </c>
      <c r="BV72" s="277">
        <v>11.326000000000001</v>
      </c>
      <c r="BW72" s="277">
        <v>15.601000000000001</v>
      </c>
      <c r="BX72" s="278">
        <v>12.151999999999999</v>
      </c>
      <c r="BY72" s="276">
        <v>8.2680000000000007</v>
      </c>
      <c r="BZ72" s="277">
        <v>178.12</v>
      </c>
      <c r="CA72" s="277">
        <v>6.508</v>
      </c>
      <c r="CB72" s="277">
        <v>4.625</v>
      </c>
      <c r="CC72" s="277">
        <v>3.6539999999999999</v>
      </c>
      <c r="CD72" s="277">
        <v>4.2009999999999996</v>
      </c>
      <c r="CE72" s="277">
        <v>10.336</v>
      </c>
      <c r="CF72" s="277">
        <v>55.625999999999998</v>
      </c>
      <c r="CG72" s="277">
        <v>16.055</v>
      </c>
      <c r="CH72" s="277">
        <v>26.722000000000001</v>
      </c>
      <c r="CI72" s="277">
        <v>22.364999999999998</v>
      </c>
      <c r="CJ72" s="278">
        <v>8.3670000000000009</v>
      </c>
      <c r="CK72" s="276">
        <v>10.092000000000001</v>
      </c>
      <c r="CL72" s="277">
        <v>3.7280000000000002</v>
      </c>
      <c r="CM72" s="277">
        <v>12.882999999999999</v>
      </c>
      <c r="CN72" s="277">
        <v>8.1280000000000001</v>
      </c>
      <c r="CO72" s="277">
        <v>8.2390000000000008</v>
      </c>
      <c r="CP72" s="277">
        <v>4.7969999999999997</v>
      </c>
      <c r="CQ72" s="277">
        <v>0.44400000000000001</v>
      </c>
      <c r="CR72" s="277">
        <v>9.3040000000000003</v>
      </c>
      <c r="CS72" s="277">
        <v>1.534</v>
      </c>
      <c r="CT72" s="277">
        <v>3.052</v>
      </c>
      <c r="CU72" s="277">
        <v>12.092000000000001</v>
      </c>
      <c r="CV72" s="278">
        <v>2.9079999999999999</v>
      </c>
      <c r="CW72" s="276">
        <v>2.8540000000000001</v>
      </c>
      <c r="CX72" s="277">
        <v>9.5359999999999996</v>
      </c>
      <c r="CY72" s="277">
        <v>57.177</v>
      </c>
      <c r="CZ72" s="277">
        <v>10.486000000000001</v>
      </c>
      <c r="DA72" s="277">
        <v>276.24599999999998</v>
      </c>
      <c r="DB72" s="277">
        <v>10.257999999999999</v>
      </c>
      <c r="DC72" s="277">
        <v>6.9980000000000002</v>
      </c>
      <c r="DD72" s="277">
        <v>15.532</v>
      </c>
      <c r="DE72" s="277">
        <v>10.561999999999999</v>
      </c>
      <c r="DF72" s="277">
        <v>18.323</v>
      </c>
      <c r="DG72" s="277">
        <v>24.27</v>
      </c>
      <c r="DH72" s="278">
        <v>10.121</v>
      </c>
      <c r="DI72" s="276">
        <v>39.863</v>
      </c>
      <c r="DJ72" s="277">
        <v>21.667000000000002</v>
      </c>
      <c r="DK72" s="277">
        <v>17.562000000000001</v>
      </c>
      <c r="DL72" s="277">
        <v>4.234</v>
      </c>
      <c r="DM72" s="277">
        <v>10.162000000000001</v>
      </c>
      <c r="DN72" s="277">
        <v>1.0089999999999999</v>
      </c>
      <c r="DO72" s="277">
        <v>26.212</v>
      </c>
      <c r="DP72" s="277">
        <v>9.5129999999999999</v>
      </c>
      <c r="DQ72" s="277">
        <v>2.6480000000000001</v>
      </c>
      <c r="DR72" s="277">
        <v>55.115000000000002</v>
      </c>
      <c r="DS72" s="277">
        <v>17.88</v>
      </c>
      <c r="DT72" s="278">
        <v>5.14</v>
      </c>
      <c r="DU72" s="276">
        <v>24.600999999999999</v>
      </c>
      <c r="DV72" s="277">
        <v>7.835</v>
      </c>
      <c r="DW72" s="277">
        <v>15.48</v>
      </c>
      <c r="DX72" s="277">
        <v>15.930999999999999</v>
      </c>
      <c r="DY72" s="277">
        <v>0.47399999999999998</v>
      </c>
      <c r="DZ72" s="277">
        <v>38.761000000000003</v>
      </c>
      <c r="EA72" s="277">
        <v>7.5819999999999999</v>
      </c>
      <c r="EB72" s="277">
        <v>7.7969999999999997</v>
      </c>
      <c r="EC72" s="277">
        <v>15.877000000000001</v>
      </c>
      <c r="ED72" s="277">
        <v>17.727</v>
      </c>
      <c r="EE72" s="277">
        <v>24.895</v>
      </c>
      <c r="EF72" s="278">
        <v>1.6950000000000001</v>
      </c>
      <c r="EG72" s="276">
        <v>42.533999999999999</v>
      </c>
      <c r="EH72" s="277">
        <v>20.914999999999999</v>
      </c>
      <c r="EI72" s="277">
        <v>6.133</v>
      </c>
      <c r="EJ72" s="277">
        <v>30.888999999999999</v>
      </c>
      <c r="EK72" s="277">
        <v>24.841999999999999</v>
      </c>
      <c r="EL72" s="277">
        <v>35.488999999999997</v>
      </c>
      <c r="EM72" s="277">
        <v>11.548999999999999</v>
      </c>
      <c r="EN72" s="277">
        <v>27.268999999999998</v>
      </c>
      <c r="EO72" s="277">
        <v>10.707000000000001</v>
      </c>
      <c r="EP72" s="277">
        <v>10.89</v>
      </c>
      <c r="EQ72" s="277">
        <v>35.786999999999999</v>
      </c>
      <c r="ER72" s="278">
        <v>26.155999999999999</v>
      </c>
      <c r="ES72" s="276">
        <v>0.749</v>
      </c>
      <c r="ET72" s="277">
        <v>16.315999999999999</v>
      </c>
      <c r="EU72" s="277">
        <v>16.044</v>
      </c>
      <c r="EV72" s="277">
        <v>10.813000000000001</v>
      </c>
      <c r="EW72" s="277">
        <v>8.3140000000000001</v>
      </c>
      <c r="EX72" s="277">
        <v>6.077</v>
      </c>
      <c r="EY72" s="277">
        <v>21.808</v>
      </c>
      <c r="EZ72" s="277">
        <v>24.984000000000002</v>
      </c>
      <c r="FA72" s="277">
        <v>20.594999999999999</v>
      </c>
      <c r="FB72" s="277">
        <v>7.7949999999999999</v>
      </c>
      <c r="FC72" s="279">
        <v>31.166</v>
      </c>
      <c r="FD72" s="278">
        <v>22.838000000000001</v>
      </c>
      <c r="FE72" s="276">
        <v>8.35</v>
      </c>
      <c r="FF72" s="279">
        <v>3.2879999999999998</v>
      </c>
      <c r="FG72" s="279">
        <v>22.972999999999999</v>
      </c>
      <c r="FH72" s="279">
        <v>10.898</v>
      </c>
      <c r="FI72" s="279">
        <v>9.9039999999999999</v>
      </c>
      <c r="FJ72" s="279">
        <v>25.22</v>
      </c>
      <c r="FK72" s="279">
        <v>24.704999999999998</v>
      </c>
      <c r="FL72" s="279">
        <v>9.9540000000000006</v>
      </c>
      <c r="FM72" s="279">
        <v>20.888000000000002</v>
      </c>
      <c r="FN72" s="279">
        <v>14.167999999999999</v>
      </c>
      <c r="FO72" s="279">
        <v>22.643000000000001</v>
      </c>
      <c r="FP72" s="278">
        <v>24.509</v>
      </c>
      <c r="FQ72" s="276">
        <v>7.5389999999999997</v>
      </c>
      <c r="FR72" s="279">
        <v>56.515000000000001</v>
      </c>
      <c r="FS72" s="279">
        <v>17.975999999999999</v>
      </c>
      <c r="FT72" s="279">
        <v>6.649</v>
      </c>
      <c r="FU72" s="279">
        <v>14.058</v>
      </c>
      <c r="FV72" s="279">
        <v>63.05</v>
      </c>
      <c r="FW72" s="279">
        <v>33.368000000000002</v>
      </c>
      <c r="FX72" s="279">
        <v>32.279000000000003</v>
      </c>
      <c r="FY72" s="279">
        <v>24.018999999999998</v>
      </c>
      <c r="FZ72" s="279">
        <v>9.9410000000000007</v>
      </c>
      <c r="GA72" s="279">
        <v>17.741</v>
      </c>
      <c r="GB72" s="278">
        <v>64.021000000000001</v>
      </c>
      <c r="GC72" s="276">
        <v>15.036</v>
      </c>
      <c r="GD72" s="279">
        <v>0</v>
      </c>
      <c r="GE72" s="279">
        <v>6.1390000000000002</v>
      </c>
      <c r="GF72" s="279">
        <v>10.34</v>
      </c>
      <c r="GG72" s="279">
        <v>16.898</v>
      </c>
      <c r="GH72" s="279">
        <v>19.143000000000001</v>
      </c>
      <c r="GI72" s="279">
        <v>12.92</v>
      </c>
      <c r="GJ72" s="279">
        <v>3.3109999999999999</v>
      </c>
      <c r="GK72" s="279">
        <v>22.43</v>
      </c>
      <c r="GL72" s="279">
        <v>3.84</v>
      </c>
      <c r="GM72" s="279">
        <v>20.997</v>
      </c>
      <c r="GN72" s="278">
        <v>7.28</v>
      </c>
      <c r="GO72" s="276">
        <v>1.931</v>
      </c>
      <c r="GP72" s="279">
        <v>14.659000000000001</v>
      </c>
      <c r="GQ72" s="279">
        <v>32.304000000000002</v>
      </c>
      <c r="GR72" s="279">
        <v>8.2420000000000009</v>
      </c>
      <c r="GS72" s="279">
        <v>20.553999999999998</v>
      </c>
      <c r="GT72" s="279">
        <v>11.616</v>
      </c>
      <c r="GU72" s="279">
        <v>58.951999999999998</v>
      </c>
      <c r="GV72" s="279">
        <v>19.146999999999998</v>
      </c>
      <c r="GW72" s="279">
        <v>38.049999999999997</v>
      </c>
      <c r="GX72" s="279">
        <v>9.0950000000000006</v>
      </c>
      <c r="GY72" s="279">
        <v>19.097000000000001</v>
      </c>
      <c r="GZ72" s="278">
        <v>20.437999999999999</v>
      </c>
      <c r="HA72" s="276">
        <v>5.4039999999999999</v>
      </c>
      <c r="HB72" s="279">
        <v>13.05</v>
      </c>
      <c r="HC72" s="279">
        <v>6.6310000000000002</v>
      </c>
      <c r="HD72" s="279">
        <v>75.900000000000006</v>
      </c>
      <c r="HE72" s="279">
        <v>39.012999999999998</v>
      </c>
      <c r="HF72" s="279">
        <v>42.542000000000002</v>
      </c>
      <c r="HG72" s="279">
        <v>3.86</v>
      </c>
      <c r="HH72" s="279">
        <v>16.466000000000001</v>
      </c>
      <c r="HI72" s="279">
        <v>9.782</v>
      </c>
      <c r="HJ72" s="279">
        <v>29.206</v>
      </c>
      <c r="HK72" s="279">
        <v>36.968000000000004</v>
      </c>
      <c r="HL72" s="278">
        <v>61.009</v>
      </c>
      <c r="HM72" s="276">
        <v>1.18</v>
      </c>
      <c r="HN72" s="279">
        <v>12.279</v>
      </c>
      <c r="HO72" s="279">
        <v>46.69</v>
      </c>
      <c r="HP72" s="279">
        <v>4.7699999999999996</v>
      </c>
      <c r="HQ72" s="279">
        <v>37.743000000000002</v>
      </c>
      <c r="HR72" s="279">
        <v>14.073</v>
      </c>
      <c r="HS72" s="279">
        <v>41.524000000000001</v>
      </c>
      <c r="HT72" s="279">
        <v>6.016</v>
      </c>
      <c r="HU72" s="279">
        <v>3.609</v>
      </c>
      <c r="HV72" s="279">
        <v>10.199</v>
      </c>
      <c r="HW72" s="279">
        <v>20.686</v>
      </c>
      <c r="HX72" s="276">
        <v>10.911</v>
      </c>
      <c r="HY72" s="277">
        <v>3.9670000000000001</v>
      </c>
      <c r="HZ72" s="277">
        <v>14.013</v>
      </c>
      <c r="IA72" s="277">
        <v>19.260000000000002</v>
      </c>
      <c r="IB72" s="277">
        <v>13.731</v>
      </c>
      <c r="IC72" s="277">
        <v>18.376999999999999</v>
      </c>
      <c r="ID72" s="277">
        <v>12.971</v>
      </c>
      <c r="IE72" s="277">
        <v>14.207000000000001</v>
      </c>
      <c r="IF72" s="277">
        <v>15.061</v>
      </c>
      <c r="IG72" s="277">
        <v>1.7470000000000001</v>
      </c>
      <c r="IH72" s="277">
        <v>12.885</v>
      </c>
      <c r="II72" s="277">
        <v>24.914999999999999</v>
      </c>
      <c r="IJ72" s="277">
        <v>9.1509999999999998</v>
      </c>
      <c r="IK72" s="277">
        <v>2.13</v>
      </c>
      <c r="IL72" s="277">
        <v>13.853999999999999</v>
      </c>
      <c r="IM72" s="277">
        <v>12.436999999999999</v>
      </c>
      <c r="IN72" s="277">
        <v>40.537999999999997</v>
      </c>
      <c r="IO72" s="277">
        <v>47.445999999999998</v>
      </c>
      <c r="IP72" s="277">
        <v>34.011000000000003</v>
      </c>
      <c r="IQ72" s="277">
        <v>11.488</v>
      </c>
      <c r="IR72" s="277">
        <v>18.672000000000001</v>
      </c>
      <c r="IS72" s="277">
        <v>25.933</v>
      </c>
      <c r="IT72" s="277">
        <v>42.697000000000003</v>
      </c>
      <c r="IU72" s="277">
        <v>13.250999999999999</v>
      </c>
      <c r="IV72" s="277">
        <v>21.823</v>
      </c>
      <c r="IW72" s="276">
        <v>0.215</v>
      </c>
      <c r="IX72" s="270">
        <v>21.074999999999999</v>
      </c>
      <c r="IY72" s="270">
        <v>35.820999999999998</v>
      </c>
      <c r="IZ72" s="270">
        <v>14.557</v>
      </c>
      <c r="JA72" s="270">
        <v>27.077999999999999</v>
      </c>
      <c r="JB72" s="270">
        <v>22.164999999999999</v>
      </c>
      <c r="JC72" s="270">
        <v>23.7</v>
      </c>
      <c r="JD72" s="270">
        <v>15.7</v>
      </c>
      <c r="JE72" s="270">
        <v>26.3</v>
      </c>
      <c r="JF72" s="270">
        <v>34.4</v>
      </c>
      <c r="JG72" s="270">
        <v>41.942999999999998</v>
      </c>
      <c r="JH72" s="271">
        <v>26.818000000000001</v>
      </c>
      <c r="JI72" s="270">
        <v>32.606999999999999</v>
      </c>
      <c r="JJ72" s="270">
        <v>3.742</v>
      </c>
      <c r="JK72" s="270">
        <v>29.602</v>
      </c>
      <c r="JL72" s="270">
        <v>23.827999999999999</v>
      </c>
      <c r="JM72" s="270">
        <v>14.882</v>
      </c>
      <c r="JN72" s="270">
        <v>65.477999999999994</v>
      </c>
      <c r="JO72" s="270">
        <v>116.863</v>
      </c>
      <c r="JP72" s="270">
        <v>71.864000000000004</v>
      </c>
      <c r="JQ72" s="270">
        <v>0.46600000000000003</v>
      </c>
      <c r="JR72" s="270">
        <v>19.222000000000001</v>
      </c>
      <c r="JS72" s="270">
        <v>11.247</v>
      </c>
      <c r="JT72" s="271">
        <v>31.791</v>
      </c>
      <c r="JV72" s="266">
        <f t="shared" si="4"/>
        <v>182.6620432115231</v>
      </c>
      <c r="JW72" s="272">
        <f t="shared" si="5"/>
        <v>18.543515549257947</v>
      </c>
      <c r="JX72" s="12"/>
      <c r="JY72" s="268"/>
      <c r="JZ72" s="269"/>
    </row>
    <row r="73" spans="2:286">
      <c r="B73" s="274">
        <v>67</v>
      </c>
      <c r="D73" s="275" t="s">
        <v>90</v>
      </c>
      <c r="E73" s="276">
        <v>0.69099999999999995</v>
      </c>
      <c r="F73" s="277">
        <v>0.46300000000000002</v>
      </c>
      <c r="G73" s="277">
        <v>1.0760000000000001</v>
      </c>
      <c r="H73" s="277">
        <v>5.4630000000000001</v>
      </c>
      <c r="I73" s="277">
        <v>29.875</v>
      </c>
      <c r="J73" s="277">
        <v>3.9390000000000001</v>
      </c>
      <c r="K73" s="277">
        <v>0</v>
      </c>
      <c r="L73" s="277">
        <v>2.8039999999999998</v>
      </c>
      <c r="M73" s="277">
        <v>10.250999999999999</v>
      </c>
      <c r="N73" s="277">
        <v>23.109000000000002</v>
      </c>
      <c r="O73" s="277">
        <v>12.170999999999999</v>
      </c>
      <c r="P73" s="278">
        <v>12.154999999999999</v>
      </c>
      <c r="Q73" s="276">
        <v>0</v>
      </c>
      <c r="R73" s="277">
        <v>4.0010000000000003</v>
      </c>
      <c r="S73" s="277">
        <v>4.1070000000000002</v>
      </c>
      <c r="T73" s="277">
        <v>10.343</v>
      </c>
      <c r="U73" s="277">
        <v>14.766999999999999</v>
      </c>
      <c r="V73" s="277">
        <v>7.4130000000000003</v>
      </c>
      <c r="W73" s="277">
        <v>8.6359999999999992</v>
      </c>
      <c r="X73" s="277">
        <v>0.55400000000000005</v>
      </c>
      <c r="Y73" s="277">
        <v>6.75</v>
      </c>
      <c r="Z73" s="277">
        <v>13.481</v>
      </c>
      <c r="AA73" s="277">
        <v>11.228</v>
      </c>
      <c r="AB73" s="278">
        <v>12.66</v>
      </c>
      <c r="AC73" s="276">
        <v>0</v>
      </c>
      <c r="AD73" s="277">
        <v>25.879000000000001</v>
      </c>
      <c r="AE73" s="277">
        <v>7.4089999999999998</v>
      </c>
      <c r="AF73" s="277">
        <v>12.335000000000001</v>
      </c>
      <c r="AG73" s="277">
        <v>2.9369999999999998</v>
      </c>
      <c r="AH73" s="277">
        <v>2.0619999999999998</v>
      </c>
      <c r="AI73" s="277">
        <v>9.4039999999999999</v>
      </c>
      <c r="AJ73" s="277">
        <v>1.157</v>
      </c>
      <c r="AK73" s="277">
        <v>9.343</v>
      </c>
      <c r="AL73" s="277">
        <v>42.182000000000002</v>
      </c>
      <c r="AM73" s="277">
        <v>49.151000000000003</v>
      </c>
      <c r="AN73" s="277">
        <v>13.984999999999999</v>
      </c>
      <c r="AO73" s="276">
        <v>1.5369999999999999</v>
      </c>
      <c r="AP73" s="277">
        <v>2.4910000000000001</v>
      </c>
      <c r="AQ73" s="277">
        <v>4.8</v>
      </c>
      <c r="AR73" s="277">
        <v>6.9050000000000002</v>
      </c>
      <c r="AS73" s="277">
        <v>2.8450000000000002</v>
      </c>
      <c r="AT73" s="277">
        <v>5.0090000000000003</v>
      </c>
      <c r="AU73" s="277">
        <v>61.057000000000002</v>
      </c>
      <c r="AV73" s="277">
        <v>13.84</v>
      </c>
      <c r="AW73" s="277">
        <v>7.02</v>
      </c>
      <c r="AX73" s="277">
        <v>0.40600000000000003</v>
      </c>
      <c r="AY73" s="277">
        <v>39.628999999999998</v>
      </c>
      <c r="AZ73" s="278">
        <v>16.242999999999999</v>
      </c>
      <c r="BA73" s="277">
        <v>8.5009999999999994</v>
      </c>
      <c r="BB73" s="277">
        <v>12.38</v>
      </c>
      <c r="BC73" s="277">
        <v>10.34</v>
      </c>
      <c r="BD73" s="277">
        <v>12.087999999999999</v>
      </c>
      <c r="BE73" s="277">
        <v>3.8319999999999999</v>
      </c>
      <c r="BF73" s="277">
        <v>5.1539999999999999</v>
      </c>
      <c r="BG73" s="277">
        <v>3.1640000000000001</v>
      </c>
      <c r="BH73" s="277">
        <v>6.0359999999999996</v>
      </c>
      <c r="BI73" s="277">
        <v>3.254</v>
      </c>
      <c r="BJ73" s="277">
        <v>3.9129999999999998</v>
      </c>
      <c r="BK73" s="277">
        <v>172.60599999999999</v>
      </c>
      <c r="BL73" s="278">
        <v>31.218</v>
      </c>
      <c r="BM73" s="276">
        <v>1.272</v>
      </c>
      <c r="BN73" s="277">
        <v>4.2560000000000002</v>
      </c>
      <c r="BO73" s="277">
        <v>26.521000000000001</v>
      </c>
      <c r="BP73" s="277">
        <v>10.186</v>
      </c>
      <c r="BQ73" s="277">
        <v>3.77</v>
      </c>
      <c r="BR73" s="277">
        <v>25.138999999999999</v>
      </c>
      <c r="BS73" s="277">
        <v>9.4670000000000005</v>
      </c>
      <c r="BT73" s="277">
        <v>5.056</v>
      </c>
      <c r="BU73" s="277">
        <v>0.79200000000000004</v>
      </c>
      <c r="BV73" s="277">
        <v>4.6390000000000002</v>
      </c>
      <c r="BW73" s="277">
        <v>58.546999999999997</v>
      </c>
      <c r="BX73" s="278">
        <v>13.909000000000001</v>
      </c>
      <c r="BY73" s="276">
        <v>13.388999999999999</v>
      </c>
      <c r="BZ73" s="277">
        <v>5.1740000000000004</v>
      </c>
      <c r="CA73" s="277">
        <v>5.7869999999999999</v>
      </c>
      <c r="CB73" s="277">
        <v>7.7380000000000004</v>
      </c>
      <c r="CC73" s="277">
        <v>5.2610000000000001</v>
      </c>
      <c r="CD73" s="277">
        <v>10.957000000000001</v>
      </c>
      <c r="CE73" s="277">
        <v>3.3540000000000001</v>
      </c>
      <c r="CF73" s="277">
        <v>1.7370000000000001</v>
      </c>
      <c r="CG73" s="277">
        <v>24.771999999999998</v>
      </c>
      <c r="CH73" s="277">
        <v>8.67</v>
      </c>
      <c r="CI73" s="277">
        <v>2.4039999999999999</v>
      </c>
      <c r="CJ73" s="278">
        <v>27.852</v>
      </c>
      <c r="CK73" s="276">
        <v>0.61399999999999999</v>
      </c>
      <c r="CL73" s="277">
        <v>5.8179999999999996</v>
      </c>
      <c r="CM73" s="277">
        <v>4.7160000000000002</v>
      </c>
      <c r="CN73" s="277">
        <v>1.65</v>
      </c>
      <c r="CO73" s="277">
        <v>2.7250000000000001</v>
      </c>
      <c r="CP73" s="277">
        <v>1.214</v>
      </c>
      <c r="CQ73" s="277">
        <v>2.786</v>
      </c>
      <c r="CR73" s="277">
        <v>8.1760000000000002</v>
      </c>
      <c r="CS73" s="277">
        <v>3.1150000000000002</v>
      </c>
      <c r="CT73" s="277">
        <v>1.1990000000000001</v>
      </c>
      <c r="CU73" s="277">
        <v>13.961</v>
      </c>
      <c r="CV73" s="278">
        <v>10.35</v>
      </c>
      <c r="CW73" s="276">
        <v>0</v>
      </c>
      <c r="CX73" s="277">
        <v>0</v>
      </c>
      <c r="CY73" s="277">
        <v>7.5469999999999997</v>
      </c>
      <c r="CZ73" s="277">
        <v>5.4459999999999997</v>
      </c>
      <c r="DA73" s="277">
        <v>0.20200000000000001</v>
      </c>
      <c r="DB73" s="277">
        <v>6.8440000000000003</v>
      </c>
      <c r="DC73" s="277">
        <v>9.0150000000000006</v>
      </c>
      <c r="DD73" s="277">
        <v>13.737</v>
      </c>
      <c r="DE73" s="277">
        <v>26.280999999999999</v>
      </c>
      <c r="DF73" s="277">
        <v>6.0380000000000003</v>
      </c>
      <c r="DG73" s="277">
        <v>15.566000000000001</v>
      </c>
      <c r="DH73" s="278">
        <v>6.78</v>
      </c>
      <c r="DI73" s="276">
        <v>0</v>
      </c>
      <c r="DJ73" s="277">
        <v>3.1509999999999998</v>
      </c>
      <c r="DK73" s="277">
        <v>6.2140000000000004</v>
      </c>
      <c r="DL73" s="277">
        <v>9.4339999999999993</v>
      </c>
      <c r="DM73" s="277">
        <v>1.5549999999999999</v>
      </c>
      <c r="DN73" s="277">
        <v>3.3559999999999999</v>
      </c>
      <c r="DO73" s="277">
        <v>2.7759999999999998</v>
      </c>
      <c r="DP73" s="277">
        <v>10.351000000000001</v>
      </c>
      <c r="DQ73" s="277">
        <v>0.63500000000000001</v>
      </c>
      <c r="DR73" s="277">
        <v>8.1389999999999993</v>
      </c>
      <c r="DS73" s="277">
        <v>8.3859999999999992</v>
      </c>
      <c r="DT73" s="278">
        <v>1.7070000000000001</v>
      </c>
      <c r="DU73" s="276">
        <v>1.913</v>
      </c>
      <c r="DV73" s="277">
        <v>11.856999999999999</v>
      </c>
      <c r="DW73" s="277">
        <v>8.4</v>
      </c>
      <c r="DX73" s="277">
        <v>26.541</v>
      </c>
      <c r="DY73" s="277">
        <v>2.931</v>
      </c>
      <c r="DZ73" s="277">
        <v>2.512</v>
      </c>
      <c r="EA73" s="277">
        <v>0.58899999999999997</v>
      </c>
      <c r="EB73" s="277">
        <v>2.617</v>
      </c>
      <c r="EC73" s="277">
        <v>7.3849999999999998</v>
      </c>
      <c r="ED73" s="277">
        <v>10.038</v>
      </c>
      <c r="EE73" s="277">
        <v>3.798</v>
      </c>
      <c r="EF73" s="278">
        <v>11.988</v>
      </c>
      <c r="EG73" s="276">
        <v>7.8419999999999996</v>
      </c>
      <c r="EH73" s="277">
        <v>17.088999999999999</v>
      </c>
      <c r="EI73" s="277">
        <v>19.497</v>
      </c>
      <c r="EJ73" s="277">
        <v>7.133</v>
      </c>
      <c r="EK73" s="277">
        <v>16.114000000000001</v>
      </c>
      <c r="EL73" s="277">
        <v>2.593</v>
      </c>
      <c r="EM73" s="277">
        <v>14.339</v>
      </c>
      <c r="EN73" s="277">
        <v>41.21</v>
      </c>
      <c r="EO73" s="277">
        <v>11.071</v>
      </c>
      <c r="EP73" s="277">
        <v>13.436</v>
      </c>
      <c r="EQ73" s="277">
        <v>8.4209999999999994</v>
      </c>
      <c r="ER73" s="278">
        <v>5.8049999999999997</v>
      </c>
      <c r="ES73" s="276">
        <v>10.461</v>
      </c>
      <c r="ET73" s="277">
        <v>8.0660000000000007</v>
      </c>
      <c r="EU73" s="277">
        <v>9.0359999999999996</v>
      </c>
      <c r="EV73" s="277">
        <v>9.4359999999999999</v>
      </c>
      <c r="EW73" s="277">
        <v>6.4349999999999996</v>
      </c>
      <c r="EX73" s="277">
        <v>12.917999999999999</v>
      </c>
      <c r="EY73" s="277">
        <v>3.9790000000000001</v>
      </c>
      <c r="EZ73" s="277">
        <v>6.6580000000000004</v>
      </c>
      <c r="FA73" s="277">
        <v>2.113</v>
      </c>
      <c r="FB73" s="277">
        <v>3.8639999999999999</v>
      </c>
      <c r="FC73" s="279">
        <v>15.151</v>
      </c>
      <c r="FD73" s="278">
        <v>28.003</v>
      </c>
      <c r="FE73" s="276">
        <v>5.4710000000000001</v>
      </c>
      <c r="FF73" s="279">
        <v>0.46200000000000002</v>
      </c>
      <c r="FG73" s="279">
        <v>10.186</v>
      </c>
      <c r="FH73" s="279">
        <v>14.801</v>
      </c>
      <c r="FI73" s="279">
        <v>7.7869999999999999</v>
      </c>
      <c r="FJ73" s="279">
        <v>71.373000000000005</v>
      </c>
      <c r="FK73" s="279">
        <v>17.797000000000001</v>
      </c>
      <c r="FL73" s="279">
        <v>14.593</v>
      </c>
      <c r="FM73" s="279">
        <v>31.332999999999998</v>
      </c>
      <c r="FN73" s="279">
        <v>3.4809999999999999</v>
      </c>
      <c r="FO73" s="279">
        <v>18.780999999999999</v>
      </c>
      <c r="FP73" s="278">
        <v>32.088000000000001</v>
      </c>
      <c r="FQ73" s="276">
        <v>2.96</v>
      </c>
      <c r="FR73" s="279">
        <v>31.048999999999999</v>
      </c>
      <c r="FS73" s="279">
        <v>5.7460000000000004</v>
      </c>
      <c r="FT73" s="279">
        <v>3.161</v>
      </c>
      <c r="FU73" s="279">
        <v>18.024000000000001</v>
      </c>
      <c r="FV73" s="279">
        <v>32.049999999999997</v>
      </c>
      <c r="FW73" s="279">
        <v>14.659000000000001</v>
      </c>
      <c r="FX73" s="279">
        <v>13.02</v>
      </c>
      <c r="FY73" s="279">
        <v>19.167000000000002</v>
      </c>
      <c r="FZ73" s="279">
        <v>9.7690000000000001</v>
      </c>
      <c r="GA73" s="279">
        <v>24.513000000000002</v>
      </c>
      <c r="GB73" s="278">
        <v>20.867000000000001</v>
      </c>
      <c r="GC73" s="276">
        <v>24.602</v>
      </c>
      <c r="GD73" s="279">
        <v>1.794</v>
      </c>
      <c r="GE73" s="279">
        <v>7.1740000000000004</v>
      </c>
      <c r="GF73" s="279">
        <v>45.673000000000002</v>
      </c>
      <c r="GG73" s="279">
        <v>12.956</v>
      </c>
      <c r="GH73" s="279">
        <v>25.321000000000002</v>
      </c>
      <c r="GI73" s="279">
        <v>12.172000000000001</v>
      </c>
      <c r="GJ73" s="279">
        <v>13</v>
      </c>
      <c r="GK73" s="279">
        <v>15.324</v>
      </c>
      <c r="GL73" s="279">
        <v>31.428000000000001</v>
      </c>
      <c r="GM73" s="279">
        <v>11.528</v>
      </c>
      <c r="GN73" s="278">
        <v>18.736000000000001</v>
      </c>
      <c r="GO73" s="276">
        <v>13.196</v>
      </c>
      <c r="GP73" s="279">
        <v>17.652000000000001</v>
      </c>
      <c r="GQ73" s="279">
        <v>19.044</v>
      </c>
      <c r="GR73" s="279">
        <v>16.574999999999999</v>
      </c>
      <c r="GS73" s="279">
        <v>38.433</v>
      </c>
      <c r="GT73" s="279">
        <v>19.056000000000001</v>
      </c>
      <c r="GU73" s="279">
        <v>0.41899999999999998</v>
      </c>
      <c r="GV73" s="279">
        <v>27.045000000000002</v>
      </c>
      <c r="GW73" s="279">
        <v>16.78</v>
      </c>
      <c r="GX73" s="279">
        <v>81.222999999999999</v>
      </c>
      <c r="GY73" s="279">
        <v>9.5879999999999992</v>
      </c>
      <c r="GZ73" s="278">
        <v>22.838000000000001</v>
      </c>
      <c r="HA73" s="276">
        <v>3.03</v>
      </c>
      <c r="HB73" s="279">
        <v>36.56</v>
      </c>
      <c r="HC73" s="279">
        <v>41.036999999999999</v>
      </c>
      <c r="HD73" s="279">
        <v>20.145</v>
      </c>
      <c r="HE73" s="279">
        <v>122.78400000000001</v>
      </c>
      <c r="HF73" s="279">
        <v>8.5820000000000007</v>
      </c>
      <c r="HG73" s="279">
        <v>63.695</v>
      </c>
      <c r="HH73" s="279">
        <v>90.619</v>
      </c>
      <c r="HI73" s="279">
        <v>32.399000000000001</v>
      </c>
      <c r="HJ73" s="279">
        <v>25.379000000000001</v>
      </c>
      <c r="HK73" s="279">
        <v>25.265999999999998</v>
      </c>
      <c r="HL73" s="278">
        <v>35.478999999999999</v>
      </c>
      <c r="HM73" s="276">
        <v>17.733000000000001</v>
      </c>
      <c r="HN73" s="279">
        <v>53.591000000000001</v>
      </c>
      <c r="HO73" s="279">
        <v>16.108000000000001</v>
      </c>
      <c r="HP73" s="279">
        <v>17.388999999999999</v>
      </c>
      <c r="HQ73" s="279">
        <v>4.5759999999999996</v>
      </c>
      <c r="HR73" s="279">
        <v>3.5059999999999998</v>
      </c>
      <c r="HS73" s="279">
        <v>7.0380000000000003</v>
      </c>
      <c r="HT73" s="279">
        <v>30.401</v>
      </c>
      <c r="HU73" s="279">
        <v>22.277000000000001</v>
      </c>
      <c r="HV73" s="279">
        <v>38.804000000000002</v>
      </c>
      <c r="HW73" s="279">
        <v>9.9220000000000006</v>
      </c>
      <c r="HX73" s="276">
        <v>30.227</v>
      </c>
      <c r="HY73" s="277">
        <v>1.7150000000000001</v>
      </c>
      <c r="HZ73" s="277">
        <v>15.771000000000001</v>
      </c>
      <c r="IA73" s="277">
        <v>20.802</v>
      </c>
      <c r="IB73" s="277">
        <v>5.6589999999999998</v>
      </c>
      <c r="IC73" s="277">
        <v>14.612</v>
      </c>
      <c r="ID73" s="277">
        <v>26.916</v>
      </c>
      <c r="IE73" s="277">
        <v>5.4059999999999997</v>
      </c>
      <c r="IF73" s="277">
        <v>2.1930000000000001</v>
      </c>
      <c r="IG73" s="277">
        <v>23.37</v>
      </c>
      <c r="IH73" s="277">
        <v>30.085000000000001</v>
      </c>
      <c r="II73" s="277">
        <v>36.177999999999997</v>
      </c>
      <c r="IJ73" s="277">
        <v>74.796999999999997</v>
      </c>
      <c r="IK73" s="277">
        <v>24.099</v>
      </c>
      <c r="IL73" s="277">
        <v>47.122</v>
      </c>
      <c r="IM73" s="277">
        <v>9.0640000000000001</v>
      </c>
      <c r="IN73" s="277">
        <v>77.876999999999995</v>
      </c>
      <c r="IO73" s="277">
        <v>33.917000000000002</v>
      </c>
      <c r="IP73" s="277">
        <v>3.6989999999999998</v>
      </c>
      <c r="IQ73" s="277">
        <v>31.812000000000001</v>
      </c>
      <c r="IR73" s="277">
        <v>8.4600000000000009</v>
      </c>
      <c r="IS73" s="277">
        <v>38.728999999999999</v>
      </c>
      <c r="IT73" s="277">
        <v>51.39</v>
      </c>
      <c r="IU73" s="277">
        <v>17.649000000000001</v>
      </c>
      <c r="IV73" s="277">
        <v>27.713000000000001</v>
      </c>
      <c r="IW73" s="276">
        <v>25.434000000000001</v>
      </c>
      <c r="IX73" s="270">
        <v>37.201999999999998</v>
      </c>
      <c r="IY73" s="270">
        <v>100.28100000000001</v>
      </c>
      <c r="IZ73" s="270">
        <v>37.668999999999997</v>
      </c>
      <c r="JA73" s="270">
        <v>22.972999999999999</v>
      </c>
      <c r="JB73" s="270">
        <v>26.138000000000002</v>
      </c>
      <c r="JC73" s="270">
        <v>49.9</v>
      </c>
      <c r="JD73" s="270">
        <v>32.799999999999997</v>
      </c>
      <c r="JE73" s="270">
        <v>20.8</v>
      </c>
      <c r="JF73" s="270">
        <v>33.799999999999997</v>
      </c>
      <c r="JG73" s="270">
        <v>46.646000000000001</v>
      </c>
      <c r="JH73" s="271">
        <v>39.878</v>
      </c>
      <c r="JI73" s="270">
        <v>48.582000000000001</v>
      </c>
      <c r="JJ73" s="270">
        <v>24.483000000000001</v>
      </c>
      <c r="JK73" s="270">
        <v>38.658000000000001</v>
      </c>
      <c r="JL73" s="270">
        <v>71.477999999999994</v>
      </c>
      <c r="JM73" s="270">
        <v>49.040999999999997</v>
      </c>
      <c r="JN73" s="270">
        <v>45.561999999999998</v>
      </c>
      <c r="JO73" s="270">
        <v>18.288</v>
      </c>
      <c r="JP73" s="270">
        <v>62.023000000000003</v>
      </c>
      <c r="JQ73" s="270">
        <v>38.625999999999998</v>
      </c>
      <c r="JR73" s="270">
        <v>62.555999999999997</v>
      </c>
      <c r="JS73" s="270">
        <v>74.046999999999997</v>
      </c>
      <c r="JT73" s="271">
        <v>78.388000000000005</v>
      </c>
      <c r="JV73" s="266">
        <f t="shared" si="4"/>
        <v>5.8624927410968866</v>
      </c>
      <c r="JW73" s="272">
        <f t="shared" si="5"/>
        <v>96.569537088118778</v>
      </c>
      <c r="JX73" s="12"/>
      <c r="JY73" s="268"/>
      <c r="JZ73" s="269"/>
    </row>
    <row r="74" spans="2:286">
      <c r="B74" s="257">
        <v>68</v>
      </c>
      <c r="C74" s="258"/>
      <c r="D74" s="259" t="s">
        <v>57</v>
      </c>
      <c r="E74" s="260">
        <v>77.19</v>
      </c>
      <c r="F74" s="261">
        <v>178.34100000000001</v>
      </c>
      <c r="G74" s="261">
        <v>171.16399999999999</v>
      </c>
      <c r="H74" s="261">
        <v>141.68199999999999</v>
      </c>
      <c r="I74" s="261">
        <v>79.238</v>
      </c>
      <c r="J74" s="261">
        <v>153.07900000000001</v>
      </c>
      <c r="K74" s="261">
        <v>208.84899999999999</v>
      </c>
      <c r="L74" s="261">
        <v>95.554000000000002</v>
      </c>
      <c r="M74" s="261">
        <v>76.905000000000001</v>
      </c>
      <c r="N74" s="261">
        <v>205.666</v>
      </c>
      <c r="O74" s="261">
        <v>213.15199999999999</v>
      </c>
      <c r="P74" s="262">
        <v>209.905</v>
      </c>
      <c r="Q74" s="260">
        <v>68.266000000000005</v>
      </c>
      <c r="R74" s="261">
        <v>131.375</v>
      </c>
      <c r="S74" s="261">
        <v>45.213000000000001</v>
      </c>
      <c r="T74" s="261">
        <v>142.04300000000001</v>
      </c>
      <c r="U74" s="261">
        <v>96.87</v>
      </c>
      <c r="V74" s="261">
        <v>79.061999999999998</v>
      </c>
      <c r="W74" s="261">
        <v>179.11799999999999</v>
      </c>
      <c r="X74" s="261">
        <v>241.88499999999999</v>
      </c>
      <c r="Y74" s="261">
        <v>306.26400000000001</v>
      </c>
      <c r="Z74" s="261">
        <v>487.71</v>
      </c>
      <c r="AA74" s="261">
        <v>402.92500000000001</v>
      </c>
      <c r="AB74" s="262">
        <v>248.15100000000001</v>
      </c>
      <c r="AC74" s="260">
        <v>43.66</v>
      </c>
      <c r="AD74" s="261">
        <v>279.52499999999998</v>
      </c>
      <c r="AE74" s="261">
        <v>351.44499999999999</v>
      </c>
      <c r="AF74" s="261">
        <v>470.05200000000002</v>
      </c>
      <c r="AG74" s="261">
        <v>240.05</v>
      </c>
      <c r="AH74" s="261">
        <v>161.92699999999999</v>
      </c>
      <c r="AI74" s="261">
        <v>155.46299999999999</v>
      </c>
      <c r="AJ74" s="261">
        <v>241.209</v>
      </c>
      <c r="AK74" s="261">
        <v>307.88900000000001</v>
      </c>
      <c r="AL74" s="261">
        <v>552.29899999999998</v>
      </c>
      <c r="AM74" s="261">
        <v>139.35599999999999</v>
      </c>
      <c r="AN74" s="261">
        <v>516.55899999999997</v>
      </c>
      <c r="AO74" s="260">
        <v>685.01199999999994</v>
      </c>
      <c r="AP74" s="261">
        <v>568.53700000000003</v>
      </c>
      <c r="AQ74" s="261">
        <v>811.55399999999997</v>
      </c>
      <c r="AR74" s="261">
        <v>726.94</v>
      </c>
      <c r="AS74" s="261">
        <v>439.01900000000001</v>
      </c>
      <c r="AT74" s="261">
        <v>349.601</v>
      </c>
      <c r="AU74" s="261">
        <v>425.82499999999999</v>
      </c>
      <c r="AV74" s="261">
        <v>415.61900000000003</v>
      </c>
      <c r="AW74" s="261">
        <v>245.22</v>
      </c>
      <c r="AX74" s="261">
        <v>223.35499999999999</v>
      </c>
      <c r="AY74" s="261">
        <v>356.02</v>
      </c>
      <c r="AZ74" s="262">
        <v>227.31299999999999</v>
      </c>
      <c r="BA74" s="261">
        <v>297.815</v>
      </c>
      <c r="BB74" s="261">
        <v>192.22</v>
      </c>
      <c r="BC74" s="261">
        <v>100.006</v>
      </c>
      <c r="BD74" s="261">
        <v>157.19499999999999</v>
      </c>
      <c r="BE74" s="261">
        <v>447.97399999999999</v>
      </c>
      <c r="BF74" s="261">
        <v>252.565</v>
      </c>
      <c r="BG74" s="261">
        <v>144.96299999999999</v>
      </c>
      <c r="BH74" s="261">
        <v>371.72800000000001</v>
      </c>
      <c r="BI74" s="261">
        <v>531.13499999999999</v>
      </c>
      <c r="BJ74" s="261">
        <v>284.37900000000002</v>
      </c>
      <c r="BK74" s="261">
        <v>254.626</v>
      </c>
      <c r="BL74" s="262">
        <v>167.73400000000001</v>
      </c>
      <c r="BM74" s="260">
        <v>365.14400000000001</v>
      </c>
      <c r="BN74" s="261">
        <v>138.78899999999999</v>
      </c>
      <c r="BO74" s="261">
        <v>286.60399999999998</v>
      </c>
      <c r="BP74" s="261">
        <v>396.72199999999998</v>
      </c>
      <c r="BQ74" s="261">
        <v>279.24</v>
      </c>
      <c r="BR74" s="261">
        <v>204.61600000000001</v>
      </c>
      <c r="BS74" s="261">
        <v>248.90700000000001</v>
      </c>
      <c r="BT74" s="261">
        <v>266.42099999999999</v>
      </c>
      <c r="BU74" s="261">
        <v>170.93700000000001</v>
      </c>
      <c r="BV74" s="261">
        <v>166.77699999999999</v>
      </c>
      <c r="BW74" s="261">
        <v>240.261</v>
      </c>
      <c r="BX74" s="262">
        <v>153.64500000000001</v>
      </c>
      <c r="BY74" s="260">
        <v>227.292</v>
      </c>
      <c r="BZ74" s="261">
        <v>169.191</v>
      </c>
      <c r="CA74" s="261">
        <v>220.41</v>
      </c>
      <c r="CB74" s="261">
        <v>525.601</v>
      </c>
      <c r="CC74" s="261">
        <v>53.018999999999998</v>
      </c>
      <c r="CD74" s="261">
        <v>224.113</v>
      </c>
      <c r="CE74" s="261">
        <v>134.916</v>
      </c>
      <c r="CF74" s="261">
        <v>111.928</v>
      </c>
      <c r="CG74" s="261">
        <v>74.747</v>
      </c>
      <c r="CH74" s="261">
        <v>115.19799999999999</v>
      </c>
      <c r="CI74" s="261">
        <v>554.60400000000004</v>
      </c>
      <c r="CJ74" s="262">
        <v>335.16800000000001</v>
      </c>
      <c r="CK74" s="260">
        <v>328.00900000000001</v>
      </c>
      <c r="CL74" s="261">
        <v>32.811</v>
      </c>
      <c r="CM74" s="261">
        <v>429.392</v>
      </c>
      <c r="CN74" s="261">
        <v>331.89499999999998</v>
      </c>
      <c r="CO74" s="261">
        <v>454.18599999999998</v>
      </c>
      <c r="CP74" s="261">
        <v>472.19400000000002</v>
      </c>
      <c r="CQ74" s="261">
        <v>688.89599999999996</v>
      </c>
      <c r="CR74" s="261">
        <v>1247.5070000000001</v>
      </c>
      <c r="CS74" s="261">
        <v>90.582999999999998</v>
      </c>
      <c r="CT74" s="261">
        <v>1219.375</v>
      </c>
      <c r="CU74" s="261">
        <v>355.30700000000002</v>
      </c>
      <c r="CV74" s="262">
        <v>427.315</v>
      </c>
      <c r="CW74" s="260">
        <v>212.71299999999999</v>
      </c>
      <c r="CX74" s="261">
        <v>69.301000000000002</v>
      </c>
      <c r="CY74" s="261">
        <v>164.62799999999999</v>
      </c>
      <c r="CZ74" s="261">
        <v>62.548999999999999</v>
      </c>
      <c r="DA74" s="261">
        <v>246.542</v>
      </c>
      <c r="DB74" s="261">
        <v>116.645</v>
      </c>
      <c r="DC74" s="261">
        <v>142.917</v>
      </c>
      <c r="DD74" s="261">
        <v>65.846000000000004</v>
      </c>
      <c r="DE74" s="261">
        <v>293.68200000000002</v>
      </c>
      <c r="DF74" s="261">
        <v>187.88800000000001</v>
      </c>
      <c r="DG74" s="261">
        <v>353.07499999999999</v>
      </c>
      <c r="DH74" s="262">
        <v>167.84200000000001</v>
      </c>
      <c r="DI74" s="260">
        <v>150.517</v>
      </c>
      <c r="DJ74" s="261">
        <v>301.98700000000002</v>
      </c>
      <c r="DK74" s="261">
        <v>512.11500000000001</v>
      </c>
      <c r="DL74" s="261">
        <v>327.39800000000002</v>
      </c>
      <c r="DM74" s="261">
        <v>247.928</v>
      </c>
      <c r="DN74" s="261">
        <v>254.29900000000001</v>
      </c>
      <c r="DO74" s="261">
        <v>183.553</v>
      </c>
      <c r="DP74" s="261">
        <v>231.95099999999999</v>
      </c>
      <c r="DQ74" s="261">
        <v>222.02799999999999</v>
      </c>
      <c r="DR74" s="261">
        <v>3678.127</v>
      </c>
      <c r="DS74" s="261">
        <v>299.40100000000001</v>
      </c>
      <c r="DT74" s="262">
        <v>482.06299999999999</v>
      </c>
      <c r="DU74" s="260">
        <v>294.75</v>
      </c>
      <c r="DV74" s="261">
        <v>156.261</v>
      </c>
      <c r="DW74" s="261">
        <v>538.68499999999995</v>
      </c>
      <c r="DX74" s="261">
        <v>272.77800000000002</v>
      </c>
      <c r="DY74" s="261">
        <v>795.89200000000005</v>
      </c>
      <c r="DZ74" s="261">
        <v>426.41300000000001</v>
      </c>
      <c r="EA74" s="261">
        <v>268.20999999999998</v>
      </c>
      <c r="EB74" s="261">
        <v>393.97899999999998</v>
      </c>
      <c r="EC74" s="261">
        <v>677.10900000000004</v>
      </c>
      <c r="ED74" s="261">
        <v>1056.0519999999999</v>
      </c>
      <c r="EE74" s="261">
        <v>658.13800000000003</v>
      </c>
      <c r="EF74" s="262">
        <v>421.53100000000001</v>
      </c>
      <c r="EG74" s="260">
        <v>272.81700000000001</v>
      </c>
      <c r="EH74" s="261">
        <v>348.78699999999998</v>
      </c>
      <c r="EI74" s="261">
        <v>208.66300000000001</v>
      </c>
      <c r="EJ74" s="261">
        <v>467.61</v>
      </c>
      <c r="EK74" s="261">
        <v>1062.269</v>
      </c>
      <c r="EL74" s="261">
        <v>292.90699999999998</v>
      </c>
      <c r="EM74" s="261">
        <v>515.02200000000005</v>
      </c>
      <c r="EN74" s="261">
        <v>370.791</v>
      </c>
      <c r="EO74" s="261">
        <v>815.15800000000002</v>
      </c>
      <c r="EP74" s="261">
        <v>875.94799999999998</v>
      </c>
      <c r="EQ74" s="261">
        <v>373.536</v>
      </c>
      <c r="ER74" s="262">
        <v>335.63900000000001</v>
      </c>
      <c r="ES74" s="260">
        <v>214.93600000000001</v>
      </c>
      <c r="ET74" s="261">
        <v>596.14800000000002</v>
      </c>
      <c r="EU74" s="261">
        <v>217.291</v>
      </c>
      <c r="EV74" s="261">
        <v>274.041</v>
      </c>
      <c r="EW74" s="261">
        <v>256.53100000000001</v>
      </c>
      <c r="EX74" s="261">
        <v>288.61099999999999</v>
      </c>
      <c r="EY74" s="261">
        <v>400.197</v>
      </c>
      <c r="EZ74" s="261">
        <v>537.47299999999996</v>
      </c>
      <c r="FA74" s="261">
        <v>228.25700000000001</v>
      </c>
      <c r="FB74" s="261">
        <v>467.01900000000001</v>
      </c>
      <c r="FC74" s="263">
        <v>533.28099999999995</v>
      </c>
      <c r="FD74" s="262">
        <v>535.24900000000002</v>
      </c>
      <c r="FE74" s="260">
        <v>307.35700000000003</v>
      </c>
      <c r="FF74" s="263">
        <v>627.26</v>
      </c>
      <c r="FG74" s="263">
        <v>450.101</v>
      </c>
      <c r="FH74" s="263">
        <v>327.74599999999998</v>
      </c>
      <c r="FI74" s="263">
        <v>273.995</v>
      </c>
      <c r="FJ74" s="263">
        <v>214.55500000000001</v>
      </c>
      <c r="FK74" s="263">
        <v>1065.664</v>
      </c>
      <c r="FL74" s="263">
        <v>766.53200000000004</v>
      </c>
      <c r="FM74" s="263">
        <v>564.41399999999999</v>
      </c>
      <c r="FN74" s="263">
        <v>524.79999999999995</v>
      </c>
      <c r="FO74" s="263">
        <v>240.428</v>
      </c>
      <c r="FP74" s="262">
        <v>796.82899999999995</v>
      </c>
      <c r="FQ74" s="260">
        <v>639.55700000000002</v>
      </c>
      <c r="FR74" s="263">
        <v>578.78399999999999</v>
      </c>
      <c r="FS74" s="263">
        <v>308.423</v>
      </c>
      <c r="FT74" s="263">
        <v>383.36</v>
      </c>
      <c r="FU74" s="263">
        <v>629.11500000000001</v>
      </c>
      <c r="FV74" s="263">
        <v>600.58900000000006</v>
      </c>
      <c r="FW74" s="263">
        <v>527.68399999999997</v>
      </c>
      <c r="FX74" s="263">
        <v>410.08</v>
      </c>
      <c r="FY74" s="263">
        <v>329.42399999999998</v>
      </c>
      <c r="FZ74" s="263">
        <v>302.839</v>
      </c>
      <c r="GA74" s="263">
        <v>587.09500000000003</v>
      </c>
      <c r="GB74" s="262">
        <v>473.47399999999999</v>
      </c>
      <c r="GC74" s="260">
        <v>841.79</v>
      </c>
      <c r="GD74" s="263">
        <v>565.55399999999997</v>
      </c>
      <c r="GE74" s="263">
        <v>551.49199999999996</v>
      </c>
      <c r="GF74" s="263">
        <v>153.63499999999999</v>
      </c>
      <c r="GG74" s="263">
        <v>512.94799999999998</v>
      </c>
      <c r="GH74" s="263">
        <v>503.178</v>
      </c>
      <c r="GI74" s="263">
        <v>996.06700000000001</v>
      </c>
      <c r="GJ74" s="263">
        <v>600.19500000000005</v>
      </c>
      <c r="GK74" s="263">
        <v>224.44800000000001</v>
      </c>
      <c r="GL74" s="263">
        <v>506.35599999999999</v>
      </c>
      <c r="GM74" s="263">
        <v>779.56200000000001</v>
      </c>
      <c r="GN74" s="262">
        <v>433.43400000000003</v>
      </c>
      <c r="GO74" s="260">
        <v>657.23</v>
      </c>
      <c r="GP74" s="263">
        <v>244.666</v>
      </c>
      <c r="GQ74" s="263">
        <v>197.57599999999999</v>
      </c>
      <c r="GR74" s="263">
        <v>267.52800000000002</v>
      </c>
      <c r="GS74" s="263">
        <v>527.19500000000005</v>
      </c>
      <c r="GT74" s="263">
        <v>594.18100000000004</v>
      </c>
      <c r="GU74" s="263">
        <v>227.06100000000001</v>
      </c>
      <c r="GV74" s="263">
        <v>329.44499999999999</v>
      </c>
      <c r="GW74" s="263">
        <v>382.697</v>
      </c>
      <c r="GX74" s="263">
        <v>977.92399999999998</v>
      </c>
      <c r="GY74" s="263">
        <v>522.54200000000003</v>
      </c>
      <c r="GZ74" s="262">
        <v>1468.473</v>
      </c>
      <c r="HA74" s="260">
        <v>555.42499999999995</v>
      </c>
      <c r="HB74" s="263">
        <v>356.73</v>
      </c>
      <c r="HC74" s="263">
        <v>711.66099999999994</v>
      </c>
      <c r="HD74" s="263">
        <v>607.13599999999997</v>
      </c>
      <c r="HE74" s="263">
        <v>735.30399999999997</v>
      </c>
      <c r="HF74" s="263">
        <v>346.83699999999999</v>
      </c>
      <c r="HG74" s="263">
        <v>204.25700000000001</v>
      </c>
      <c r="HH74" s="263">
        <v>809.29</v>
      </c>
      <c r="HI74" s="263">
        <v>526.55799999999999</v>
      </c>
      <c r="HJ74" s="263">
        <v>934.30399999999997</v>
      </c>
      <c r="HK74" s="263">
        <v>466.29</v>
      </c>
      <c r="HL74" s="262">
        <v>662.12699999999995</v>
      </c>
      <c r="HM74" s="260">
        <v>804.36699999999996</v>
      </c>
      <c r="HN74" s="263">
        <v>578.35500000000002</v>
      </c>
      <c r="HO74" s="263">
        <v>262.65600000000001</v>
      </c>
      <c r="HP74" s="263">
        <v>226.857</v>
      </c>
      <c r="HQ74" s="263">
        <v>115.645</v>
      </c>
      <c r="HR74" s="263">
        <v>301.44900000000001</v>
      </c>
      <c r="HS74" s="263">
        <v>172.64500000000001</v>
      </c>
      <c r="HT74" s="263">
        <v>295.64299999999997</v>
      </c>
      <c r="HU74" s="263">
        <v>437.04399999999998</v>
      </c>
      <c r="HV74" s="263">
        <v>777.54300000000001</v>
      </c>
      <c r="HW74" s="263">
        <v>575.87199999999996</v>
      </c>
      <c r="HX74" s="260">
        <v>605.50800000000004</v>
      </c>
      <c r="HY74" s="261">
        <v>474.22500000000002</v>
      </c>
      <c r="HZ74" s="261">
        <v>558.93299999999999</v>
      </c>
      <c r="IA74" s="261">
        <v>246.964</v>
      </c>
      <c r="IB74" s="261">
        <v>947.08799999999997</v>
      </c>
      <c r="IC74" s="261">
        <v>168.774</v>
      </c>
      <c r="ID74" s="261">
        <v>466.63900000000001</v>
      </c>
      <c r="IE74" s="261">
        <v>245.21700000000001</v>
      </c>
      <c r="IF74" s="261">
        <v>235.21299999999999</v>
      </c>
      <c r="IG74" s="261">
        <v>360.61799999999999</v>
      </c>
      <c r="IH74" s="261">
        <v>637.71199999999999</v>
      </c>
      <c r="II74" s="261">
        <v>732.33100000000002</v>
      </c>
      <c r="IJ74" s="261">
        <v>836.27099999999996</v>
      </c>
      <c r="IK74" s="261">
        <v>213.85300000000001</v>
      </c>
      <c r="IL74" s="261">
        <v>1101.307</v>
      </c>
      <c r="IM74" s="261">
        <v>408.72800000000001</v>
      </c>
      <c r="IN74" s="261">
        <v>478.37200000000001</v>
      </c>
      <c r="IO74" s="261">
        <v>702.60699999999997</v>
      </c>
      <c r="IP74" s="261">
        <v>209.15899999999999</v>
      </c>
      <c r="IQ74" s="261">
        <v>252.48</v>
      </c>
      <c r="IR74" s="261">
        <v>1057.278</v>
      </c>
      <c r="IS74" s="261">
        <v>245.55</v>
      </c>
      <c r="IT74" s="261">
        <v>595.93899999999996</v>
      </c>
      <c r="IU74" s="261">
        <v>1102.979</v>
      </c>
      <c r="IV74" s="261">
        <v>1097.587</v>
      </c>
      <c r="IW74" s="260">
        <v>808.63800000000003</v>
      </c>
      <c r="IX74" s="270">
        <v>559.33000000000004</v>
      </c>
      <c r="IY74" s="270">
        <v>315.28100000000001</v>
      </c>
      <c r="IZ74" s="270">
        <v>730.36699999999996</v>
      </c>
      <c r="JA74" s="270">
        <v>755.21199999999999</v>
      </c>
      <c r="JB74" s="270">
        <v>667.49</v>
      </c>
      <c r="JC74" s="270">
        <v>407.1</v>
      </c>
      <c r="JD74" s="270">
        <v>436.9</v>
      </c>
      <c r="JE74" s="270">
        <v>718.1</v>
      </c>
      <c r="JF74" s="270">
        <v>606.70000000000005</v>
      </c>
      <c r="JG74" s="270">
        <v>1453.547</v>
      </c>
      <c r="JH74" s="271">
        <v>530.35699999999997</v>
      </c>
      <c r="JI74" s="270">
        <v>380.69</v>
      </c>
      <c r="JJ74" s="270">
        <v>459.48599999999999</v>
      </c>
      <c r="JK74" s="270">
        <v>695.36099999999999</v>
      </c>
      <c r="JL74" s="270">
        <v>354.31400000000002</v>
      </c>
      <c r="JM74" s="270">
        <v>403.64400000000001</v>
      </c>
      <c r="JN74" s="270">
        <v>232.667</v>
      </c>
      <c r="JO74" s="270">
        <v>783.82500000000005</v>
      </c>
      <c r="JP74" s="270">
        <v>620.375</v>
      </c>
      <c r="JQ74" s="270">
        <v>195.654</v>
      </c>
      <c r="JR74" s="270">
        <v>769.76499999999999</v>
      </c>
      <c r="JS74" s="270">
        <v>695.81500000000005</v>
      </c>
      <c r="JT74" s="271">
        <v>431.17599999999999</v>
      </c>
      <c r="JV74" s="266">
        <f t="shared" si="4"/>
        <v>-38.032954161666545</v>
      </c>
      <c r="JW74" s="272">
        <f t="shared" si="5"/>
        <v>-18.700799650047045</v>
      </c>
      <c r="JY74" s="268"/>
      <c r="JZ74" s="269"/>
    </row>
    <row r="75" spans="2:286">
      <c r="B75" s="274">
        <v>69</v>
      </c>
      <c r="D75" s="275" t="s">
        <v>58</v>
      </c>
      <c r="E75" s="276">
        <v>178.87200000000001</v>
      </c>
      <c r="F75" s="277">
        <v>84.876000000000005</v>
      </c>
      <c r="G75" s="277">
        <v>148.755</v>
      </c>
      <c r="H75" s="277">
        <v>158.81800000000001</v>
      </c>
      <c r="I75" s="277">
        <v>229.94499999999999</v>
      </c>
      <c r="J75" s="277">
        <v>422.34199999999998</v>
      </c>
      <c r="K75" s="277">
        <v>238.77199999999999</v>
      </c>
      <c r="L75" s="277">
        <v>198.66399999999999</v>
      </c>
      <c r="M75" s="277">
        <v>654.19600000000003</v>
      </c>
      <c r="N75" s="277">
        <v>442.98599999999999</v>
      </c>
      <c r="O75" s="277">
        <v>118.033</v>
      </c>
      <c r="P75" s="278">
        <v>291.31400000000002</v>
      </c>
      <c r="Q75" s="276">
        <v>191.624</v>
      </c>
      <c r="R75" s="277">
        <v>96.409000000000006</v>
      </c>
      <c r="S75" s="277">
        <v>129.71</v>
      </c>
      <c r="T75" s="277">
        <v>291.88600000000002</v>
      </c>
      <c r="U75" s="277">
        <v>214.989</v>
      </c>
      <c r="V75" s="277">
        <v>169.727</v>
      </c>
      <c r="W75" s="277">
        <v>98.266999999999996</v>
      </c>
      <c r="X75" s="277">
        <v>112.416</v>
      </c>
      <c r="Y75" s="277">
        <v>186.40299999999999</v>
      </c>
      <c r="Z75" s="277">
        <v>197.904</v>
      </c>
      <c r="AA75" s="277">
        <v>142.673</v>
      </c>
      <c r="AB75" s="278">
        <v>217.94200000000001</v>
      </c>
      <c r="AC75" s="276">
        <v>88.099000000000004</v>
      </c>
      <c r="AD75" s="277">
        <v>132.643</v>
      </c>
      <c r="AE75" s="277">
        <v>296.00400000000002</v>
      </c>
      <c r="AF75" s="277">
        <v>532.63900000000001</v>
      </c>
      <c r="AG75" s="277">
        <v>143.77600000000001</v>
      </c>
      <c r="AH75" s="277">
        <v>282.10899999999998</v>
      </c>
      <c r="AI75" s="277">
        <v>282.95600000000002</v>
      </c>
      <c r="AJ75" s="277">
        <v>272.75799999999998</v>
      </c>
      <c r="AK75" s="277">
        <v>365.53399999999999</v>
      </c>
      <c r="AL75" s="277">
        <v>161.017</v>
      </c>
      <c r="AM75" s="277">
        <v>191.584</v>
      </c>
      <c r="AN75" s="277">
        <v>284.60399999999998</v>
      </c>
      <c r="AO75" s="276">
        <v>73.807000000000002</v>
      </c>
      <c r="AP75" s="277">
        <v>180.20500000000001</v>
      </c>
      <c r="AQ75" s="277">
        <v>147.22800000000001</v>
      </c>
      <c r="AR75" s="277">
        <v>172.667</v>
      </c>
      <c r="AS75" s="277">
        <v>276.00799999999998</v>
      </c>
      <c r="AT75" s="277">
        <v>548.947</v>
      </c>
      <c r="AU75" s="277">
        <v>433.68400000000003</v>
      </c>
      <c r="AV75" s="277">
        <v>390.73500000000001</v>
      </c>
      <c r="AW75" s="277">
        <v>413.14100000000002</v>
      </c>
      <c r="AX75" s="277">
        <v>520.76700000000005</v>
      </c>
      <c r="AY75" s="277">
        <v>376.04500000000002</v>
      </c>
      <c r="AZ75" s="278">
        <v>349.22899999999998</v>
      </c>
      <c r="BA75" s="277">
        <v>171.15199999999999</v>
      </c>
      <c r="BB75" s="277">
        <v>279.505</v>
      </c>
      <c r="BC75" s="277">
        <v>281.32900000000001</v>
      </c>
      <c r="BD75" s="277">
        <v>187.55600000000001</v>
      </c>
      <c r="BE75" s="277">
        <v>222.79</v>
      </c>
      <c r="BF75" s="277">
        <v>369.61599999999999</v>
      </c>
      <c r="BG75" s="277">
        <v>170.68799999999999</v>
      </c>
      <c r="BH75" s="277">
        <v>326.23500000000001</v>
      </c>
      <c r="BI75" s="277">
        <v>411.00200000000001</v>
      </c>
      <c r="BJ75" s="277">
        <v>476.14</v>
      </c>
      <c r="BK75" s="277">
        <v>365.07799999999997</v>
      </c>
      <c r="BL75" s="278">
        <v>388.39800000000002</v>
      </c>
      <c r="BM75" s="276">
        <v>52.302</v>
      </c>
      <c r="BN75" s="277">
        <v>141.83199999999999</v>
      </c>
      <c r="BO75" s="277">
        <v>405.96800000000002</v>
      </c>
      <c r="BP75" s="277">
        <v>201.86199999999999</v>
      </c>
      <c r="BQ75" s="277">
        <v>416.34</v>
      </c>
      <c r="BR75" s="277">
        <v>311.09100000000001</v>
      </c>
      <c r="BS75" s="277">
        <v>423.97500000000002</v>
      </c>
      <c r="BT75" s="277">
        <v>483.61</v>
      </c>
      <c r="BU75" s="277">
        <v>507.17700000000002</v>
      </c>
      <c r="BV75" s="277">
        <v>336.56200000000001</v>
      </c>
      <c r="BW75" s="277">
        <v>215.172</v>
      </c>
      <c r="BX75" s="278">
        <v>261.41699999999997</v>
      </c>
      <c r="BY75" s="276">
        <v>334.34100000000001</v>
      </c>
      <c r="BZ75" s="277">
        <v>470.75299999999999</v>
      </c>
      <c r="CA75" s="277">
        <v>346.149</v>
      </c>
      <c r="CB75" s="277">
        <v>230.50399999999999</v>
      </c>
      <c r="CC75" s="277">
        <v>232.714</v>
      </c>
      <c r="CD75" s="277">
        <v>230.18600000000001</v>
      </c>
      <c r="CE75" s="277">
        <v>321.62299999999999</v>
      </c>
      <c r="CF75" s="277">
        <v>306.79599999999999</v>
      </c>
      <c r="CG75" s="277">
        <v>367.577</v>
      </c>
      <c r="CH75" s="277">
        <v>140.858</v>
      </c>
      <c r="CI75" s="277">
        <v>208.4</v>
      </c>
      <c r="CJ75" s="278">
        <v>247.51400000000001</v>
      </c>
      <c r="CK75" s="276">
        <v>412.10199999999998</v>
      </c>
      <c r="CL75" s="277">
        <v>109.73</v>
      </c>
      <c r="CM75" s="277">
        <v>332.78100000000001</v>
      </c>
      <c r="CN75" s="277">
        <v>249.30699999999999</v>
      </c>
      <c r="CO75" s="277">
        <v>283.96100000000001</v>
      </c>
      <c r="CP75" s="277">
        <v>54.872999999999998</v>
      </c>
      <c r="CQ75" s="277">
        <v>426.35300000000001</v>
      </c>
      <c r="CR75" s="277">
        <v>373.339</v>
      </c>
      <c r="CS75" s="277">
        <v>443.13</v>
      </c>
      <c r="CT75" s="277">
        <v>768.15</v>
      </c>
      <c r="CU75" s="277">
        <v>441.08</v>
      </c>
      <c r="CV75" s="278">
        <v>465.495</v>
      </c>
      <c r="CW75" s="276">
        <v>391.13</v>
      </c>
      <c r="CX75" s="277">
        <v>247.87100000000001</v>
      </c>
      <c r="CY75" s="277">
        <v>376.64100000000002</v>
      </c>
      <c r="CZ75" s="277">
        <v>289.25900000000001</v>
      </c>
      <c r="DA75" s="277">
        <v>238.964</v>
      </c>
      <c r="DB75" s="277">
        <v>101.937</v>
      </c>
      <c r="DC75" s="277">
        <v>466.02600000000001</v>
      </c>
      <c r="DD75" s="277">
        <v>259.00400000000002</v>
      </c>
      <c r="DE75" s="277">
        <v>516.52800000000002</v>
      </c>
      <c r="DF75" s="277">
        <v>492.89499999999998</v>
      </c>
      <c r="DG75" s="277">
        <v>376.70400000000001</v>
      </c>
      <c r="DH75" s="278">
        <v>241.84299999999999</v>
      </c>
      <c r="DI75" s="276">
        <v>274.96100000000001</v>
      </c>
      <c r="DJ75" s="277">
        <v>486.697</v>
      </c>
      <c r="DK75" s="277">
        <v>790.11800000000005</v>
      </c>
      <c r="DL75" s="277">
        <v>316.06299999999999</v>
      </c>
      <c r="DM75" s="277">
        <v>439.35300000000001</v>
      </c>
      <c r="DN75" s="277">
        <v>219.626</v>
      </c>
      <c r="DO75" s="277">
        <v>242.94</v>
      </c>
      <c r="DP75" s="277">
        <v>277.59199999999998</v>
      </c>
      <c r="DQ75" s="277">
        <v>444.98</v>
      </c>
      <c r="DR75" s="277">
        <v>734.53099999999995</v>
      </c>
      <c r="DS75" s="277">
        <v>408.512</v>
      </c>
      <c r="DT75" s="278">
        <v>266.161</v>
      </c>
      <c r="DU75" s="276">
        <v>205.07400000000001</v>
      </c>
      <c r="DV75" s="277">
        <v>136.08699999999999</v>
      </c>
      <c r="DW75" s="277">
        <v>198.154</v>
      </c>
      <c r="DX75" s="277">
        <v>287.77600000000001</v>
      </c>
      <c r="DY75" s="277">
        <v>35.667999999999999</v>
      </c>
      <c r="DZ75" s="277">
        <v>368.92399999999998</v>
      </c>
      <c r="EA75" s="277">
        <v>200.88300000000001</v>
      </c>
      <c r="EB75" s="277">
        <v>251.30199999999999</v>
      </c>
      <c r="EC75" s="277">
        <v>269.15800000000002</v>
      </c>
      <c r="ED75" s="277">
        <v>407.54899999999998</v>
      </c>
      <c r="EE75" s="277">
        <v>289.28800000000001</v>
      </c>
      <c r="EF75" s="278">
        <v>434.59100000000001</v>
      </c>
      <c r="EG75" s="276">
        <v>393.48</v>
      </c>
      <c r="EH75" s="277">
        <v>262.19499999999999</v>
      </c>
      <c r="EI75" s="277">
        <v>186.89</v>
      </c>
      <c r="EJ75" s="277">
        <v>465.96100000000001</v>
      </c>
      <c r="EK75" s="277">
        <v>316.96300000000002</v>
      </c>
      <c r="EL75" s="277">
        <v>300.49099999999999</v>
      </c>
      <c r="EM75" s="277">
        <v>331.45299999999997</v>
      </c>
      <c r="EN75" s="277">
        <v>198.61099999999999</v>
      </c>
      <c r="EO75" s="277">
        <v>458.18099999999998</v>
      </c>
      <c r="EP75" s="277">
        <v>498.935</v>
      </c>
      <c r="EQ75" s="277">
        <v>196.255</v>
      </c>
      <c r="ER75" s="278">
        <v>465.87200000000001</v>
      </c>
      <c r="ES75" s="276">
        <v>176.68</v>
      </c>
      <c r="ET75" s="277">
        <v>243.477</v>
      </c>
      <c r="EU75" s="277">
        <v>637.05899999999997</v>
      </c>
      <c r="EV75" s="277">
        <v>405.11700000000002</v>
      </c>
      <c r="EW75" s="277">
        <v>234.11699999999999</v>
      </c>
      <c r="EX75" s="277">
        <v>94.528000000000006</v>
      </c>
      <c r="EY75" s="277">
        <v>428.65499999999997</v>
      </c>
      <c r="EZ75" s="277">
        <v>660.94100000000003</v>
      </c>
      <c r="FA75" s="277">
        <v>699.55899999999997</v>
      </c>
      <c r="FB75" s="277">
        <v>564.78200000000004</v>
      </c>
      <c r="FC75" s="279">
        <v>884.33100000000002</v>
      </c>
      <c r="FD75" s="278">
        <v>473.67099999999999</v>
      </c>
      <c r="FE75" s="276">
        <v>433.49400000000003</v>
      </c>
      <c r="FF75" s="279">
        <v>714.01700000000005</v>
      </c>
      <c r="FG75" s="279">
        <v>1289.8589999999999</v>
      </c>
      <c r="FH75" s="279">
        <v>177.495</v>
      </c>
      <c r="FI75" s="279">
        <v>400.17099999999999</v>
      </c>
      <c r="FJ75" s="279">
        <v>694.86</v>
      </c>
      <c r="FK75" s="279">
        <v>593.49</v>
      </c>
      <c r="FL75" s="279">
        <v>365.85700000000003</v>
      </c>
      <c r="FM75" s="279">
        <v>220.46799999999999</v>
      </c>
      <c r="FN75" s="279">
        <v>408.39699999999999</v>
      </c>
      <c r="FO75" s="279">
        <v>480.81400000000002</v>
      </c>
      <c r="FP75" s="278">
        <v>671.26199999999994</v>
      </c>
      <c r="FQ75" s="276">
        <v>346.57600000000002</v>
      </c>
      <c r="FR75" s="279">
        <v>653.49900000000002</v>
      </c>
      <c r="FS75" s="279">
        <v>489.44200000000001</v>
      </c>
      <c r="FT75" s="279">
        <v>307.12599999999998</v>
      </c>
      <c r="FU75" s="279">
        <v>543.95000000000005</v>
      </c>
      <c r="FV75" s="279">
        <v>465.55700000000002</v>
      </c>
      <c r="FW75" s="279">
        <v>191.74199999999999</v>
      </c>
      <c r="FX75" s="279">
        <v>233.08</v>
      </c>
      <c r="FY75" s="279">
        <v>274.69</v>
      </c>
      <c r="FZ75" s="279">
        <v>504.23599999999999</v>
      </c>
      <c r="GA75" s="279">
        <v>289.99900000000002</v>
      </c>
      <c r="GB75" s="278">
        <v>533.18200000000002</v>
      </c>
      <c r="GC75" s="276">
        <v>415.536</v>
      </c>
      <c r="GD75" s="279">
        <v>116.434</v>
      </c>
      <c r="GE75" s="279">
        <v>151.04900000000001</v>
      </c>
      <c r="GF75" s="279">
        <v>95.875</v>
      </c>
      <c r="GG75" s="279">
        <v>213.71299999999999</v>
      </c>
      <c r="GH75" s="279">
        <v>53.988</v>
      </c>
      <c r="GI75" s="279">
        <v>542.90899999999999</v>
      </c>
      <c r="GJ75" s="279">
        <v>531.726</v>
      </c>
      <c r="GK75" s="279">
        <v>610.11900000000003</v>
      </c>
      <c r="GL75" s="279">
        <v>359.76499999999999</v>
      </c>
      <c r="GM75" s="279">
        <v>148.38</v>
      </c>
      <c r="GN75" s="278">
        <v>470.00400000000002</v>
      </c>
      <c r="GO75" s="276">
        <v>509.23099999999999</v>
      </c>
      <c r="GP75" s="279">
        <v>171.749</v>
      </c>
      <c r="GQ75" s="279">
        <v>268.87400000000002</v>
      </c>
      <c r="GR75" s="279">
        <v>320.697</v>
      </c>
      <c r="GS75" s="279">
        <v>218.62799999999999</v>
      </c>
      <c r="GT75" s="279">
        <v>92.459000000000003</v>
      </c>
      <c r="GU75" s="279">
        <v>426.58800000000002</v>
      </c>
      <c r="GV75" s="279">
        <v>307.375</v>
      </c>
      <c r="GW75" s="279">
        <v>920.29200000000003</v>
      </c>
      <c r="GX75" s="279">
        <v>546.35599999999999</v>
      </c>
      <c r="GY75" s="279">
        <v>582.57500000000005</v>
      </c>
      <c r="GZ75" s="278">
        <v>308.12700000000001</v>
      </c>
      <c r="HA75" s="276">
        <v>833.46400000000006</v>
      </c>
      <c r="HB75" s="279">
        <v>415.37400000000002</v>
      </c>
      <c r="HC75" s="279">
        <v>478.29199999999997</v>
      </c>
      <c r="HD75" s="279">
        <v>399.29199999999997</v>
      </c>
      <c r="HE75" s="279">
        <v>217.90299999999999</v>
      </c>
      <c r="HF75" s="279">
        <v>540.90700000000004</v>
      </c>
      <c r="HG75" s="279">
        <v>277.40600000000001</v>
      </c>
      <c r="HH75" s="279">
        <v>379.685</v>
      </c>
      <c r="HI75" s="279">
        <v>811.28800000000001</v>
      </c>
      <c r="HJ75" s="279">
        <v>565.1</v>
      </c>
      <c r="HK75" s="279">
        <v>586.78800000000001</v>
      </c>
      <c r="HL75" s="278">
        <v>425.61799999999999</v>
      </c>
      <c r="HM75" s="276">
        <v>863.91600000000005</v>
      </c>
      <c r="HN75" s="279">
        <v>858.90300000000002</v>
      </c>
      <c r="HO75" s="279">
        <v>215.01900000000001</v>
      </c>
      <c r="HP75" s="279">
        <v>171.64699999999999</v>
      </c>
      <c r="HQ75" s="279">
        <v>80.984999999999999</v>
      </c>
      <c r="HR75" s="279">
        <v>318.995</v>
      </c>
      <c r="HS75" s="279">
        <v>367.59199999999998</v>
      </c>
      <c r="HT75" s="279">
        <v>325.04199999999997</v>
      </c>
      <c r="HU75" s="279">
        <v>575.19399999999996</v>
      </c>
      <c r="HV75" s="279">
        <v>634.06299999999999</v>
      </c>
      <c r="HW75" s="279">
        <v>541.75300000000004</v>
      </c>
      <c r="HX75" s="276">
        <v>378.86799999999999</v>
      </c>
      <c r="HY75" s="277">
        <v>183.29499999999999</v>
      </c>
      <c r="HZ75" s="277">
        <v>1184.021</v>
      </c>
      <c r="IA75" s="277">
        <v>431.33199999999999</v>
      </c>
      <c r="IB75" s="277">
        <v>318.76</v>
      </c>
      <c r="IC75" s="277">
        <v>140.43299999999999</v>
      </c>
      <c r="ID75" s="277">
        <v>836.89599999999996</v>
      </c>
      <c r="IE75" s="277">
        <v>280.36</v>
      </c>
      <c r="IF75" s="277">
        <v>150.04</v>
      </c>
      <c r="IG75" s="277">
        <v>124.376</v>
      </c>
      <c r="IH75" s="277">
        <v>626.35799999999995</v>
      </c>
      <c r="II75" s="277">
        <v>616.92999999999995</v>
      </c>
      <c r="IJ75" s="277">
        <v>612.31899999999996</v>
      </c>
      <c r="IK75" s="277">
        <v>323.74</v>
      </c>
      <c r="IL75" s="277">
        <v>145.04900000000001</v>
      </c>
      <c r="IM75" s="277">
        <v>300.97800000000001</v>
      </c>
      <c r="IN75" s="277">
        <v>232.92500000000001</v>
      </c>
      <c r="IO75" s="277">
        <v>682.81299999999999</v>
      </c>
      <c r="IP75" s="277">
        <v>543.37300000000005</v>
      </c>
      <c r="IQ75" s="277">
        <v>436.56400000000002</v>
      </c>
      <c r="IR75" s="277">
        <v>295.57299999999998</v>
      </c>
      <c r="IS75" s="277">
        <v>876.58900000000006</v>
      </c>
      <c r="IT75" s="277">
        <v>477.601</v>
      </c>
      <c r="IU75" s="277">
        <v>915.83900000000006</v>
      </c>
      <c r="IV75" s="277">
        <v>266.66199999999998</v>
      </c>
      <c r="IW75" s="276">
        <v>803.25900000000001</v>
      </c>
      <c r="IX75" s="270">
        <v>805.02800000000002</v>
      </c>
      <c r="IY75" s="270">
        <v>619.77300000000002</v>
      </c>
      <c r="IZ75" s="270">
        <v>278.50599999999997</v>
      </c>
      <c r="JA75" s="270">
        <v>371.09399999999999</v>
      </c>
      <c r="JB75" s="270">
        <v>743.39200000000005</v>
      </c>
      <c r="JC75" s="270">
        <v>286.7</v>
      </c>
      <c r="JD75" s="270">
        <v>637.5</v>
      </c>
      <c r="JE75" s="270">
        <v>601</v>
      </c>
      <c r="JF75" s="270">
        <v>802.4</v>
      </c>
      <c r="JG75" s="270">
        <v>432.303</v>
      </c>
      <c r="JH75" s="271">
        <v>402.96199999999999</v>
      </c>
      <c r="JI75" s="270">
        <v>470.28300000000002</v>
      </c>
      <c r="JJ75" s="270">
        <v>295.67599999999999</v>
      </c>
      <c r="JK75" s="270">
        <v>979.40700000000004</v>
      </c>
      <c r="JL75" s="270">
        <v>527.25900000000001</v>
      </c>
      <c r="JM75" s="270">
        <v>966.83</v>
      </c>
      <c r="JN75" s="270">
        <v>351.92599999999999</v>
      </c>
      <c r="JO75" s="270">
        <v>560.72</v>
      </c>
      <c r="JP75" s="270">
        <v>645.10400000000004</v>
      </c>
      <c r="JQ75" s="270">
        <v>783.77099999999996</v>
      </c>
      <c r="JR75" s="270">
        <v>1006.611</v>
      </c>
      <c r="JS75" s="270">
        <v>933.19100000000003</v>
      </c>
      <c r="JT75" s="271">
        <v>955.01099999999997</v>
      </c>
      <c r="JU75" s="12"/>
      <c r="JV75" s="266">
        <f t="shared" si="4"/>
        <v>2.3382137204495166</v>
      </c>
      <c r="JW75" s="272">
        <f t="shared" si="5"/>
        <v>136.99778142852179</v>
      </c>
      <c r="JY75" s="268"/>
      <c r="JZ75" s="269"/>
    </row>
    <row r="76" spans="2:286">
      <c r="B76" s="274">
        <v>70</v>
      </c>
      <c r="D76" s="275" t="s">
        <v>59</v>
      </c>
      <c r="E76" s="276">
        <v>247.48699999999999</v>
      </c>
      <c r="F76" s="277">
        <v>144.08000000000001</v>
      </c>
      <c r="G76" s="277">
        <v>48.726999999999997</v>
      </c>
      <c r="H76" s="277">
        <v>85.424999999999997</v>
      </c>
      <c r="I76" s="277">
        <v>80.313000000000002</v>
      </c>
      <c r="J76" s="277">
        <v>58.167000000000002</v>
      </c>
      <c r="K76" s="277">
        <v>289.88400000000001</v>
      </c>
      <c r="L76" s="277">
        <v>289.88299999999998</v>
      </c>
      <c r="M76" s="277">
        <v>269.185</v>
      </c>
      <c r="N76" s="277">
        <v>700.54899999999998</v>
      </c>
      <c r="O76" s="277">
        <v>632.73099999999999</v>
      </c>
      <c r="P76" s="278">
        <v>818.25300000000004</v>
      </c>
      <c r="Q76" s="276">
        <v>346.58499999999998</v>
      </c>
      <c r="R76" s="277">
        <v>92.114000000000004</v>
      </c>
      <c r="S76" s="277">
        <v>208.738</v>
      </c>
      <c r="T76" s="277">
        <v>94.75</v>
      </c>
      <c r="U76" s="277">
        <v>345.8</v>
      </c>
      <c r="V76" s="277">
        <v>117.187</v>
      </c>
      <c r="W76" s="277">
        <v>228.03100000000001</v>
      </c>
      <c r="X76" s="277">
        <v>120.214</v>
      </c>
      <c r="Y76" s="277">
        <v>392.81400000000002</v>
      </c>
      <c r="Z76" s="277">
        <v>478.37099999999998</v>
      </c>
      <c r="AA76" s="277">
        <v>329.125</v>
      </c>
      <c r="AB76" s="278">
        <v>575.31600000000003</v>
      </c>
      <c r="AC76" s="276">
        <v>314.70400000000001</v>
      </c>
      <c r="AD76" s="277">
        <v>75.335999999999999</v>
      </c>
      <c r="AE76" s="277">
        <v>390.89400000000001</v>
      </c>
      <c r="AF76" s="277">
        <v>584.08199999999999</v>
      </c>
      <c r="AG76" s="277">
        <v>513.86099999999999</v>
      </c>
      <c r="AH76" s="277">
        <v>243.446</v>
      </c>
      <c r="AI76" s="277">
        <v>569.19200000000001</v>
      </c>
      <c r="AJ76" s="277">
        <v>317.85899999999998</v>
      </c>
      <c r="AK76" s="277">
        <v>270.017</v>
      </c>
      <c r="AL76" s="277">
        <v>276.66800000000001</v>
      </c>
      <c r="AM76" s="277">
        <v>445.709</v>
      </c>
      <c r="AN76" s="277">
        <v>296.459</v>
      </c>
      <c r="AO76" s="276">
        <v>175.995</v>
      </c>
      <c r="AP76" s="277">
        <v>247.93600000000001</v>
      </c>
      <c r="AQ76" s="277">
        <v>421.17599999999999</v>
      </c>
      <c r="AR76" s="277">
        <v>129.41300000000001</v>
      </c>
      <c r="AS76" s="277">
        <v>1057.837</v>
      </c>
      <c r="AT76" s="277">
        <v>824.98299999999995</v>
      </c>
      <c r="AU76" s="277">
        <v>456.16500000000002</v>
      </c>
      <c r="AV76" s="277">
        <v>357.58800000000002</v>
      </c>
      <c r="AW76" s="277">
        <v>386.07600000000002</v>
      </c>
      <c r="AX76" s="277">
        <v>356.85199999999998</v>
      </c>
      <c r="AY76" s="277">
        <v>250.31100000000001</v>
      </c>
      <c r="AZ76" s="278">
        <v>481.72</v>
      </c>
      <c r="BA76" s="277">
        <v>84.816000000000003</v>
      </c>
      <c r="BB76" s="277">
        <v>233.15100000000001</v>
      </c>
      <c r="BC76" s="277">
        <v>207.59700000000001</v>
      </c>
      <c r="BD76" s="277">
        <v>410.16</v>
      </c>
      <c r="BE76" s="277">
        <v>310.041</v>
      </c>
      <c r="BF76" s="277">
        <v>356.73</v>
      </c>
      <c r="BG76" s="277">
        <v>301.09100000000001</v>
      </c>
      <c r="BH76" s="277">
        <v>449.98599999999999</v>
      </c>
      <c r="BI76" s="277">
        <v>434.69900000000001</v>
      </c>
      <c r="BJ76" s="277">
        <v>293.80500000000001</v>
      </c>
      <c r="BK76" s="277">
        <v>1442.0519999999999</v>
      </c>
      <c r="BL76" s="278">
        <v>550.32100000000003</v>
      </c>
      <c r="BM76" s="276">
        <v>143.26900000000001</v>
      </c>
      <c r="BN76" s="277">
        <v>132.43799999999999</v>
      </c>
      <c r="BO76" s="277">
        <v>637.95699999999999</v>
      </c>
      <c r="BP76" s="277">
        <v>574.88499999999999</v>
      </c>
      <c r="BQ76" s="277">
        <v>534.01800000000003</v>
      </c>
      <c r="BR76" s="277">
        <v>146.08199999999999</v>
      </c>
      <c r="BS76" s="277">
        <v>273.60700000000003</v>
      </c>
      <c r="BT76" s="277">
        <v>2192.2069999999999</v>
      </c>
      <c r="BU76" s="277">
        <v>433.452</v>
      </c>
      <c r="BV76" s="277">
        <v>732.8</v>
      </c>
      <c r="BW76" s="277">
        <v>2426.259</v>
      </c>
      <c r="BX76" s="278">
        <v>119.636</v>
      </c>
      <c r="BY76" s="276">
        <v>257.09500000000003</v>
      </c>
      <c r="BZ76" s="277">
        <v>475.46</v>
      </c>
      <c r="CA76" s="277">
        <v>565.322</v>
      </c>
      <c r="CB76" s="277">
        <v>154.43100000000001</v>
      </c>
      <c r="CC76" s="277">
        <v>139.47200000000001</v>
      </c>
      <c r="CD76" s="277">
        <v>105.68300000000001</v>
      </c>
      <c r="CE76" s="277">
        <v>105.694</v>
      </c>
      <c r="CF76" s="277">
        <v>95.573999999999998</v>
      </c>
      <c r="CG76" s="277">
        <v>78.268000000000001</v>
      </c>
      <c r="CH76" s="277">
        <v>91.465000000000003</v>
      </c>
      <c r="CI76" s="277">
        <v>221.12799999999999</v>
      </c>
      <c r="CJ76" s="278">
        <v>138.50700000000001</v>
      </c>
      <c r="CK76" s="276">
        <v>340.63799999999998</v>
      </c>
      <c r="CL76" s="277">
        <v>96.71</v>
      </c>
      <c r="CM76" s="277">
        <v>67.138000000000005</v>
      </c>
      <c r="CN76" s="277">
        <v>32.405000000000001</v>
      </c>
      <c r="CO76" s="277">
        <v>61.082999999999998</v>
      </c>
      <c r="CP76" s="277">
        <v>117.813</v>
      </c>
      <c r="CQ76" s="277">
        <v>171.233</v>
      </c>
      <c r="CR76" s="277">
        <v>153.315</v>
      </c>
      <c r="CS76" s="277">
        <v>114.351</v>
      </c>
      <c r="CT76" s="277">
        <v>663.97900000000004</v>
      </c>
      <c r="CU76" s="277">
        <v>328.85599999999999</v>
      </c>
      <c r="CV76" s="278">
        <v>953.322</v>
      </c>
      <c r="CW76" s="276">
        <v>144.43600000000001</v>
      </c>
      <c r="CX76" s="277">
        <v>492.875</v>
      </c>
      <c r="CY76" s="277">
        <v>77.998999999999995</v>
      </c>
      <c r="CZ76" s="277">
        <v>167.12299999999999</v>
      </c>
      <c r="DA76" s="277">
        <v>132.72900000000001</v>
      </c>
      <c r="DB76" s="277">
        <v>211.67500000000001</v>
      </c>
      <c r="DC76" s="277">
        <v>64.525000000000006</v>
      </c>
      <c r="DD76" s="277">
        <v>243.048</v>
      </c>
      <c r="DE76" s="277">
        <v>870.61900000000003</v>
      </c>
      <c r="DF76" s="277">
        <v>260.32299999999998</v>
      </c>
      <c r="DG76" s="277">
        <v>401.50400000000002</v>
      </c>
      <c r="DH76" s="278">
        <v>461.42700000000002</v>
      </c>
      <c r="DI76" s="276">
        <v>155.16900000000001</v>
      </c>
      <c r="DJ76" s="277">
        <v>151.34800000000001</v>
      </c>
      <c r="DK76" s="277">
        <v>404.49900000000002</v>
      </c>
      <c r="DL76" s="277">
        <v>239.10900000000001</v>
      </c>
      <c r="DM76" s="277">
        <v>186.52600000000001</v>
      </c>
      <c r="DN76" s="277">
        <v>165.23599999999999</v>
      </c>
      <c r="DO76" s="277">
        <v>138.749</v>
      </c>
      <c r="DP76" s="277">
        <v>384.64400000000001</v>
      </c>
      <c r="DQ76" s="277">
        <v>58.703000000000003</v>
      </c>
      <c r="DR76" s="277">
        <v>494.815</v>
      </c>
      <c r="DS76" s="277">
        <v>384.36700000000002</v>
      </c>
      <c r="DT76" s="278">
        <v>676.48900000000003</v>
      </c>
      <c r="DU76" s="276">
        <v>124.07899999999999</v>
      </c>
      <c r="DV76" s="277">
        <v>148.292</v>
      </c>
      <c r="DW76" s="277">
        <v>269.54000000000002</v>
      </c>
      <c r="DX76" s="277">
        <v>658.79100000000005</v>
      </c>
      <c r="DY76" s="277">
        <v>463.74200000000002</v>
      </c>
      <c r="DZ76" s="277">
        <v>352.54599999999999</v>
      </c>
      <c r="EA76" s="277">
        <v>349.512</v>
      </c>
      <c r="EB76" s="277">
        <v>1936.7760000000001</v>
      </c>
      <c r="EC76" s="277">
        <v>1401.405</v>
      </c>
      <c r="ED76" s="277">
        <v>1129.6500000000001</v>
      </c>
      <c r="EE76" s="277">
        <v>794.79300000000001</v>
      </c>
      <c r="EF76" s="278">
        <v>512.50800000000004</v>
      </c>
      <c r="EG76" s="276">
        <v>160.46100000000001</v>
      </c>
      <c r="EH76" s="277">
        <v>575.08199999999999</v>
      </c>
      <c r="EI76" s="277">
        <v>41.845999999999997</v>
      </c>
      <c r="EJ76" s="277">
        <v>835.77300000000002</v>
      </c>
      <c r="EK76" s="277">
        <v>403.26600000000002</v>
      </c>
      <c r="EL76" s="277">
        <v>71.849000000000004</v>
      </c>
      <c r="EM76" s="277">
        <v>597.46299999999997</v>
      </c>
      <c r="EN76" s="277">
        <v>871.06500000000005</v>
      </c>
      <c r="EO76" s="277">
        <v>711.8</v>
      </c>
      <c r="EP76" s="277">
        <v>420.267</v>
      </c>
      <c r="EQ76" s="277">
        <v>853.27</v>
      </c>
      <c r="ER76" s="278">
        <v>805.74400000000003</v>
      </c>
      <c r="ES76" s="276">
        <v>845.34500000000003</v>
      </c>
      <c r="ET76" s="277">
        <v>67.087999999999994</v>
      </c>
      <c r="EU76" s="277">
        <v>330.04599999999999</v>
      </c>
      <c r="EV76" s="277">
        <v>375.07299999999998</v>
      </c>
      <c r="EW76" s="277">
        <v>254.05199999999999</v>
      </c>
      <c r="EX76" s="277">
        <v>246.25399999999999</v>
      </c>
      <c r="EY76" s="277">
        <v>495.39800000000002</v>
      </c>
      <c r="EZ76" s="277">
        <v>412.81700000000001</v>
      </c>
      <c r="FA76" s="277">
        <v>739.65300000000002</v>
      </c>
      <c r="FB76" s="277">
        <v>599.173</v>
      </c>
      <c r="FC76" s="279">
        <v>154.72300000000001</v>
      </c>
      <c r="FD76" s="278">
        <v>925.57399999999996</v>
      </c>
      <c r="FE76" s="276">
        <v>169.36699999999999</v>
      </c>
      <c r="FF76" s="279">
        <v>346.06200000000001</v>
      </c>
      <c r="FG76" s="279">
        <v>579.10299999999995</v>
      </c>
      <c r="FH76" s="279">
        <v>221.876</v>
      </c>
      <c r="FI76" s="279">
        <v>375.45499999999998</v>
      </c>
      <c r="FJ76" s="279">
        <v>694.279</v>
      </c>
      <c r="FK76" s="279">
        <v>623.72199999999998</v>
      </c>
      <c r="FL76" s="279">
        <v>386.26600000000002</v>
      </c>
      <c r="FM76" s="279">
        <v>596.41499999999996</v>
      </c>
      <c r="FN76" s="279">
        <v>417.86099999999999</v>
      </c>
      <c r="FO76" s="279">
        <v>776.34100000000001</v>
      </c>
      <c r="FP76" s="278">
        <v>846.60699999999997</v>
      </c>
      <c r="FQ76" s="276">
        <v>249.369</v>
      </c>
      <c r="FR76" s="279">
        <v>248.71100000000001</v>
      </c>
      <c r="FS76" s="279">
        <v>482.51400000000001</v>
      </c>
      <c r="FT76" s="279">
        <v>321.65300000000002</v>
      </c>
      <c r="FU76" s="279">
        <v>648.09900000000005</v>
      </c>
      <c r="FV76" s="279">
        <v>431.78300000000002</v>
      </c>
      <c r="FW76" s="279">
        <v>472.94200000000001</v>
      </c>
      <c r="FX76" s="279">
        <v>1149.31</v>
      </c>
      <c r="FY76" s="279">
        <v>923.08600000000001</v>
      </c>
      <c r="FZ76" s="279">
        <v>914.34</v>
      </c>
      <c r="GA76" s="279">
        <v>489.20800000000003</v>
      </c>
      <c r="GB76" s="278">
        <v>910.51900000000001</v>
      </c>
      <c r="GC76" s="276">
        <v>394.32400000000001</v>
      </c>
      <c r="GD76" s="279">
        <v>110.542</v>
      </c>
      <c r="GE76" s="279">
        <v>438.34</v>
      </c>
      <c r="GF76" s="279">
        <v>429.42899999999997</v>
      </c>
      <c r="GG76" s="279">
        <v>481.54899999999998</v>
      </c>
      <c r="GH76" s="279">
        <v>1351.992</v>
      </c>
      <c r="GI76" s="279">
        <v>600.28</v>
      </c>
      <c r="GJ76" s="279">
        <v>499.392</v>
      </c>
      <c r="GK76" s="279">
        <v>894.19899999999996</v>
      </c>
      <c r="GL76" s="279">
        <v>877.72500000000002</v>
      </c>
      <c r="GM76" s="279">
        <v>800.11300000000006</v>
      </c>
      <c r="GN76" s="278">
        <v>908.15899999999999</v>
      </c>
      <c r="GO76" s="276">
        <v>155.19800000000001</v>
      </c>
      <c r="GP76" s="279">
        <v>838.92100000000005</v>
      </c>
      <c r="GQ76" s="279">
        <v>248.69300000000001</v>
      </c>
      <c r="GR76" s="279">
        <v>341.70100000000002</v>
      </c>
      <c r="GS76" s="279">
        <v>402.71499999999997</v>
      </c>
      <c r="GT76" s="279">
        <v>314.96899999999999</v>
      </c>
      <c r="GU76" s="279">
        <v>260.97199999999998</v>
      </c>
      <c r="GV76" s="279">
        <v>347.34800000000001</v>
      </c>
      <c r="GW76" s="279">
        <v>539.00599999999997</v>
      </c>
      <c r="GX76" s="279">
        <v>1008.095</v>
      </c>
      <c r="GY76" s="279">
        <v>796.29499999999996</v>
      </c>
      <c r="GZ76" s="278">
        <v>829.02800000000002</v>
      </c>
      <c r="HA76" s="276">
        <v>412.125</v>
      </c>
      <c r="HB76" s="279">
        <v>330.84800000000001</v>
      </c>
      <c r="HC76" s="279">
        <v>744.62199999999996</v>
      </c>
      <c r="HD76" s="279">
        <v>664.95699999999999</v>
      </c>
      <c r="HE76" s="279">
        <v>694.79300000000001</v>
      </c>
      <c r="HF76" s="279">
        <v>919.36199999999997</v>
      </c>
      <c r="HG76" s="279">
        <v>225.12200000000001</v>
      </c>
      <c r="HH76" s="279">
        <v>617.03700000000003</v>
      </c>
      <c r="HI76" s="279">
        <v>185.215</v>
      </c>
      <c r="HJ76" s="279">
        <v>484.91300000000001</v>
      </c>
      <c r="HK76" s="279">
        <v>583.798</v>
      </c>
      <c r="HL76" s="278">
        <v>1241.616</v>
      </c>
      <c r="HM76" s="276">
        <v>76.98</v>
      </c>
      <c r="HN76" s="279">
        <v>594.08900000000006</v>
      </c>
      <c r="HO76" s="279">
        <v>193.21600000000001</v>
      </c>
      <c r="HP76" s="279">
        <v>461.488</v>
      </c>
      <c r="HQ76" s="279">
        <v>514.30700000000002</v>
      </c>
      <c r="HR76" s="279">
        <v>361.76100000000002</v>
      </c>
      <c r="HS76" s="279">
        <v>232.173</v>
      </c>
      <c r="HT76" s="279">
        <v>365.68099999999998</v>
      </c>
      <c r="HU76" s="279">
        <v>823.52499999999998</v>
      </c>
      <c r="HV76" s="279">
        <v>579.95100000000002</v>
      </c>
      <c r="HW76" s="279">
        <v>303.077</v>
      </c>
      <c r="HX76" s="276">
        <v>355.37400000000002</v>
      </c>
      <c r="HY76" s="277">
        <v>39.807000000000002</v>
      </c>
      <c r="HZ76" s="277">
        <v>540.63400000000001</v>
      </c>
      <c r="IA76" s="277">
        <v>835.62599999999998</v>
      </c>
      <c r="IB76" s="277">
        <v>633.87199999999996</v>
      </c>
      <c r="IC76" s="277">
        <v>607.38</v>
      </c>
      <c r="ID76" s="277">
        <v>191.48400000000001</v>
      </c>
      <c r="IE76" s="277">
        <v>330.13499999999999</v>
      </c>
      <c r="IF76" s="277">
        <v>531.96699999999998</v>
      </c>
      <c r="IG76" s="277">
        <v>82.712000000000003</v>
      </c>
      <c r="IH76" s="277">
        <v>225.92400000000001</v>
      </c>
      <c r="II76" s="277">
        <v>560.94200000000001</v>
      </c>
      <c r="IJ76" s="277">
        <v>492.22800000000001</v>
      </c>
      <c r="IK76" s="277">
        <v>215.71799999999999</v>
      </c>
      <c r="IL76" s="277">
        <v>556.08199999999999</v>
      </c>
      <c r="IM76" s="277">
        <v>239.505</v>
      </c>
      <c r="IN76" s="277">
        <v>174.81200000000001</v>
      </c>
      <c r="IO76" s="277">
        <v>173.28399999999999</v>
      </c>
      <c r="IP76" s="277">
        <v>630.45000000000005</v>
      </c>
      <c r="IQ76" s="277">
        <v>497.40100000000001</v>
      </c>
      <c r="IR76" s="277">
        <v>511.84100000000001</v>
      </c>
      <c r="IS76" s="277">
        <v>840.84199999999998</v>
      </c>
      <c r="IT76" s="277">
        <v>602.63499999999999</v>
      </c>
      <c r="IU76" s="277">
        <v>190.27500000000001</v>
      </c>
      <c r="IV76" s="277">
        <v>392.82499999999999</v>
      </c>
      <c r="IW76" s="276">
        <v>405.22199999999998</v>
      </c>
      <c r="IX76" s="270">
        <v>1237.1020000000001</v>
      </c>
      <c r="IY76" s="270">
        <v>207.87799999999999</v>
      </c>
      <c r="IZ76" s="270">
        <v>94.837000000000003</v>
      </c>
      <c r="JA76" s="270">
        <v>766.81</v>
      </c>
      <c r="JB76" s="270">
        <v>682.29700000000003</v>
      </c>
      <c r="JC76" s="270">
        <v>412.4</v>
      </c>
      <c r="JD76" s="270">
        <v>836.2</v>
      </c>
      <c r="JE76" s="270">
        <v>57.1</v>
      </c>
      <c r="JF76" s="270">
        <v>194.2</v>
      </c>
      <c r="JG76" s="270">
        <v>576.65599999999995</v>
      </c>
      <c r="JH76" s="271">
        <v>455.25099999999998</v>
      </c>
      <c r="JI76" s="270">
        <v>620.38900000000001</v>
      </c>
      <c r="JJ76" s="270">
        <v>110.574</v>
      </c>
      <c r="JK76" s="270">
        <v>355.87099999999998</v>
      </c>
      <c r="JL76" s="270">
        <v>176.435</v>
      </c>
      <c r="JM76" s="270">
        <v>167.12299999999999</v>
      </c>
      <c r="JN76" s="270">
        <v>415.5</v>
      </c>
      <c r="JO76" s="270">
        <v>813.34400000000005</v>
      </c>
      <c r="JP76" s="270">
        <v>113.205</v>
      </c>
      <c r="JQ76" s="270">
        <v>249.72900000000001</v>
      </c>
      <c r="JR76" s="270">
        <v>311.96199999999999</v>
      </c>
      <c r="JS76" s="270">
        <v>140.59</v>
      </c>
      <c r="JT76" s="271">
        <v>164.11799999999999</v>
      </c>
      <c r="JV76" s="266">
        <f t="shared" si="4"/>
        <v>16.735187424425632</v>
      </c>
      <c r="JW76" s="272">
        <f t="shared" si="5"/>
        <v>-63.949996814943844</v>
      </c>
      <c r="JX76" s="12"/>
      <c r="JY76" s="268"/>
      <c r="JZ76" s="269"/>
    </row>
    <row r="77" spans="2:286">
      <c r="B77" s="280">
        <v>71</v>
      </c>
      <c r="D77" s="275" t="s">
        <v>91</v>
      </c>
      <c r="E77" s="276">
        <v>13.99</v>
      </c>
      <c r="F77" s="277">
        <v>16.641999999999999</v>
      </c>
      <c r="G77" s="277">
        <v>17.943999999999999</v>
      </c>
      <c r="H77" s="277">
        <v>22.337</v>
      </c>
      <c r="I77" s="277">
        <v>10.019</v>
      </c>
      <c r="J77" s="277">
        <v>22.637</v>
      </c>
      <c r="K77" s="277">
        <v>0.19</v>
      </c>
      <c r="L77" s="277">
        <v>22.395</v>
      </c>
      <c r="M77" s="277">
        <v>27.701000000000001</v>
      </c>
      <c r="N77" s="277">
        <v>30.776</v>
      </c>
      <c r="O77" s="277">
        <v>23.129000000000001</v>
      </c>
      <c r="P77" s="278">
        <v>679.87199999999996</v>
      </c>
      <c r="Q77" s="276">
        <v>5.0250000000000004</v>
      </c>
      <c r="R77" s="277">
        <v>20.876000000000001</v>
      </c>
      <c r="S77" s="277">
        <v>12.388999999999999</v>
      </c>
      <c r="T77" s="277">
        <v>10.385999999999999</v>
      </c>
      <c r="U77" s="277">
        <v>27.472999999999999</v>
      </c>
      <c r="V77" s="277">
        <v>32.881999999999998</v>
      </c>
      <c r="W77" s="277">
        <v>177.38399999999999</v>
      </c>
      <c r="X77" s="277">
        <v>14.004</v>
      </c>
      <c r="Y77" s="277">
        <v>10.02</v>
      </c>
      <c r="Z77" s="277">
        <v>11.653</v>
      </c>
      <c r="AA77" s="277">
        <v>14.157</v>
      </c>
      <c r="AB77" s="278">
        <v>17.065000000000001</v>
      </c>
      <c r="AC77" s="276">
        <v>11.759</v>
      </c>
      <c r="AD77" s="277">
        <v>10.11</v>
      </c>
      <c r="AE77" s="277">
        <v>9.41</v>
      </c>
      <c r="AF77" s="277">
        <v>4.4459999999999997</v>
      </c>
      <c r="AG77" s="277">
        <v>11.07</v>
      </c>
      <c r="AH77" s="277">
        <v>16.364999999999998</v>
      </c>
      <c r="AI77" s="277">
        <v>13.74</v>
      </c>
      <c r="AJ77" s="277">
        <v>14.194000000000001</v>
      </c>
      <c r="AK77" s="277">
        <v>21.446999999999999</v>
      </c>
      <c r="AL77" s="277">
        <v>34.856999999999999</v>
      </c>
      <c r="AM77" s="277">
        <v>15.093</v>
      </c>
      <c r="AN77" s="277">
        <v>19.405000000000001</v>
      </c>
      <c r="AO77" s="276">
        <v>8.4600000000000009</v>
      </c>
      <c r="AP77" s="277">
        <v>19.937000000000001</v>
      </c>
      <c r="AQ77" s="277">
        <v>46.185000000000002</v>
      </c>
      <c r="AR77" s="277">
        <v>30.303000000000001</v>
      </c>
      <c r="AS77" s="277">
        <v>18.346</v>
      </c>
      <c r="AT77" s="277">
        <v>152.60900000000001</v>
      </c>
      <c r="AU77" s="277">
        <v>17.306999999999999</v>
      </c>
      <c r="AV77" s="277">
        <v>30.934999999999999</v>
      </c>
      <c r="AW77" s="277">
        <v>57.183</v>
      </c>
      <c r="AX77" s="277">
        <v>16.728999999999999</v>
      </c>
      <c r="AY77" s="277">
        <v>42.96</v>
      </c>
      <c r="AZ77" s="278">
        <v>22.57</v>
      </c>
      <c r="BA77" s="277">
        <v>18.341000000000001</v>
      </c>
      <c r="BB77" s="277">
        <v>15.829000000000001</v>
      </c>
      <c r="BC77" s="277">
        <v>40.508000000000003</v>
      </c>
      <c r="BD77" s="277">
        <v>23.41</v>
      </c>
      <c r="BE77" s="277">
        <v>15.686</v>
      </c>
      <c r="BF77" s="277">
        <v>25.832999999999998</v>
      </c>
      <c r="BG77" s="277">
        <v>24.553999999999998</v>
      </c>
      <c r="BH77" s="277">
        <v>17.940000000000001</v>
      </c>
      <c r="BI77" s="277">
        <v>11.724</v>
      </c>
      <c r="BJ77" s="277">
        <v>34.838999999999999</v>
      </c>
      <c r="BK77" s="277">
        <v>28.736000000000001</v>
      </c>
      <c r="BL77" s="278">
        <v>156.96799999999999</v>
      </c>
      <c r="BM77" s="276">
        <v>725.34699999999998</v>
      </c>
      <c r="BN77" s="277">
        <v>12.071999999999999</v>
      </c>
      <c r="BO77" s="277">
        <v>13.111000000000001</v>
      </c>
      <c r="BP77" s="277">
        <v>16.991</v>
      </c>
      <c r="BQ77" s="277">
        <v>33.744999999999997</v>
      </c>
      <c r="BR77" s="277">
        <v>24.172000000000001</v>
      </c>
      <c r="BS77" s="277">
        <v>39.798000000000002</v>
      </c>
      <c r="BT77" s="277">
        <v>76.454999999999998</v>
      </c>
      <c r="BU77" s="277">
        <v>63.418999999999997</v>
      </c>
      <c r="BV77" s="277">
        <v>35.026000000000003</v>
      </c>
      <c r="BW77" s="277">
        <v>27.71</v>
      </c>
      <c r="BX77" s="278">
        <v>36.229999999999997</v>
      </c>
      <c r="BY77" s="276">
        <v>30.478000000000002</v>
      </c>
      <c r="BZ77" s="277">
        <v>8.2270000000000003</v>
      </c>
      <c r="CA77" s="277">
        <v>11.737</v>
      </c>
      <c r="CB77" s="277">
        <v>13.109</v>
      </c>
      <c r="CC77" s="277">
        <v>27.858000000000001</v>
      </c>
      <c r="CD77" s="277">
        <v>9.7539999999999996</v>
      </c>
      <c r="CE77" s="277">
        <v>6.2539999999999996</v>
      </c>
      <c r="CF77" s="277">
        <v>18.768999999999998</v>
      </c>
      <c r="CG77" s="277">
        <v>20.102</v>
      </c>
      <c r="CH77" s="277">
        <v>38.622999999999998</v>
      </c>
      <c r="CI77" s="277">
        <v>41.445</v>
      </c>
      <c r="CJ77" s="278">
        <v>12.103999999999999</v>
      </c>
      <c r="CK77" s="276">
        <v>12.444000000000001</v>
      </c>
      <c r="CL77" s="277">
        <v>6.8620000000000001</v>
      </c>
      <c r="CM77" s="277">
        <v>9.2520000000000007</v>
      </c>
      <c r="CN77" s="277">
        <v>28.111000000000001</v>
      </c>
      <c r="CO77" s="277">
        <v>16.690000000000001</v>
      </c>
      <c r="CP77" s="277">
        <v>10.851000000000001</v>
      </c>
      <c r="CQ77" s="277">
        <v>5.6580000000000004</v>
      </c>
      <c r="CR77" s="277">
        <v>13.952</v>
      </c>
      <c r="CS77" s="277">
        <v>30.844000000000001</v>
      </c>
      <c r="CT77" s="277">
        <v>15.109</v>
      </c>
      <c r="CU77" s="277">
        <v>35.662999999999997</v>
      </c>
      <c r="CV77" s="278">
        <v>10.897</v>
      </c>
      <c r="CW77" s="276">
        <v>9.2420000000000009</v>
      </c>
      <c r="CX77" s="277">
        <v>2.0680000000000001</v>
      </c>
      <c r="CY77" s="277">
        <v>19.635999999999999</v>
      </c>
      <c r="CZ77" s="277">
        <v>668.49800000000005</v>
      </c>
      <c r="DA77" s="277">
        <v>12.82</v>
      </c>
      <c r="DB77" s="277">
        <v>16.387</v>
      </c>
      <c r="DC77" s="277">
        <v>24.248000000000001</v>
      </c>
      <c r="DD77" s="277">
        <v>19.091000000000001</v>
      </c>
      <c r="DE77" s="277">
        <v>37.079000000000001</v>
      </c>
      <c r="DF77" s="277">
        <v>25.747</v>
      </c>
      <c r="DG77" s="277">
        <v>42.731999999999999</v>
      </c>
      <c r="DH77" s="278">
        <v>16.547000000000001</v>
      </c>
      <c r="DI77" s="276">
        <v>4.1879999999999997</v>
      </c>
      <c r="DJ77" s="277">
        <v>18.093</v>
      </c>
      <c r="DK77" s="277">
        <v>28.562000000000001</v>
      </c>
      <c r="DL77" s="277">
        <v>24.334</v>
      </c>
      <c r="DM77" s="277">
        <v>11.72</v>
      </c>
      <c r="DN77" s="277">
        <v>21.794</v>
      </c>
      <c r="DO77" s="277">
        <v>10.212</v>
      </c>
      <c r="DP77" s="277">
        <v>50.600999999999999</v>
      </c>
      <c r="DQ77" s="277">
        <v>2149.8560000000002</v>
      </c>
      <c r="DR77" s="277">
        <v>1721.1410000000001</v>
      </c>
      <c r="DS77" s="277">
        <v>31.300999999999998</v>
      </c>
      <c r="DT77" s="278">
        <v>22.108000000000001</v>
      </c>
      <c r="DU77" s="276">
        <v>12.414</v>
      </c>
      <c r="DV77" s="277">
        <v>13.784000000000001</v>
      </c>
      <c r="DW77" s="277">
        <v>15.394</v>
      </c>
      <c r="DX77" s="277">
        <v>32.25</v>
      </c>
      <c r="DY77" s="277">
        <v>38.218000000000004</v>
      </c>
      <c r="DZ77" s="277">
        <v>441.51100000000002</v>
      </c>
      <c r="EA77" s="277">
        <v>12.837999999999999</v>
      </c>
      <c r="EB77" s="277">
        <v>9.5280000000000005</v>
      </c>
      <c r="EC77" s="277">
        <v>37.078000000000003</v>
      </c>
      <c r="ED77" s="277">
        <v>53.444000000000003</v>
      </c>
      <c r="EE77" s="277">
        <v>1748.778</v>
      </c>
      <c r="EF77" s="278">
        <v>5.1349999999999998</v>
      </c>
      <c r="EG77" s="276">
        <v>3.7010000000000001</v>
      </c>
      <c r="EH77" s="277">
        <v>6.9969999999999999</v>
      </c>
      <c r="EI77" s="277">
        <v>7.2930000000000001</v>
      </c>
      <c r="EJ77" s="277">
        <v>244.95699999999999</v>
      </c>
      <c r="EK77" s="277">
        <v>23.762</v>
      </c>
      <c r="EL77" s="277">
        <v>13.47</v>
      </c>
      <c r="EM77" s="277">
        <v>21.396999999999998</v>
      </c>
      <c r="EN77" s="277">
        <v>75.200999999999993</v>
      </c>
      <c r="EO77" s="277">
        <v>21.757000000000001</v>
      </c>
      <c r="EP77" s="277">
        <v>60.585999999999999</v>
      </c>
      <c r="EQ77" s="277">
        <v>29.420999999999999</v>
      </c>
      <c r="ER77" s="278">
        <v>13.079000000000001</v>
      </c>
      <c r="ES77" s="276">
        <v>6.6470000000000002</v>
      </c>
      <c r="ET77" s="277">
        <v>4.0650000000000004</v>
      </c>
      <c r="EU77" s="277">
        <v>30.373000000000001</v>
      </c>
      <c r="EV77" s="277">
        <v>5.5490000000000004</v>
      </c>
      <c r="EW77" s="277">
        <v>1487.0329999999999</v>
      </c>
      <c r="EX77" s="277">
        <v>21.600999999999999</v>
      </c>
      <c r="EY77" s="277">
        <v>37.534999999999997</v>
      </c>
      <c r="EZ77" s="277">
        <v>48.332999999999998</v>
      </c>
      <c r="FA77" s="277">
        <v>31.443000000000001</v>
      </c>
      <c r="FB77" s="277">
        <v>36.488</v>
      </c>
      <c r="FC77" s="279">
        <v>82.418000000000006</v>
      </c>
      <c r="FD77" s="278">
        <v>49.156999999999996</v>
      </c>
      <c r="FE77" s="276">
        <v>22.375</v>
      </c>
      <c r="FF77" s="279">
        <v>11.845000000000001</v>
      </c>
      <c r="FG77" s="279">
        <v>16.411999999999999</v>
      </c>
      <c r="FH77" s="279">
        <v>18.02</v>
      </c>
      <c r="FI77" s="279">
        <v>23.788</v>
      </c>
      <c r="FJ77" s="279">
        <v>44.558</v>
      </c>
      <c r="FK77" s="279">
        <v>17.263000000000002</v>
      </c>
      <c r="FL77" s="279">
        <v>35.497</v>
      </c>
      <c r="FM77" s="279">
        <v>127.431</v>
      </c>
      <c r="FN77" s="279">
        <v>33.411000000000001</v>
      </c>
      <c r="FO77" s="279">
        <v>58.253999999999998</v>
      </c>
      <c r="FP77" s="278">
        <v>25.228000000000002</v>
      </c>
      <c r="FQ77" s="276">
        <v>6.6749999999999998</v>
      </c>
      <c r="FR77" s="279">
        <v>14.504</v>
      </c>
      <c r="FS77" s="279">
        <v>35.53</v>
      </c>
      <c r="FT77" s="279">
        <v>321.79000000000002</v>
      </c>
      <c r="FU77" s="279">
        <v>30.658000000000001</v>
      </c>
      <c r="FV77" s="279">
        <v>3.4260000000000002</v>
      </c>
      <c r="FW77" s="279">
        <v>41.640999999999998</v>
      </c>
      <c r="FX77" s="279">
        <v>30.274000000000001</v>
      </c>
      <c r="FY77" s="279">
        <v>42.052</v>
      </c>
      <c r="FZ77" s="279">
        <v>67.108999999999995</v>
      </c>
      <c r="GA77" s="279">
        <v>72.736000000000004</v>
      </c>
      <c r="GB77" s="278">
        <v>74.114000000000004</v>
      </c>
      <c r="GC77" s="276">
        <v>10.295</v>
      </c>
      <c r="GD77" s="279">
        <v>5.1689999999999996</v>
      </c>
      <c r="GE77" s="279">
        <v>2.6440000000000001</v>
      </c>
      <c r="GF77" s="279">
        <v>19.82</v>
      </c>
      <c r="GG77" s="279">
        <v>2.5049999999999999</v>
      </c>
      <c r="GH77" s="279">
        <v>38.784999999999997</v>
      </c>
      <c r="GI77" s="279">
        <v>21.431000000000001</v>
      </c>
      <c r="GJ77" s="279">
        <v>36.929000000000002</v>
      </c>
      <c r="GK77" s="279">
        <v>32.759</v>
      </c>
      <c r="GL77" s="279">
        <v>48.62</v>
      </c>
      <c r="GM77" s="279">
        <v>88.533000000000001</v>
      </c>
      <c r="GN77" s="278">
        <v>10.225</v>
      </c>
      <c r="GO77" s="276">
        <v>11.731999999999999</v>
      </c>
      <c r="GP77" s="279">
        <v>5.4059999999999997</v>
      </c>
      <c r="GQ77" s="279">
        <v>32.450000000000003</v>
      </c>
      <c r="GR77" s="279">
        <v>18.079999999999998</v>
      </c>
      <c r="GS77" s="279">
        <v>31.795000000000002</v>
      </c>
      <c r="GT77" s="279">
        <v>20.885000000000002</v>
      </c>
      <c r="GU77" s="279">
        <v>36.165999999999997</v>
      </c>
      <c r="GV77" s="279">
        <v>14.794</v>
      </c>
      <c r="GW77" s="279">
        <v>18.632000000000001</v>
      </c>
      <c r="GX77" s="279">
        <v>73.204999999999998</v>
      </c>
      <c r="GY77" s="279">
        <v>51.704999999999998</v>
      </c>
      <c r="GZ77" s="278">
        <v>40.340000000000003</v>
      </c>
      <c r="HA77" s="276">
        <v>12.78</v>
      </c>
      <c r="HB77" s="279">
        <v>5.0880000000000001</v>
      </c>
      <c r="HC77" s="279">
        <v>20.957999999999998</v>
      </c>
      <c r="HD77" s="279">
        <v>10.933999999999999</v>
      </c>
      <c r="HE77" s="279">
        <v>30.364000000000001</v>
      </c>
      <c r="HF77" s="279">
        <v>18.032</v>
      </c>
      <c r="HG77" s="279">
        <v>20.181999999999999</v>
      </c>
      <c r="HH77" s="279">
        <v>20.239999999999998</v>
      </c>
      <c r="HI77" s="279">
        <v>12.667</v>
      </c>
      <c r="HJ77" s="279">
        <v>71.980999999999995</v>
      </c>
      <c r="HK77" s="279">
        <v>79.117999999999995</v>
      </c>
      <c r="HL77" s="278">
        <v>44.600999999999999</v>
      </c>
      <c r="HM77" s="276">
        <v>10.055</v>
      </c>
      <c r="HN77" s="279">
        <v>9.0190000000000001</v>
      </c>
      <c r="HO77" s="279">
        <v>13.542</v>
      </c>
      <c r="HP77" s="279">
        <v>7.7489999999999997</v>
      </c>
      <c r="HQ77" s="279">
        <v>3.984</v>
      </c>
      <c r="HR77" s="279">
        <v>10.877000000000001</v>
      </c>
      <c r="HS77" s="279">
        <v>8.3840000000000003</v>
      </c>
      <c r="HT77" s="279">
        <v>30.507000000000001</v>
      </c>
      <c r="HU77" s="279">
        <v>10.292999999999999</v>
      </c>
      <c r="HV77" s="279">
        <v>4.492</v>
      </c>
      <c r="HW77" s="279">
        <v>69.540999999999997</v>
      </c>
      <c r="HX77" s="276">
        <v>37.215000000000003</v>
      </c>
      <c r="HY77" s="277">
        <v>21.245000000000001</v>
      </c>
      <c r="HZ77" s="277">
        <v>16.123000000000001</v>
      </c>
      <c r="IA77" s="277">
        <v>49.73</v>
      </c>
      <c r="IB77" s="277">
        <v>10.984</v>
      </c>
      <c r="IC77" s="277">
        <v>24.802</v>
      </c>
      <c r="ID77" s="277">
        <v>22.273</v>
      </c>
      <c r="IE77" s="277">
        <v>20.417000000000002</v>
      </c>
      <c r="IF77" s="277">
        <v>36.655999999999999</v>
      </c>
      <c r="IG77" s="277">
        <v>21.811</v>
      </c>
      <c r="IH77" s="277">
        <v>53.954000000000001</v>
      </c>
      <c r="II77" s="277">
        <v>45.283000000000001</v>
      </c>
      <c r="IJ77" s="277">
        <v>62.164999999999999</v>
      </c>
      <c r="IK77" s="277">
        <v>18.12</v>
      </c>
      <c r="IL77" s="277">
        <v>96.388999999999996</v>
      </c>
      <c r="IM77" s="277">
        <v>33.344000000000001</v>
      </c>
      <c r="IN77" s="277">
        <v>59.457000000000001</v>
      </c>
      <c r="IO77" s="277">
        <v>48.378999999999998</v>
      </c>
      <c r="IP77" s="277">
        <v>20.672000000000001</v>
      </c>
      <c r="IQ77" s="277">
        <v>36.323</v>
      </c>
      <c r="IR77" s="277">
        <v>61.447000000000003</v>
      </c>
      <c r="IS77" s="277">
        <v>25.259</v>
      </c>
      <c r="IT77" s="277">
        <v>66.915999999999997</v>
      </c>
      <c r="IU77" s="277">
        <v>130.98400000000001</v>
      </c>
      <c r="IV77" s="277">
        <v>60.536000000000001</v>
      </c>
      <c r="IW77" s="276">
        <v>36.298999999999999</v>
      </c>
      <c r="IX77" s="270">
        <v>33.084000000000003</v>
      </c>
      <c r="IY77" s="270">
        <v>65.564999999999998</v>
      </c>
      <c r="IZ77" s="270">
        <v>58.451999999999998</v>
      </c>
      <c r="JA77" s="270">
        <v>76.004000000000005</v>
      </c>
      <c r="JB77" s="270">
        <v>39.726999999999997</v>
      </c>
      <c r="JC77" s="270">
        <v>57</v>
      </c>
      <c r="JD77" s="270">
        <v>78.099999999999994</v>
      </c>
      <c r="JE77" s="270">
        <v>70.8</v>
      </c>
      <c r="JF77" s="270">
        <v>61.5</v>
      </c>
      <c r="JG77" s="270">
        <v>83.087999999999994</v>
      </c>
      <c r="JH77" s="271">
        <v>97.879000000000005</v>
      </c>
      <c r="JI77" s="270">
        <v>23.318000000000001</v>
      </c>
      <c r="JJ77" s="270">
        <v>57.709000000000003</v>
      </c>
      <c r="JK77" s="270">
        <v>85.741</v>
      </c>
      <c r="JL77" s="270">
        <v>37.875999999999998</v>
      </c>
      <c r="JM77" s="270">
        <v>42.107999999999997</v>
      </c>
      <c r="JN77" s="270">
        <v>1412.854</v>
      </c>
      <c r="JO77" s="270">
        <v>35.712000000000003</v>
      </c>
      <c r="JP77" s="270">
        <v>107.761</v>
      </c>
      <c r="JQ77" s="270">
        <v>21.827999999999999</v>
      </c>
      <c r="JR77" s="270">
        <v>74.188999999999993</v>
      </c>
      <c r="JS77" s="270">
        <v>87.244</v>
      </c>
      <c r="JT77" s="271">
        <v>78.201999999999998</v>
      </c>
      <c r="JV77" s="266">
        <f t="shared" si="4"/>
        <v>-10.364036495346383</v>
      </c>
      <c r="JW77" s="272">
        <f t="shared" si="5"/>
        <v>-20.103392964783055</v>
      </c>
      <c r="JY77" s="268"/>
      <c r="JZ77" s="269"/>
    </row>
    <row r="78" spans="2:286">
      <c r="B78" s="274">
        <v>72</v>
      </c>
      <c r="D78" s="275" t="s">
        <v>60</v>
      </c>
      <c r="E78" s="276">
        <v>370.17</v>
      </c>
      <c r="F78" s="277">
        <v>1197.335</v>
      </c>
      <c r="G78" s="277">
        <v>516.56899999999996</v>
      </c>
      <c r="H78" s="277">
        <v>586.55700000000002</v>
      </c>
      <c r="I78" s="277">
        <v>598.69399999999996</v>
      </c>
      <c r="J78" s="277">
        <v>595.16600000000005</v>
      </c>
      <c r="K78" s="277">
        <v>620.20899999999995</v>
      </c>
      <c r="L78" s="277">
        <v>766.05700000000002</v>
      </c>
      <c r="M78" s="277">
        <v>404.66199999999998</v>
      </c>
      <c r="N78" s="277">
        <v>840.23199999999997</v>
      </c>
      <c r="O78" s="277">
        <v>962.11599999999999</v>
      </c>
      <c r="P78" s="278">
        <v>463.72899999999998</v>
      </c>
      <c r="Q78" s="276">
        <v>367.14499999999998</v>
      </c>
      <c r="R78" s="277">
        <v>319.76400000000001</v>
      </c>
      <c r="S78" s="277">
        <v>938.79700000000003</v>
      </c>
      <c r="T78" s="277">
        <v>349.82799999999997</v>
      </c>
      <c r="U78" s="277">
        <v>441.09300000000002</v>
      </c>
      <c r="V78" s="277">
        <v>511.5</v>
      </c>
      <c r="W78" s="277">
        <v>1057.117</v>
      </c>
      <c r="X78" s="277">
        <v>677.36599999999999</v>
      </c>
      <c r="Y78" s="277">
        <v>896.226</v>
      </c>
      <c r="Z78" s="277">
        <v>1036.8720000000001</v>
      </c>
      <c r="AA78" s="277">
        <v>810.76700000000005</v>
      </c>
      <c r="AB78" s="278">
        <v>798.62300000000005</v>
      </c>
      <c r="AC78" s="276">
        <v>881.95600000000002</v>
      </c>
      <c r="AD78" s="277">
        <v>568.94000000000005</v>
      </c>
      <c r="AE78" s="277">
        <v>570.05600000000004</v>
      </c>
      <c r="AF78" s="277">
        <v>1384.414</v>
      </c>
      <c r="AG78" s="277">
        <v>423.88</v>
      </c>
      <c r="AH78" s="277">
        <v>592.34299999999996</v>
      </c>
      <c r="AI78" s="277">
        <v>913.00599999999997</v>
      </c>
      <c r="AJ78" s="277">
        <v>3399.5349999999999</v>
      </c>
      <c r="AK78" s="277">
        <v>2584.0540000000001</v>
      </c>
      <c r="AL78" s="277">
        <v>1206.8969999999999</v>
      </c>
      <c r="AM78" s="277">
        <v>1560.4390000000001</v>
      </c>
      <c r="AN78" s="277">
        <v>613.572</v>
      </c>
      <c r="AO78" s="276">
        <v>1551.5119999999999</v>
      </c>
      <c r="AP78" s="277">
        <v>1030.2840000000001</v>
      </c>
      <c r="AQ78" s="277">
        <v>1160.1379999999999</v>
      </c>
      <c r="AR78" s="277">
        <v>1129.742</v>
      </c>
      <c r="AS78" s="277">
        <v>767.13800000000003</v>
      </c>
      <c r="AT78" s="277">
        <v>606.76900000000001</v>
      </c>
      <c r="AU78" s="277">
        <v>942.24800000000005</v>
      </c>
      <c r="AV78" s="277">
        <v>893.45</v>
      </c>
      <c r="AW78" s="277">
        <v>823.21400000000006</v>
      </c>
      <c r="AX78" s="277">
        <v>1231.7670000000001</v>
      </c>
      <c r="AY78" s="277">
        <v>1006.1180000000001</v>
      </c>
      <c r="AZ78" s="278">
        <v>618.48299999999995</v>
      </c>
      <c r="BA78" s="277">
        <v>1530.8710000000001</v>
      </c>
      <c r="BB78" s="277">
        <v>548.84100000000001</v>
      </c>
      <c r="BC78" s="277">
        <v>895.346</v>
      </c>
      <c r="BD78" s="277">
        <v>742.90300000000002</v>
      </c>
      <c r="BE78" s="277">
        <v>410.38200000000001</v>
      </c>
      <c r="BF78" s="277">
        <v>1684.14</v>
      </c>
      <c r="BG78" s="277">
        <v>1224.694</v>
      </c>
      <c r="BH78" s="277">
        <v>1626.0029999999999</v>
      </c>
      <c r="BI78" s="277">
        <v>1481.077</v>
      </c>
      <c r="BJ78" s="277">
        <v>2257.962</v>
      </c>
      <c r="BK78" s="277">
        <v>1156.153</v>
      </c>
      <c r="BL78" s="278">
        <v>1504.018</v>
      </c>
      <c r="BM78" s="276">
        <v>2083.3519999999999</v>
      </c>
      <c r="BN78" s="277">
        <v>1063.2660000000001</v>
      </c>
      <c r="BO78" s="277">
        <v>1282.712</v>
      </c>
      <c r="BP78" s="277">
        <v>1904.3710000000001</v>
      </c>
      <c r="BQ78" s="277">
        <v>1260.8109999999999</v>
      </c>
      <c r="BR78" s="277">
        <v>1643.8430000000001</v>
      </c>
      <c r="BS78" s="277">
        <v>586.35</v>
      </c>
      <c r="BT78" s="277">
        <v>1613.204</v>
      </c>
      <c r="BU78" s="277">
        <v>1019.197</v>
      </c>
      <c r="BV78" s="277">
        <v>920.80499999999995</v>
      </c>
      <c r="BW78" s="277">
        <v>1319.5</v>
      </c>
      <c r="BX78" s="278">
        <v>1197.405</v>
      </c>
      <c r="BY78" s="276">
        <v>488.19099999999997</v>
      </c>
      <c r="BZ78" s="277">
        <v>774.54499999999996</v>
      </c>
      <c r="CA78" s="277">
        <v>747.85299999999995</v>
      </c>
      <c r="CB78" s="277">
        <v>816.50099999999998</v>
      </c>
      <c r="CC78" s="277">
        <v>769.28099999999995</v>
      </c>
      <c r="CD78" s="277">
        <v>848.80799999999999</v>
      </c>
      <c r="CE78" s="277">
        <v>1814.663</v>
      </c>
      <c r="CF78" s="277">
        <v>2158.7600000000002</v>
      </c>
      <c r="CG78" s="277">
        <v>3387.857</v>
      </c>
      <c r="CH78" s="277">
        <v>2189.36</v>
      </c>
      <c r="CI78" s="277">
        <v>2597.3989999999999</v>
      </c>
      <c r="CJ78" s="278">
        <v>3212.66</v>
      </c>
      <c r="CK78" s="276">
        <v>811.07500000000005</v>
      </c>
      <c r="CL78" s="277">
        <v>1128.643</v>
      </c>
      <c r="CM78" s="277">
        <v>1313.873</v>
      </c>
      <c r="CN78" s="277">
        <v>5054.1180000000004</v>
      </c>
      <c r="CO78" s="277">
        <v>307.15699999999998</v>
      </c>
      <c r="CP78" s="277">
        <v>665.73400000000004</v>
      </c>
      <c r="CQ78" s="277">
        <v>838.322</v>
      </c>
      <c r="CR78" s="277">
        <v>503.74400000000003</v>
      </c>
      <c r="CS78" s="277">
        <v>1400.405</v>
      </c>
      <c r="CT78" s="277">
        <v>798.18</v>
      </c>
      <c r="CU78" s="277">
        <v>767.44</v>
      </c>
      <c r="CV78" s="278">
        <v>668.19100000000003</v>
      </c>
      <c r="CW78" s="276">
        <v>2511.4679999999998</v>
      </c>
      <c r="CX78" s="277">
        <v>967.24099999999999</v>
      </c>
      <c r="CY78" s="277">
        <v>792.50099999999998</v>
      </c>
      <c r="CZ78" s="277">
        <v>1136.386</v>
      </c>
      <c r="DA78" s="277">
        <v>1339.64</v>
      </c>
      <c r="DB78" s="277">
        <v>451.49200000000002</v>
      </c>
      <c r="DC78" s="277">
        <v>892.20600000000002</v>
      </c>
      <c r="DD78" s="277">
        <v>1479.972</v>
      </c>
      <c r="DE78" s="277">
        <v>1571.981</v>
      </c>
      <c r="DF78" s="277">
        <v>1749.6010000000001</v>
      </c>
      <c r="DG78" s="277">
        <v>1168.2180000000001</v>
      </c>
      <c r="DH78" s="278">
        <v>908.76499999999999</v>
      </c>
      <c r="DI78" s="276">
        <v>818.33399999999995</v>
      </c>
      <c r="DJ78" s="277">
        <v>408.32900000000001</v>
      </c>
      <c r="DK78" s="277">
        <v>1334.92</v>
      </c>
      <c r="DL78" s="277">
        <v>776.93100000000004</v>
      </c>
      <c r="DM78" s="277">
        <v>2043.7</v>
      </c>
      <c r="DN78" s="277">
        <v>1246.4970000000001</v>
      </c>
      <c r="DO78" s="277">
        <v>1465.222</v>
      </c>
      <c r="DP78" s="277">
        <v>1266.1959999999999</v>
      </c>
      <c r="DQ78" s="277">
        <v>393.66399999999999</v>
      </c>
      <c r="DR78" s="277">
        <v>2509.038</v>
      </c>
      <c r="DS78" s="277">
        <v>1532.123</v>
      </c>
      <c r="DT78" s="278">
        <v>1096.2550000000001</v>
      </c>
      <c r="DU78" s="276">
        <v>1375.269</v>
      </c>
      <c r="DV78" s="277">
        <v>232.137</v>
      </c>
      <c r="DW78" s="277">
        <v>896.91300000000001</v>
      </c>
      <c r="DX78" s="277">
        <v>795.66700000000003</v>
      </c>
      <c r="DY78" s="277">
        <v>2007.6669999999999</v>
      </c>
      <c r="DZ78" s="277">
        <v>963.56</v>
      </c>
      <c r="EA78" s="277">
        <v>1946.9670000000001</v>
      </c>
      <c r="EB78" s="277">
        <v>984.86599999999999</v>
      </c>
      <c r="EC78" s="277">
        <v>1438.7170000000001</v>
      </c>
      <c r="ED78" s="277">
        <v>1627.527</v>
      </c>
      <c r="EE78" s="277">
        <v>907.33699999999999</v>
      </c>
      <c r="EF78" s="278">
        <v>702.52800000000002</v>
      </c>
      <c r="EG78" s="276">
        <v>1730.3489999999999</v>
      </c>
      <c r="EH78" s="277">
        <v>1908.047</v>
      </c>
      <c r="EI78" s="277">
        <v>394.90800000000002</v>
      </c>
      <c r="EJ78" s="277">
        <v>3846.402</v>
      </c>
      <c r="EK78" s="277">
        <v>386.88400000000001</v>
      </c>
      <c r="EL78" s="277">
        <v>735.22799999999995</v>
      </c>
      <c r="EM78" s="277">
        <v>1610.615</v>
      </c>
      <c r="EN78" s="277">
        <v>1848.5139999999999</v>
      </c>
      <c r="EO78" s="277">
        <v>3879.277</v>
      </c>
      <c r="EP78" s="277">
        <v>720.71199999999999</v>
      </c>
      <c r="EQ78" s="277">
        <v>1647.001</v>
      </c>
      <c r="ER78" s="278">
        <v>3228.9319999999998</v>
      </c>
      <c r="ES78" s="276">
        <v>1439.1780000000001</v>
      </c>
      <c r="ET78" s="277">
        <v>1198.375</v>
      </c>
      <c r="EU78" s="277">
        <v>919.07899999999995</v>
      </c>
      <c r="EV78" s="277">
        <v>207.37</v>
      </c>
      <c r="EW78" s="277">
        <v>1647.6120000000001</v>
      </c>
      <c r="EX78" s="277">
        <v>753.9</v>
      </c>
      <c r="EY78" s="277">
        <v>1036.2239999999999</v>
      </c>
      <c r="EZ78" s="277">
        <v>817.16</v>
      </c>
      <c r="FA78" s="277">
        <v>1278.5719999999999</v>
      </c>
      <c r="FB78" s="277">
        <v>2130.0320000000002</v>
      </c>
      <c r="FC78" s="279">
        <v>1272.8589999999999</v>
      </c>
      <c r="FD78" s="278">
        <v>1416.3109999999999</v>
      </c>
      <c r="FE78" s="276">
        <v>917.39</v>
      </c>
      <c r="FF78" s="279">
        <v>1141.223</v>
      </c>
      <c r="FG78" s="279">
        <v>1270.3779999999999</v>
      </c>
      <c r="FH78" s="279">
        <v>922.18899999999996</v>
      </c>
      <c r="FI78" s="279">
        <v>1129.9559999999999</v>
      </c>
      <c r="FJ78" s="279">
        <v>210.392</v>
      </c>
      <c r="FK78" s="279">
        <v>1720.7719999999999</v>
      </c>
      <c r="FL78" s="279">
        <v>942.03300000000002</v>
      </c>
      <c r="FM78" s="279">
        <v>1245.6189999999999</v>
      </c>
      <c r="FN78" s="279">
        <v>1132.3340000000001</v>
      </c>
      <c r="FO78" s="279">
        <v>981.21900000000005</v>
      </c>
      <c r="FP78" s="278">
        <v>1634.0119999999999</v>
      </c>
      <c r="FQ78" s="276">
        <v>1496.173</v>
      </c>
      <c r="FR78" s="279">
        <v>1289.732</v>
      </c>
      <c r="FS78" s="279">
        <v>1086.8489999999999</v>
      </c>
      <c r="FT78" s="279">
        <v>873.42200000000003</v>
      </c>
      <c r="FU78" s="279">
        <v>720.39300000000003</v>
      </c>
      <c r="FV78" s="279">
        <v>1083.3820000000001</v>
      </c>
      <c r="FW78" s="279">
        <v>978.95600000000002</v>
      </c>
      <c r="FX78" s="279">
        <v>844.58699999999999</v>
      </c>
      <c r="FY78" s="279">
        <v>893.62900000000002</v>
      </c>
      <c r="FZ78" s="279">
        <v>1399.2919999999999</v>
      </c>
      <c r="GA78" s="279">
        <v>861.99900000000002</v>
      </c>
      <c r="GB78" s="278">
        <v>1353.3510000000001</v>
      </c>
      <c r="GC78" s="276">
        <v>1959.6010000000001</v>
      </c>
      <c r="GD78" s="279">
        <v>1796.5329999999999</v>
      </c>
      <c r="GE78" s="279">
        <v>1307.8979999999999</v>
      </c>
      <c r="GF78" s="279">
        <v>5073.13</v>
      </c>
      <c r="GG78" s="279">
        <v>933.65599999999995</v>
      </c>
      <c r="GH78" s="279">
        <v>1123.3389999999999</v>
      </c>
      <c r="GI78" s="279">
        <v>970.64499999999998</v>
      </c>
      <c r="GJ78" s="279">
        <v>1660.877</v>
      </c>
      <c r="GK78" s="279">
        <v>609.37900000000002</v>
      </c>
      <c r="GL78" s="279">
        <v>938.11199999999997</v>
      </c>
      <c r="GM78" s="279">
        <v>1342.6079999999999</v>
      </c>
      <c r="GN78" s="278">
        <v>1030.7190000000001</v>
      </c>
      <c r="GO78" s="276">
        <v>1133.011</v>
      </c>
      <c r="GP78" s="279">
        <v>1359.867</v>
      </c>
      <c r="GQ78" s="279">
        <v>870.27300000000002</v>
      </c>
      <c r="GR78" s="279">
        <v>867.76099999999997</v>
      </c>
      <c r="GS78" s="279">
        <v>1196.124</v>
      </c>
      <c r="GT78" s="279">
        <v>1058.191</v>
      </c>
      <c r="GU78" s="279">
        <v>1464.9870000000001</v>
      </c>
      <c r="GV78" s="279">
        <v>2318.0410000000002</v>
      </c>
      <c r="GW78" s="279">
        <v>290.35500000000002</v>
      </c>
      <c r="GX78" s="279">
        <v>1988.5730000000001</v>
      </c>
      <c r="GY78" s="279">
        <v>877.96100000000001</v>
      </c>
      <c r="GZ78" s="278">
        <v>1629.71</v>
      </c>
      <c r="HA78" s="276">
        <v>1644.846</v>
      </c>
      <c r="HB78" s="279">
        <v>1760.71</v>
      </c>
      <c r="HC78" s="279">
        <v>2953.181</v>
      </c>
      <c r="HD78" s="279">
        <v>1179.8789999999999</v>
      </c>
      <c r="HE78" s="279">
        <v>1233.2280000000001</v>
      </c>
      <c r="HF78" s="279">
        <v>1843.7249999999999</v>
      </c>
      <c r="HG78" s="279">
        <v>901.47900000000004</v>
      </c>
      <c r="HH78" s="279">
        <v>1361.846</v>
      </c>
      <c r="HI78" s="279">
        <v>1354.6310000000001</v>
      </c>
      <c r="HJ78" s="279">
        <v>1773.432</v>
      </c>
      <c r="HK78" s="279">
        <v>1656.7280000000001</v>
      </c>
      <c r="HL78" s="278">
        <v>1252.413</v>
      </c>
      <c r="HM78" s="276">
        <v>2124.7930000000001</v>
      </c>
      <c r="HN78" s="279">
        <v>1533.9090000000001</v>
      </c>
      <c r="HO78" s="279">
        <v>1410.373</v>
      </c>
      <c r="HP78" s="279">
        <v>349.77800000000002</v>
      </c>
      <c r="HQ78" s="279">
        <v>528.49099999999999</v>
      </c>
      <c r="HR78" s="279">
        <v>659.101</v>
      </c>
      <c r="HS78" s="279">
        <v>1256.903</v>
      </c>
      <c r="HT78" s="279">
        <v>1824.3910000000001</v>
      </c>
      <c r="HU78" s="279">
        <v>2534.4580000000001</v>
      </c>
      <c r="HV78" s="279">
        <v>926.95600000000002</v>
      </c>
      <c r="HW78" s="279">
        <v>879.875</v>
      </c>
      <c r="HX78" s="276">
        <v>1602.3679999999999</v>
      </c>
      <c r="HY78" s="277">
        <v>1347.048</v>
      </c>
      <c r="HZ78" s="277">
        <v>1279.921</v>
      </c>
      <c r="IA78" s="277">
        <v>1062.31</v>
      </c>
      <c r="IB78" s="277">
        <v>1475.546</v>
      </c>
      <c r="IC78" s="277">
        <v>1636.42</v>
      </c>
      <c r="ID78" s="277">
        <v>1357.1949999999999</v>
      </c>
      <c r="IE78" s="277">
        <v>990.69299999999998</v>
      </c>
      <c r="IF78" s="277">
        <v>797.76400000000001</v>
      </c>
      <c r="IG78" s="277">
        <v>1869.4829999999999</v>
      </c>
      <c r="IH78" s="277">
        <v>1853.9490000000001</v>
      </c>
      <c r="II78" s="277">
        <v>738.75400000000002</v>
      </c>
      <c r="IJ78" s="277">
        <v>3322.027</v>
      </c>
      <c r="IK78" s="277">
        <v>1868.932</v>
      </c>
      <c r="IL78" s="277">
        <v>2763.3069999999998</v>
      </c>
      <c r="IM78" s="277">
        <v>1923.4369999999999</v>
      </c>
      <c r="IN78" s="277">
        <v>2627.6640000000002</v>
      </c>
      <c r="IO78" s="277">
        <v>593.10299999999995</v>
      </c>
      <c r="IP78" s="277">
        <v>2012.9090000000001</v>
      </c>
      <c r="IQ78" s="277">
        <v>2774.3620000000001</v>
      </c>
      <c r="IR78" s="277">
        <v>2959.4540000000002</v>
      </c>
      <c r="IS78" s="277">
        <v>2749.8589999999999</v>
      </c>
      <c r="IT78" s="277">
        <v>595.82000000000005</v>
      </c>
      <c r="IU78" s="277">
        <v>1572.6769999999999</v>
      </c>
      <c r="IV78" s="277">
        <v>1747.2270000000001</v>
      </c>
      <c r="IW78" s="276">
        <v>1629.248</v>
      </c>
      <c r="IX78" s="270">
        <v>1039.96</v>
      </c>
      <c r="IY78" s="270">
        <v>2870.9389999999999</v>
      </c>
      <c r="IZ78" s="270">
        <v>867.26199999999994</v>
      </c>
      <c r="JA78" s="270">
        <v>1073.307</v>
      </c>
      <c r="JB78" s="270">
        <v>1087.8620000000001</v>
      </c>
      <c r="JC78" s="270">
        <v>359.1</v>
      </c>
      <c r="JD78" s="270">
        <v>1795</v>
      </c>
      <c r="JE78" s="270">
        <v>1785</v>
      </c>
      <c r="JF78" s="270">
        <v>1803.4</v>
      </c>
      <c r="JG78" s="270">
        <v>1376.3779999999999</v>
      </c>
      <c r="JH78" s="271">
        <v>2264.36</v>
      </c>
      <c r="JI78" s="270">
        <v>900.48400000000004</v>
      </c>
      <c r="JJ78" s="270">
        <v>438.21499999999997</v>
      </c>
      <c r="JK78" s="270">
        <v>2714.9279999999999</v>
      </c>
      <c r="JL78" s="270">
        <v>1975.425</v>
      </c>
      <c r="JM78" s="270">
        <v>1641.8620000000001</v>
      </c>
      <c r="JN78" s="270">
        <v>1044.855</v>
      </c>
      <c r="JO78" s="270">
        <v>1979.0050000000001</v>
      </c>
      <c r="JP78" s="270">
        <v>1100.2149999999999</v>
      </c>
      <c r="JQ78" s="270">
        <v>1213.1980000000001</v>
      </c>
      <c r="JR78" s="270">
        <v>2322.6660000000002</v>
      </c>
      <c r="JS78" s="270">
        <v>2569.6489999999999</v>
      </c>
      <c r="JT78" s="271">
        <v>3939.97</v>
      </c>
      <c r="JU78" s="12"/>
      <c r="JV78" s="266">
        <f t="shared" si="4"/>
        <v>53.327166472930742</v>
      </c>
      <c r="JW78" s="272">
        <f t="shared" si="5"/>
        <v>73.9992757335406</v>
      </c>
      <c r="JY78" s="268"/>
      <c r="JZ78" s="269"/>
    </row>
    <row r="79" spans="2:286">
      <c r="B79" s="257">
        <v>73</v>
      </c>
      <c r="C79" s="258"/>
      <c r="D79" s="259" t="s">
        <v>61</v>
      </c>
      <c r="E79" s="260">
        <v>1272.3340000000001</v>
      </c>
      <c r="F79" s="261">
        <v>1171.7850000000001</v>
      </c>
      <c r="G79" s="261">
        <v>601.077</v>
      </c>
      <c r="H79" s="261">
        <v>891.72199999999998</v>
      </c>
      <c r="I79" s="261">
        <v>834.12800000000004</v>
      </c>
      <c r="J79" s="261">
        <v>630.31399999999996</v>
      </c>
      <c r="K79" s="261">
        <v>1259.865</v>
      </c>
      <c r="L79" s="261">
        <v>1075.242</v>
      </c>
      <c r="M79" s="261">
        <v>885.95299999999997</v>
      </c>
      <c r="N79" s="261">
        <v>791.80100000000004</v>
      </c>
      <c r="O79" s="261">
        <v>1417.223</v>
      </c>
      <c r="P79" s="262">
        <v>645.16800000000001</v>
      </c>
      <c r="Q79" s="260">
        <v>775.322</v>
      </c>
      <c r="R79" s="261">
        <v>816.928</v>
      </c>
      <c r="S79" s="261">
        <v>729.51599999999996</v>
      </c>
      <c r="T79" s="261">
        <v>829.62800000000004</v>
      </c>
      <c r="U79" s="261">
        <v>962.89300000000003</v>
      </c>
      <c r="V79" s="261">
        <v>729.69500000000005</v>
      </c>
      <c r="W79" s="261">
        <v>910.63599999999997</v>
      </c>
      <c r="X79" s="261">
        <v>1067.7</v>
      </c>
      <c r="Y79" s="261">
        <v>1179.7059999999999</v>
      </c>
      <c r="Z79" s="261">
        <v>1443.5139999999999</v>
      </c>
      <c r="AA79" s="261">
        <v>1285.6890000000001</v>
      </c>
      <c r="AB79" s="262">
        <v>1850.787</v>
      </c>
      <c r="AC79" s="260">
        <v>490.654</v>
      </c>
      <c r="AD79" s="261">
        <v>817.99199999999996</v>
      </c>
      <c r="AE79" s="261">
        <v>1011.952</v>
      </c>
      <c r="AF79" s="261">
        <v>3001.0340000000001</v>
      </c>
      <c r="AG79" s="261">
        <v>1328.165</v>
      </c>
      <c r="AH79" s="261">
        <v>1607.9780000000001</v>
      </c>
      <c r="AI79" s="261">
        <v>1842.489</v>
      </c>
      <c r="AJ79" s="261">
        <v>1723.3320000000001</v>
      </c>
      <c r="AK79" s="261">
        <v>3173.6329999999998</v>
      </c>
      <c r="AL79" s="261">
        <v>5937.6840000000002</v>
      </c>
      <c r="AM79" s="261">
        <v>3035.4110000000001</v>
      </c>
      <c r="AN79" s="261">
        <v>11226.248</v>
      </c>
      <c r="AO79" s="260">
        <v>1603.278</v>
      </c>
      <c r="AP79" s="261">
        <v>1029.751</v>
      </c>
      <c r="AQ79" s="261">
        <v>23395.663</v>
      </c>
      <c r="AR79" s="261">
        <v>6707.8819999999996</v>
      </c>
      <c r="AS79" s="261">
        <v>4048.75</v>
      </c>
      <c r="AT79" s="261">
        <v>2240.9940000000001</v>
      </c>
      <c r="AU79" s="261">
        <v>3091.85</v>
      </c>
      <c r="AV79" s="261">
        <v>3998.6610000000001</v>
      </c>
      <c r="AW79" s="261">
        <v>9684.0849999999991</v>
      </c>
      <c r="AX79" s="261">
        <v>2880.3049999999998</v>
      </c>
      <c r="AY79" s="261">
        <v>1777.6279999999999</v>
      </c>
      <c r="AZ79" s="262">
        <v>1174.0219999999999</v>
      </c>
      <c r="BA79" s="261">
        <v>1470.229</v>
      </c>
      <c r="BB79" s="261">
        <v>9904.6200000000008</v>
      </c>
      <c r="BC79" s="261">
        <v>7879.87</v>
      </c>
      <c r="BD79" s="261">
        <v>8643.7530000000006</v>
      </c>
      <c r="BE79" s="261">
        <v>3453.8969999999999</v>
      </c>
      <c r="BF79" s="261">
        <v>8151.0540000000001</v>
      </c>
      <c r="BG79" s="261">
        <v>1656.6079999999999</v>
      </c>
      <c r="BH79" s="261">
        <v>2894.4520000000002</v>
      </c>
      <c r="BI79" s="261">
        <v>5315.607</v>
      </c>
      <c r="BJ79" s="261">
        <v>3738.8440000000001</v>
      </c>
      <c r="BK79" s="261">
        <v>6060.0789999999997</v>
      </c>
      <c r="BL79" s="262">
        <v>1656.193</v>
      </c>
      <c r="BM79" s="260">
        <v>1378.135</v>
      </c>
      <c r="BN79" s="261">
        <v>682.15700000000004</v>
      </c>
      <c r="BO79" s="261">
        <v>1418.374</v>
      </c>
      <c r="BP79" s="261">
        <v>1558.0730000000001</v>
      </c>
      <c r="BQ79" s="261">
        <v>1041.104</v>
      </c>
      <c r="BR79" s="261">
        <v>1700.547</v>
      </c>
      <c r="BS79" s="261">
        <v>7486.1350000000002</v>
      </c>
      <c r="BT79" s="261">
        <v>1057.7080000000001</v>
      </c>
      <c r="BU79" s="261">
        <v>4514.4610000000002</v>
      </c>
      <c r="BV79" s="261">
        <v>5782.4430000000002</v>
      </c>
      <c r="BW79" s="261">
        <v>9976.3230000000003</v>
      </c>
      <c r="BX79" s="262">
        <v>1885.529</v>
      </c>
      <c r="BY79" s="260">
        <v>2973.3270000000002</v>
      </c>
      <c r="BZ79" s="261">
        <v>1020.95</v>
      </c>
      <c r="CA79" s="261">
        <v>3802.8960000000002</v>
      </c>
      <c r="CB79" s="261">
        <v>1206.7639999999999</v>
      </c>
      <c r="CC79" s="261">
        <v>7457.4560000000001</v>
      </c>
      <c r="CD79" s="261">
        <v>5468.37</v>
      </c>
      <c r="CE79" s="261">
        <v>1516.441</v>
      </c>
      <c r="CF79" s="261">
        <v>2907.9189999999999</v>
      </c>
      <c r="CG79" s="261">
        <v>2991.95</v>
      </c>
      <c r="CH79" s="261">
        <v>2386.7579999999998</v>
      </c>
      <c r="CI79" s="261">
        <v>2344.7469999999998</v>
      </c>
      <c r="CJ79" s="262">
        <v>2124.009</v>
      </c>
      <c r="CK79" s="260">
        <v>671.51499999999999</v>
      </c>
      <c r="CL79" s="261">
        <v>1050.8320000000001</v>
      </c>
      <c r="CM79" s="261">
        <v>1208.357</v>
      </c>
      <c r="CN79" s="261">
        <v>1292.558</v>
      </c>
      <c r="CO79" s="261">
        <v>1593.1479999999999</v>
      </c>
      <c r="CP79" s="261">
        <v>996.89499999999998</v>
      </c>
      <c r="CQ79" s="261">
        <v>1483.0340000000001</v>
      </c>
      <c r="CR79" s="261">
        <v>1498.251</v>
      </c>
      <c r="CS79" s="261">
        <v>803.94</v>
      </c>
      <c r="CT79" s="261">
        <v>1734.085</v>
      </c>
      <c r="CU79" s="261">
        <v>1600.7850000000001</v>
      </c>
      <c r="CV79" s="262">
        <v>2567.674</v>
      </c>
      <c r="CW79" s="260">
        <v>1449.7840000000001</v>
      </c>
      <c r="CX79" s="261">
        <v>1565.242</v>
      </c>
      <c r="CY79" s="261">
        <v>3519.4740000000002</v>
      </c>
      <c r="CZ79" s="261">
        <v>1412.117</v>
      </c>
      <c r="DA79" s="261">
        <v>1230.19</v>
      </c>
      <c r="DB79" s="261">
        <v>3154.0010000000002</v>
      </c>
      <c r="DC79" s="261">
        <v>3000.6329999999998</v>
      </c>
      <c r="DD79" s="261">
        <v>3775.7089999999998</v>
      </c>
      <c r="DE79" s="261">
        <v>4985.8940000000002</v>
      </c>
      <c r="DF79" s="261">
        <v>6398.4170000000004</v>
      </c>
      <c r="DG79" s="261">
        <v>1133.0150000000001</v>
      </c>
      <c r="DH79" s="262">
        <v>2494.1849999999999</v>
      </c>
      <c r="DI79" s="260">
        <v>1700.5229999999999</v>
      </c>
      <c r="DJ79" s="261">
        <v>1529.492</v>
      </c>
      <c r="DK79" s="261">
        <v>2353.288</v>
      </c>
      <c r="DL79" s="261">
        <v>1084.895</v>
      </c>
      <c r="DM79" s="261">
        <v>1452.0730000000001</v>
      </c>
      <c r="DN79" s="261">
        <v>1060.846</v>
      </c>
      <c r="DO79" s="261">
        <v>2588.549</v>
      </c>
      <c r="DP79" s="261">
        <v>3768.018</v>
      </c>
      <c r="DQ79" s="261">
        <v>1701.3610000000001</v>
      </c>
      <c r="DR79" s="261">
        <v>4620.8249999999998</v>
      </c>
      <c r="DS79" s="261">
        <v>1867.8820000000001</v>
      </c>
      <c r="DT79" s="262">
        <v>1577.2</v>
      </c>
      <c r="DU79" s="260">
        <v>3156.4160000000002</v>
      </c>
      <c r="DV79" s="261">
        <v>5783.277</v>
      </c>
      <c r="DW79" s="261">
        <v>1785.182</v>
      </c>
      <c r="DX79" s="261">
        <v>1443.1469999999999</v>
      </c>
      <c r="DY79" s="261">
        <v>3022.69</v>
      </c>
      <c r="DZ79" s="261">
        <v>2347.0309999999999</v>
      </c>
      <c r="EA79" s="261">
        <v>1594.8230000000001</v>
      </c>
      <c r="EB79" s="261">
        <v>2798.6379999999999</v>
      </c>
      <c r="EC79" s="261">
        <v>2171.3020000000001</v>
      </c>
      <c r="ED79" s="261">
        <v>2493.5410000000002</v>
      </c>
      <c r="EE79" s="261">
        <v>1100.27</v>
      </c>
      <c r="EF79" s="262">
        <v>1224.373</v>
      </c>
      <c r="EG79" s="260">
        <v>2292.0160000000001</v>
      </c>
      <c r="EH79" s="261">
        <v>2252.732</v>
      </c>
      <c r="EI79" s="261">
        <v>960.86400000000003</v>
      </c>
      <c r="EJ79" s="261">
        <v>1712.2</v>
      </c>
      <c r="EK79" s="261">
        <v>2048.7600000000002</v>
      </c>
      <c r="EL79" s="261">
        <v>891.08500000000004</v>
      </c>
      <c r="EM79" s="261">
        <v>3351.248</v>
      </c>
      <c r="EN79" s="261">
        <v>2298.6239999999998</v>
      </c>
      <c r="EO79" s="261">
        <v>5831.4639999999999</v>
      </c>
      <c r="EP79" s="261">
        <v>2987.5279999999998</v>
      </c>
      <c r="EQ79" s="261">
        <v>1868.6320000000001</v>
      </c>
      <c r="ER79" s="262">
        <v>1712.9069999999999</v>
      </c>
      <c r="ES79" s="260">
        <v>1578.923</v>
      </c>
      <c r="ET79" s="261">
        <v>4029.8629999999998</v>
      </c>
      <c r="EU79" s="261">
        <v>2180.7759999999998</v>
      </c>
      <c r="EV79" s="261">
        <v>1724.1489999999999</v>
      </c>
      <c r="EW79" s="261">
        <v>2846.069</v>
      </c>
      <c r="EX79" s="261">
        <v>2271.3339999999998</v>
      </c>
      <c r="EY79" s="261">
        <v>2716.4029999999998</v>
      </c>
      <c r="EZ79" s="261">
        <v>3519.8690000000001</v>
      </c>
      <c r="FA79" s="261">
        <v>2939.1619999999998</v>
      </c>
      <c r="FB79" s="261">
        <v>2853.77</v>
      </c>
      <c r="FC79" s="263">
        <v>2594.5030000000002</v>
      </c>
      <c r="FD79" s="262">
        <v>3380.53</v>
      </c>
      <c r="FE79" s="260">
        <v>2085.547</v>
      </c>
      <c r="FF79" s="263">
        <v>5054.8289999999997</v>
      </c>
      <c r="FG79" s="263">
        <v>3527.3820000000001</v>
      </c>
      <c r="FH79" s="263">
        <v>1914.597</v>
      </c>
      <c r="FI79" s="263">
        <v>2059.029</v>
      </c>
      <c r="FJ79" s="263">
        <v>3305.2370000000001</v>
      </c>
      <c r="FK79" s="263">
        <v>2270.12</v>
      </c>
      <c r="FL79" s="263">
        <v>1593.662</v>
      </c>
      <c r="FM79" s="263">
        <v>3209.915</v>
      </c>
      <c r="FN79" s="263">
        <v>2330.1930000000002</v>
      </c>
      <c r="FO79" s="263">
        <v>1629.38</v>
      </c>
      <c r="FP79" s="262">
        <v>2508.8429999999998</v>
      </c>
      <c r="FQ79" s="260">
        <v>2852.0509999999999</v>
      </c>
      <c r="FR79" s="263">
        <v>6099.3140000000003</v>
      </c>
      <c r="FS79" s="263">
        <v>3051.6570000000002</v>
      </c>
      <c r="FT79" s="263">
        <v>2888.2730000000001</v>
      </c>
      <c r="FU79" s="263">
        <v>3786.6379999999999</v>
      </c>
      <c r="FV79" s="263">
        <v>3330.71</v>
      </c>
      <c r="FW79" s="263">
        <v>2513.7420000000002</v>
      </c>
      <c r="FX79" s="263">
        <v>2295.174</v>
      </c>
      <c r="FY79" s="263">
        <v>2598.8229999999999</v>
      </c>
      <c r="FZ79" s="263">
        <v>1632.663</v>
      </c>
      <c r="GA79" s="263">
        <v>2141.415</v>
      </c>
      <c r="GB79" s="262">
        <v>2035.7439999999999</v>
      </c>
      <c r="GC79" s="260">
        <v>2469.4920000000002</v>
      </c>
      <c r="GD79" s="263">
        <v>2178.0120000000002</v>
      </c>
      <c r="GE79" s="263">
        <v>5248.8540000000003</v>
      </c>
      <c r="GF79" s="263">
        <v>1910.433</v>
      </c>
      <c r="GG79" s="263">
        <v>5187.9840000000004</v>
      </c>
      <c r="GH79" s="263">
        <v>6549.07</v>
      </c>
      <c r="GI79" s="263">
        <v>2052.5219999999999</v>
      </c>
      <c r="GJ79" s="263">
        <v>2430.6190000000001</v>
      </c>
      <c r="GK79" s="263">
        <v>4208.3280000000004</v>
      </c>
      <c r="GL79" s="263">
        <v>2622.8090000000002</v>
      </c>
      <c r="GM79" s="263">
        <v>2051.049</v>
      </c>
      <c r="GN79" s="262">
        <v>1344.2090000000001</v>
      </c>
      <c r="GO79" s="260">
        <v>1509.018</v>
      </c>
      <c r="GP79" s="263">
        <v>2160.7280000000001</v>
      </c>
      <c r="GQ79" s="263">
        <v>1389.8620000000001</v>
      </c>
      <c r="GR79" s="263">
        <v>2319.0859999999998</v>
      </c>
      <c r="GS79" s="263">
        <v>3152.2249999999999</v>
      </c>
      <c r="GT79" s="263">
        <v>2785.8209999999999</v>
      </c>
      <c r="GU79" s="263">
        <v>1778.0650000000001</v>
      </c>
      <c r="GV79" s="263">
        <v>3904.7339999999999</v>
      </c>
      <c r="GW79" s="263">
        <v>3107.8420000000001</v>
      </c>
      <c r="GX79" s="263">
        <v>2785.8249999999998</v>
      </c>
      <c r="GY79" s="263">
        <v>3854.8069999999998</v>
      </c>
      <c r="GZ79" s="262">
        <v>2981.4169999999999</v>
      </c>
      <c r="HA79" s="260">
        <v>3149.2779999999998</v>
      </c>
      <c r="HB79" s="263">
        <v>2082.7269999999999</v>
      </c>
      <c r="HC79" s="263">
        <v>3813.451</v>
      </c>
      <c r="HD79" s="263">
        <v>996.899</v>
      </c>
      <c r="HE79" s="263">
        <v>3498.3029999999999</v>
      </c>
      <c r="HF79" s="263">
        <v>3098.77</v>
      </c>
      <c r="HG79" s="263">
        <v>2701.694</v>
      </c>
      <c r="HH79" s="263">
        <v>2103.4859999999999</v>
      </c>
      <c r="HI79" s="263">
        <v>3739.7089999999998</v>
      </c>
      <c r="HJ79" s="263">
        <v>3163.3380000000002</v>
      </c>
      <c r="HK79" s="263">
        <v>2846.4580000000001</v>
      </c>
      <c r="HL79" s="262">
        <v>4101.1729999999998</v>
      </c>
      <c r="HM79" s="260">
        <v>2649.7269999999999</v>
      </c>
      <c r="HN79" s="263">
        <v>1797.605</v>
      </c>
      <c r="HO79" s="263">
        <v>1222.162</v>
      </c>
      <c r="HP79" s="263">
        <v>511.62200000000001</v>
      </c>
      <c r="HQ79" s="263">
        <v>933.75800000000004</v>
      </c>
      <c r="HR79" s="263">
        <v>1417.694</v>
      </c>
      <c r="HS79" s="263">
        <v>1325.7170000000001</v>
      </c>
      <c r="HT79" s="263">
        <v>1430.712</v>
      </c>
      <c r="HU79" s="263">
        <v>1962.6469999999999</v>
      </c>
      <c r="HV79" s="263">
        <v>2060.3049999999998</v>
      </c>
      <c r="HW79" s="263">
        <v>1279.173</v>
      </c>
      <c r="HX79" s="260">
        <v>2098.4560000000001</v>
      </c>
      <c r="HY79" s="261">
        <v>2142.1550000000002</v>
      </c>
      <c r="HZ79" s="261">
        <v>1913.404</v>
      </c>
      <c r="IA79" s="261">
        <v>1397.8720000000001</v>
      </c>
      <c r="IB79" s="261">
        <v>1967.992</v>
      </c>
      <c r="IC79" s="261">
        <v>2053.7629999999999</v>
      </c>
      <c r="ID79" s="261">
        <v>1151.8209999999999</v>
      </c>
      <c r="IE79" s="261">
        <v>962.04100000000005</v>
      </c>
      <c r="IF79" s="261">
        <v>2538.127</v>
      </c>
      <c r="IG79" s="261">
        <v>1770.473</v>
      </c>
      <c r="IH79" s="261">
        <v>2563.683</v>
      </c>
      <c r="II79" s="261">
        <v>1985.2950000000001</v>
      </c>
      <c r="IJ79" s="261">
        <v>4542.0039999999999</v>
      </c>
      <c r="IK79" s="261">
        <v>1914.89</v>
      </c>
      <c r="IL79" s="261">
        <v>4735.7910000000002</v>
      </c>
      <c r="IM79" s="261">
        <v>1309.76</v>
      </c>
      <c r="IN79" s="261">
        <v>2130.0500000000002</v>
      </c>
      <c r="IO79" s="261">
        <v>1655.2940000000001</v>
      </c>
      <c r="IP79" s="261">
        <v>1708.048</v>
      </c>
      <c r="IQ79" s="261">
        <v>1783.49</v>
      </c>
      <c r="IR79" s="261">
        <v>1793.912</v>
      </c>
      <c r="IS79" s="261">
        <v>1775.299</v>
      </c>
      <c r="IT79" s="261">
        <v>1487.046</v>
      </c>
      <c r="IU79" s="261">
        <v>1693.58</v>
      </c>
      <c r="IV79" s="261">
        <v>2123.5050000000001</v>
      </c>
      <c r="IW79" s="260">
        <v>2636.5050000000001</v>
      </c>
      <c r="IX79" s="270">
        <v>1819.6849999999999</v>
      </c>
      <c r="IY79" s="270">
        <v>1424.297</v>
      </c>
      <c r="IZ79" s="270">
        <v>1792.1189999999999</v>
      </c>
      <c r="JA79" s="270">
        <v>5448.5460000000003</v>
      </c>
      <c r="JB79" s="270">
        <v>2178.9209999999998</v>
      </c>
      <c r="JC79" s="270">
        <v>3817.4</v>
      </c>
      <c r="JD79" s="270">
        <v>3483.1</v>
      </c>
      <c r="JE79" s="270">
        <v>1895.2</v>
      </c>
      <c r="JF79" s="270">
        <v>2894.4</v>
      </c>
      <c r="JG79" s="270">
        <v>1859.835</v>
      </c>
      <c r="JH79" s="271">
        <v>3002.52</v>
      </c>
      <c r="JI79" s="270">
        <v>2584.6469999999999</v>
      </c>
      <c r="JJ79" s="270">
        <v>2354.7440000000001</v>
      </c>
      <c r="JK79" s="270">
        <v>2116.884</v>
      </c>
      <c r="JL79" s="270">
        <v>2264.7840000000001</v>
      </c>
      <c r="JM79" s="270">
        <v>4958.125</v>
      </c>
      <c r="JN79" s="270">
        <v>1720.4290000000001</v>
      </c>
      <c r="JO79" s="270">
        <v>2400.2750000000001</v>
      </c>
      <c r="JP79" s="270">
        <v>2127.248</v>
      </c>
      <c r="JQ79" s="270">
        <v>2474.4409999999998</v>
      </c>
      <c r="JR79" s="270">
        <v>2415.107</v>
      </c>
      <c r="JS79" s="270">
        <v>2330.0729999999999</v>
      </c>
      <c r="JT79" s="271">
        <v>2783.6</v>
      </c>
      <c r="JU79" s="12"/>
      <c r="JV79" s="266">
        <f t="shared" si="4"/>
        <v>19.46406829313932</v>
      </c>
      <c r="JW79" s="272">
        <f t="shared" si="5"/>
        <v>-7.2912087180102105</v>
      </c>
      <c r="JY79" s="268"/>
      <c r="JZ79" s="269"/>
    </row>
    <row r="80" spans="2:286">
      <c r="B80" s="274">
        <v>74</v>
      </c>
      <c r="D80" s="275" t="s">
        <v>62</v>
      </c>
      <c r="E80" s="276">
        <v>14.343999999999999</v>
      </c>
      <c r="F80" s="277">
        <v>11.537000000000001</v>
      </c>
      <c r="G80" s="277">
        <v>14.118</v>
      </c>
      <c r="H80" s="277">
        <v>14.84</v>
      </c>
      <c r="I80" s="277">
        <v>75.754000000000005</v>
      </c>
      <c r="J80" s="277">
        <v>23.23</v>
      </c>
      <c r="K80" s="277">
        <v>41.841999999999999</v>
      </c>
      <c r="L80" s="277">
        <v>12.010999999999999</v>
      </c>
      <c r="M80" s="277">
        <v>13.497999999999999</v>
      </c>
      <c r="N80" s="277">
        <v>15.116</v>
      </c>
      <c r="O80" s="277">
        <v>5.3129999999999997</v>
      </c>
      <c r="P80" s="278">
        <v>7.694</v>
      </c>
      <c r="Q80" s="276">
        <v>16.469000000000001</v>
      </c>
      <c r="R80" s="277">
        <v>11.893000000000001</v>
      </c>
      <c r="S80" s="277">
        <v>19.449000000000002</v>
      </c>
      <c r="T80" s="277">
        <v>27.465</v>
      </c>
      <c r="U80" s="277">
        <v>37.6</v>
      </c>
      <c r="V80" s="277">
        <v>95.804000000000002</v>
      </c>
      <c r="W80" s="277">
        <v>15.255000000000001</v>
      </c>
      <c r="X80" s="277">
        <v>8.5549999999999997</v>
      </c>
      <c r="Y80" s="277">
        <v>19.7</v>
      </c>
      <c r="Z80" s="277">
        <v>14.359</v>
      </c>
      <c r="AA80" s="277">
        <v>34.298999999999999</v>
      </c>
      <c r="AB80" s="278">
        <v>169.14699999999999</v>
      </c>
      <c r="AC80" s="276">
        <v>5.641</v>
      </c>
      <c r="AD80" s="277">
        <v>16.809000000000001</v>
      </c>
      <c r="AE80" s="277">
        <v>42.732999999999997</v>
      </c>
      <c r="AF80" s="277">
        <v>16.699000000000002</v>
      </c>
      <c r="AG80" s="277">
        <v>54.017000000000003</v>
      </c>
      <c r="AH80" s="277">
        <v>27.965</v>
      </c>
      <c r="AI80" s="277">
        <v>69.757999999999996</v>
      </c>
      <c r="AJ80" s="277">
        <v>93.903999999999996</v>
      </c>
      <c r="AK80" s="277">
        <v>167.35400000000001</v>
      </c>
      <c r="AL80" s="277">
        <v>75.706000000000003</v>
      </c>
      <c r="AM80" s="277">
        <v>56.203000000000003</v>
      </c>
      <c r="AN80" s="277">
        <v>50.332999999999998</v>
      </c>
      <c r="AO80" s="276">
        <v>16.79</v>
      </c>
      <c r="AP80" s="277">
        <v>311.41500000000002</v>
      </c>
      <c r="AQ80" s="277">
        <v>11.595000000000001</v>
      </c>
      <c r="AR80" s="277">
        <v>43.316000000000003</v>
      </c>
      <c r="AS80" s="277">
        <v>18.943000000000001</v>
      </c>
      <c r="AT80" s="277">
        <v>30.3</v>
      </c>
      <c r="AU80" s="277">
        <v>89.51</v>
      </c>
      <c r="AV80" s="277">
        <v>45.847000000000001</v>
      </c>
      <c r="AW80" s="277">
        <v>104.30500000000001</v>
      </c>
      <c r="AX80" s="277">
        <v>9.5030000000000001</v>
      </c>
      <c r="AY80" s="277">
        <v>14.795</v>
      </c>
      <c r="AZ80" s="278">
        <v>19.175999999999998</v>
      </c>
      <c r="BA80" s="277">
        <v>3.1429999999999998</v>
      </c>
      <c r="BB80" s="277">
        <v>43.5</v>
      </c>
      <c r="BC80" s="277">
        <v>35.932000000000002</v>
      </c>
      <c r="BD80" s="277">
        <v>160.779</v>
      </c>
      <c r="BE80" s="277">
        <v>145.30000000000001</v>
      </c>
      <c r="BF80" s="277">
        <v>37.031999999999996</v>
      </c>
      <c r="BG80" s="277">
        <v>101.657</v>
      </c>
      <c r="BH80" s="277">
        <v>33.323</v>
      </c>
      <c r="BI80" s="277">
        <v>133.74600000000001</v>
      </c>
      <c r="BJ80" s="277">
        <v>37.317999999999998</v>
      </c>
      <c r="BK80" s="277">
        <v>150.96899999999999</v>
      </c>
      <c r="BL80" s="278">
        <v>57.860999999999997</v>
      </c>
      <c r="BM80" s="276">
        <v>18.661999999999999</v>
      </c>
      <c r="BN80" s="277">
        <v>73.257000000000005</v>
      </c>
      <c r="BO80" s="277">
        <v>48.186</v>
      </c>
      <c r="BP80" s="277">
        <v>59.939</v>
      </c>
      <c r="BQ80" s="277">
        <v>64.832999999999998</v>
      </c>
      <c r="BR80" s="277">
        <v>18.771000000000001</v>
      </c>
      <c r="BS80" s="277">
        <v>19.513000000000002</v>
      </c>
      <c r="BT80" s="277">
        <v>55.325000000000003</v>
      </c>
      <c r="BU80" s="277">
        <v>128.80000000000001</v>
      </c>
      <c r="BV80" s="277">
        <v>19.195</v>
      </c>
      <c r="BW80" s="277">
        <v>51.156999999999996</v>
      </c>
      <c r="BX80" s="278">
        <v>34.853999999999999</v>
      </c>
      <c r="BY80" s="276">
        <v>31.573</v>
      </c>
      <c r="BZ80" s="277">
        <v>19.684000000000001</v>
      </c>
      <c r="CA80" s="277">
        <v>9.0920000000000005</v>
      </c>
      <c r="CB80" s="277">
        <v>125.026</v>
      </c>
      <c r="CC80" s="277">
        <v>157.35400000000001</v>
      </c>
      <c r="CD80" s="277">
        <v>73.834000000000003</v>
      </c>
      <c r="CE80" s="277">
        <v>22.462</v>
      </c>
      <c r="CF80" s="277">
        <v>31.146999999999998</v>
      </c>
      <c r="CG80" s="277">
        <v>18.085000000000001</v>
      </c>
      <c r="CH80" s="277">
        <v>20.821000000000002</v>
      </c>
      <c r="CI80" s="277">
        <v>8.8260000000000005</v>
      </c>
      <c r="CJ80" s="278">
        <v>18.995000000000001</v>
      </c>
      <c r="CK80" s="276">
        <v>2.6989999999999998</v>
      </c>
      <c r="CL80" s="277">
        <v>9.17</v>
      </c>
      <c r="CM80" s="277">
        <v>131.38399999999999</v>
      </c>
      <c r="CN80" s="277">
        <v>45.485999999999997</v>
      </c>
      <c r="CO80" s="277">
        <v>120.253</v>
      </c>
      <c r="CP80" s="277">
        <v>25.867000000000001</v>
      </c>
      <c r="CQ80" s="277">
        <v>58.819000000000003</v>
      </c>
      <c r="CR80" s="277">
        <v>17.175999999999998</v>
      </c>
      <c r="CS80" s="277">
        <v>80.769000000000005</v>
      </c>
      <c r="CT80" s="277">
        <v>13.244999999999999</v>
      </c>
      <c r="CU80" s="277">
        <v>22.114999999999998</v>
      </c>
      <c r="CV80" s="278">
        <v>68.847999999999999</v>
      </c>
      <c r="CW80" s="276">
        <v>46.177999999999997</v>
      </c>
      <c r="CX80" s="277">
        <v>67.491</v>
      </c>
      <c r="CY80" s="277">
        <v>38.247999999999998</v>
      </c>
      <c r="CZ80" s="277">
        <v>38.369999999999997</v>
      </c>
      <c r="DA80" s="277">
        <v>48.627000000000002</v>
      </c>
      <c r="DB80" s="277">
        <v>4.5430000000000001</v>
      </c>
      <c r="DC80" s="277">
        <v>47.017000000000003</v>
      </c>
      <c r="DD80" s="277">
        <v>22.555</v>
      </c>
      <c r="DE80" s="277">
        <v>88.63</v>
      </c>
      <c r="DF80" s="277">
        <v>179.17099999999999</v>
      </c>
      <c r="DG80" s="277">
        <v>146.30099999999999</v>
      </c>
      <c r="DH80" s="278">
        <v>65.988</v>
      </c>
      <c r="DI80" s="276">
        <v>3.242</v>
      </c>
      <c r="DJ80" s="277">
        <v>60.276000000000003</v>
      </c>
      <c r="DK80" s="277">
        <v>134.232</v>
      </c>
      <c r="DL80" s="277">
        <v>6.56</v>
      </c>
      <c r="DM80" s="277">
        <v>20.966999999999999</v>
      </c>
      <c r="DN80" s="277">
        <v>3.7469999999999999</v>
      </c>
      <c r="DO80" s="277">
        <v>11.182</v>
      </c>
      <c r="DP80" s="277">
        <v>19.91</v>
      </c>
      <c r="DQ80" s="277">
        <v>108.438</v>
      </c>
      <c r="DR80" s="277">
        <v>63.05</v>
      </c>
      <c r="DS80" s="277">
        <v>10.590999999999999</v>
      </c>
      <c r="DT80" s="278">
        <v>25.565999999999999</v>
      </c>
      <c r="DU80" s="276">
        <v>35.61</v>
      </c>
      <c r="DV80" s="277">
        <v>49.735999999999997</v>
      </c>
      <c r="DW80" s="277">
        <v>80.879000000000005</v>
      </c>
      <c r="DX80" s="277">
        <v>166.28200000000001</v>
      </c>
      <c r="DY80" s="277">
        <v>35.201000000000001</v>
      </c>
      <c r="DZ80" s="277">
        <v>18.154</v>
      </c>
      <c r="EA80" s="277">
        <v>24.343</v>
      </c>
      <c r="EB80" s="277">
        <v>44.7</v>
      </c>
      <c r="EC80" s="277">
        <v>48.837000000000003</v>
      </c>
      <c r="ED80" s="277">
        <v>45.286999999999999</v>
      </c>
      <c r="EE80" s="277">
        <v>27.661000000000001</v>
      </c>
      <c r="EF80" s="278">
        <v>3.8029999999999999</v>
      </c>
      <c r="EG80" s="276">
        <v>13.276</v>
      </c>
      <c r="EH80" s="277">
        <v>2.1909999999999998</v>
      </c>
      <c r="EI80" s="277">
        <v>31.302</v>
      </c>
      <c r="EJ80" s="277">
        <v>91.697999999999993</v>
      </c>
      <c r="EK80" s="277">
        <v>2.6179999999999999</v>
      </c>
      <c r="EL80" s="277">
        <v>19.521999999999998</v>
      </c>
      <c r="EM80" s="277">
        <v>61.884</v>
      </c>
      <c r="EN80" s="277">
        <v>23.911000000000001</v>
      </c>
      <c r="EO80" s="277">
        <v>116.438</v>
      </c>
      <c r="EP80" s="277">
        <v>37.392000000000003</v>
      </c>
      <c r="EQ80" s="277">
        <v>3.0750000000000002</v>
      </c>
      <c r="ER80" s="278">
        <v>6.2949999999999999</v>
      </c>
      <c r="ES80" s="276">
        <v>8.2439999999999998</v>
      </c>
      <c r="ET80" s="277">
        <v>16.905000000000001</v>
      </c>
      <c r="EU80" s="277">
        <v>26.19</v>
      </c>
      <c r="EV80" s="277">
        <v>6.5640000000000001</v>
      </c>
      <c r="EW80" s="277">
        <v>165.81200000000001</v>
      </c>
      <c r="EX80" s="277">
        <v>160.154</v>
      </c>
      <c r="EY80" s="277">
        <v>47.222999999999999</v>
      </c>
      <c r="EZ80" s="277">
        <v>164.52600000000001</v>
      </c>
      <c r="FA80" s="277">
        <v>59.286000000000001</v>
      </c>
      <c r="FB80" s="277">
        <v>26.175000000000001</v>
      </c>
      <c r="FC80" s="279">
        <v>2.4820000000000002</v>
      </c>
      <c r="FD80" s="278">
        <v>31.175999999999998</v>
      </c>
      <c r="FE80" s="276">
        <v>207.67400000000001</v>
      </c>
      <c r="FF80" s="279">
        <v>40.883000000000003</v>
      </c>
      <c r="FG80" s="279">
        <v>48.250999999999998</v>
      </c>
      <c r="FH80" s="279">
        <v>12.811</v>
      </c>
      <c r="FI80" s="279">
        <v>14.006</v>
      </c>
      <c r="FJ80" s="279">
        <v>46.536000000000001</v>
      </c>
      <c r="FK80" s="279">
        <v>73.861999999999995</v>
      </c>
      <c r="FL80" s="279">
        <v>94.031000000000006</v>
      </c>
      <c r="FM80" s="279">
        <v>40.219000000000001</v>
      </c>
      <c r="FN80" s="279">
        <v>44.624000000000002</v>
      </c>
      <c r="FO80" s="279">
        <v>240.256</v>
      </c>
      <c r="FP80" s="278">
        <v>36.648000000000003</v>
      </c>
      <c r="FQ80" s="276">
        <v>14.872999999999999</v>
      </c>
      <c r="FR80" s="279">
        <v>174.95500000000001</v>
      </c>
      <c r="FS80" s="279">
        <v>28.283999999999999</v>
      </c>
      <c r="FT80" s="279">
        <v>82.793999999999997</v>
      </c>
      <c r="FU80" s="279">
        <v>18.391999999999999</v>
      </c>
      <c r="FV80" s="279">
        <v>34.750999999999998</v>
      </c>
      <c r="FW80" s="279">
        <v>24.23</v>
      </c>
      <c r="FX80" s="279">
        <v>21.986000000000001</v>
      </c>
      <c r="FY80" s="279">
        <v>23.18</v>
      </c>
      <c r="FZ80" s="279">
        <v>15.433</v>
      </c>
      <c r="GA80" s="279">
        <v>73.870999999999995</v>
      </c>
      <c r="GB80" s="278">
        <v>55.27</v>
      </c>
      <c r="GC80" s="276">
        <v>52.011000000000003</v>
      </c>
      <c r="GD80" s="279">
        <v>137.93</v>
      </c>
      <c r="GE80" s="279">
        <v>44.749000000000002</v>
      </c>
      <c r="GF80" s="279">
        <v>24.744</v>
      </c>
      <c r="GG80" s="279">
        <v>18.931000000000001</v>
      </c>
      <c r="GH80" s="279">
        <v>43.494999999999997</v>
      </c>
      <c r="GI80" s="279">
        <v>60.381</v>
      </c>
      <c r="GJ80" s="279">
        <v>135.87</v>
      </c>
      <c r="GK80" s="279">
        <v>245.756</v>
      </c>
      <c r="GL80" s="279">
        <v>23.195</v>
      </c>
      <c r="GM80" s="279">
        <v>35.509</v>
      </c>
      <c r="GN80" s="278">
        <v>59.692</v>
      </c>
      <c r="GO80" s="276">
        <v>102.143</v>
      </c>
      <c r="GP80" s="279">
        <v>41.075000000000003</v>
      </c>
      <c r="GQ80" s="279">
        <v>132.655</v>
      </c>
      <c r="GR80" s="279">
        <v>10.039</v>
      </c>
      <c r="GS80" s="279">
        <v>70.912000000000006</v>
      </c>
      <c r="GT80" s="279">
        <v>7.5289999999999999</v>
      </c>
      <c r="GU80" s="279">
        <v>13.849</v>
      </c>
      <c r="GV80" s="279">
        <v>13.1</v>
      </c>
      <c r="GW80" s="279">
        <v>21.4</v>
      </c>
      <c r="GX80" s="279">
        <v>387.07100000000003</v>
      </c>
      <c r="GY80" s="279">
        <v>26.094999999999999</v>
      </c>
      <c r="GZ80" s="278">
        <v>68.396000000000001</v>
      </c>
      <c r="HA80" s="276">
        <v>67.414000000000001</v>
      </c>
      <c r="HB80" s="279">
        <v>50.366</v>
      </c>
      <c r="HC80" s="279">
        <v>24.923999999999999</v>
      </c>
      <c r="HD80" s="279">
        <v>214.45099999999999</v>
      </c>
      <c r="HE80" s="279">
        <v>45.682000000000002</v>
      </c>
      <c r="HF80" s="279">
        <v>14.930999999999999</v>
      </c>
      <c r="HG80" s="279">
        <v>8.5589999999999993</v>
      </c>
      <c r="HH80" s="279">
        <v>43.369</v>
      </c>
      <c r="HI80" s="279">
        <v>63.901000000000003</v>
      </c>
      <c r="HJ80" s="279">
        <v>37.302</v>
      </c>
      <c r="HK80" s="279">
        <v>68.168000000000006</v>
      </c>
      <c r="HL80" s="278">
        <v>42.622999999999998</v>
      </c>
      <c r="HM80" s="276">
        <v>14.801</v>
      </c>
      <c r="HN80" s="279">
        <v>24.515000000000001</v>
      </c>
      <c r="HO80" s="279">
        <v>11.106</v>
      </c>
      <c r="HP80" s="279">
        <v>15.303000000000001</v>
      </c>
      <c r="HQ80" s="279">
        <v>13.443</v>
      </c>
      <c r="HR80" s="279">
        <v>26.279</v>
      </c>
      <c r="HS80" s="279">
        <v>32.131</v>
      </c>
      <c r="HT80" s="279">
        <v>62.845999999999997</v>
      </c>
      <c r="HU80" s="279">
        <v>32.718000000000004</v>
      </c>
      <c r="HV80" s="279">
        <v>42.838000000000001</v>
      </c>
      <c r="HW80" s="279">
        <v>221</v>
      </c>
      <c r="HX80" s="276">
        <v>47.176000000000002</v>
      </c>
      <c r="HY80" s="277">
        <v>37.072000000000003</v>
      </c>
      <c r="HZ80" s="277">
        <v>7.3140000000000001</v>
      </c>
      <c r="IA80" s="277">
        <v>4.5389999999999997</v>
      </c>
      <c r="IB80" s="277">
        <v>12.715</v>
      </c>
      <c r="IC80" s="277">
        <v>7.0810000000000004</v>
      </c>
      <c r="ID80" s="277">
        <v>86.730999999999995</v>
      </c>
      <c r="IE80" s="277">
        <v>91.781999999999996</v>
      </c>
      <c r="IF80" s="277">
        <v>254.387</v>
      </c>
      <c r="IG80" s="277">
        <v>55.607999999999997</v>
      </c>
      <c r="IH80" s="277">
        <v>18.003</v>
      </c>
      <c r="II80" s="277">
        <v>233.32900000000001</v>
      </c>
      <c r="IJ80" s="277">
        <v>20.948</v>
      </c>
      <c r="IK80" s="277">
        <v>3.6579999999999999</v>
      </c>
      <c r="IL80" s="277">
        <v>130.994</v>
      </c>
      <c r="IM80" s="277">
        <v>10.218999999999999</v>
      </c>
      <c r="IN80" s="277">
        <v>331.44299999999998</v>
      </c>
      <c r="IO80" s="277">
        <v>121.001</v>
      </c>
      <c r="IP80" s="277">
        <v>42.499000000000002</v>
      </c>
      <c r="IQ80" s="277">
        <v>33.548999999999999</v>
      </c>
      <c r="IR80" s="277">
        <v>42.052999999999997</v>
      </c>
      <c r="IS80" s="277">
        <v>9.1440000000000001</v>
      </c>
      <c r="IT80" s="277">
        <v>6.1459999999999999</v>
      </c>
      <c r="IU80" s="277">
        <v>61.564</v>
      </c>
      <c r="IV80" s="277">
        <v>42.491</v>
      </c>
      <c r="IW80" s="276">
        <v>193.09100000000001</v>
      </c>
      <c r="IX80" s="270">
        <v>8.2390000000000008</v>
      </c>
      <c r="IY80" s="270">
        <v>214.64400000000001</v>
      </c>
      <c r="IZ80" s="270">
        <v>41.515000000000001</v>
      </c>
      <c r="JA80" s="270">
        <v>216.06399999999999</v>
      </c>
      <c r="JB80" s="270">
        <v>289.56200000000001</v>
      </c>
      <c r="JC80" s="270">
        <v>49.5</v>
      </c>
      <c r="JD80" s="270">
        <v>42.6</v>
      </c>
      <c r="JE80" s="270">
        <v>8.6999999999999993</v>
      </c>
      <c r="JF80" s="270">
        <v>70.099999999999994</v>
      </c>
      <c r="JG80" s="270">
        <v>112.27</v>
      </c>
      <c r="JH80" s="271">
        <v>48.918999999999997</v>
      </c>
      <c r="JI80" s="270">
        <v>464.21699999999998</v>
      </c>
      <c r="JJ80" s="270">
        <v>9.8580000000000005</v>
      </c>
      <c r="JK80" s="270">
        <v>75.391999999999996</v>
      </c>
      <c r="JL80" s="270">
        <v>196.67500000000001</v>
      </c>
      <c r="JM80" s="270">
        <v>283.01799999999997</v>
      </c>
      <c r="JN80" s="270">
        <v>273.71800000000002</v>
      </c>
      <c r="JO80" s="270">
        <v>337.875</v>
      </c>
      <c r="JP80" s="270">
        <v>31.605</v>
      </c>
      <c r="JQ80" s="270">
        <v>12.531000000000001</v>
      </c>
      <c r="JR80" s="270">
        <v>140.72499999999999</v>
      </c>
      <c r="JS80" s="270">
        <v>95.123000000000005</v>
      </c>
      <c r="JT80" s="271">
        <v>312.87400000000002</v>
      </c>
      <c r="JU80" s="12"/>
      <c r="JV80" s="266">
        <f t="shared" si="4"/>
        <v>228.91519401196348</v>
      </c>
      <c r="JW80" s="272">
        <f t="shared" si="5"/>
        <v>539.5756250127763</v>
      </c>
      <c r="JX80" s="12"/>
      <c r="JY80" s="268"/>
      <c r="JZ80" s="269"/>
    </row>
    <row r="81" spans="2:286">
      <c r="B81" s="274">
        <v>75</v>
      </c>
      <c r="D81" s="275" t="s">
        <v>63</v>
      </c>
      <c r="E81" s="276">
        <v>1.417</v>
      </c>
      <c r="F81" s="277">
        <v>0</v>
      </c>
      <c r="G81" s="277">
        <v>0</v>
      </c>
      <c r="H81" s="277">
        <v>0.34499999999999997</v>
      </c>
      <c r="I81" s="277">
        <v>0.624</v>
      </c>
      <c r="J81" s="277">
        <v>2.944</v>
      </c>
      <c r="K81" s="277">
        <v>0.35199999999999998</v>
      </c>
      <c r="L81" s="277">
        <v>0</v>
      </c>
      <c r="M81" s="277">
        <v>0</v>
      </c>
      <c r="N81" s="277">
        <v>0</v>
      </c>
      <c r="O81" s="277">
        <v>0</v>
      </c>
      <c r="P81" s="278">
        <v>0</v>
      </c>
      <c r="Q81" s="276">
        <v>0.309</v>
      </c>
      <c r="R81" s="277">
        <v>0.34799999999999998</v>
      </c>
      <c r="S81" s="277">
        <v>0</v>
      </c>
      <c r="T81" s="277">
        <v>0.80700000000000005</v>
      </c>
      <c r="U81" s="277">
        <v>0.51600000000000001</v>
      </c>
      <c r="V81" s="277">
        <v>0</v>
      </c>
      <c r="W81" s="277">
        <v>0</v>
      </c>
      <c r="X81" s="277">
        <v>0</v>
      </c>
      <c r="Y81" s="277">
        <v>0</v>
      </c>
      <c r="Z81" s="277">
        <v>0</v>
      </c>
      <c r="AA81" s="277">
        <v>0</v>
      </c>
      <c r="AB81" s="278">
        <v>0</v>
      </c>
      <c r="AC81" s="276">
        <v>0</v>
      </c>
      <c r="AD81" s="277">
        <v>0</v>
      </c>
      <c r="AE81" s="277">
        <v>0</v>
      </c>
      <c r="AF81" s="277">
        <v>0</v>
      </c>
      <c r="AG81" s="277">
        <v>0</v>
      </c>
      <c r="AH81" s="277">
        <v>0</v>
      </c>
      <c r="AI81" s="277">
        <v>0</v>
      </c>
      <c r="AJ81" s="277">
        <v>0</v>
      </c>
      <c r="AK81" s="277">
        <v>0</v>
      </c>
      <c r="AL81" s="277">
        <v>0</v>
      </c>
      <c r="AM81" s="277">
        <v>0</v>
      </c>
      <c r="AN81" s="277">
        <v>0</v>
      </c>
      <c r="AO81" s="276">
        <v>0</v>
      </c>
      <c r="AP81" s="277">
        <v>0</v>
      </c>
      <c r="AQ81" s="277">
        <v>0</v>
      </c>
      <c r="AR81" s="277">
        <v>0</v>
      </c>
      <c r="AS81" s="277">
        <v>0</v>
      </c>
      <c r="AT81" s="277">
        <v>0</v>
      </c>
      <c r="AU81" s="277">
        <v>0</v>
      </c>
      <c r="AV81" s="277">
        <v>4.13</v>
      </c>
      <c r="AW81" s="277">
        <v>4.7249999999999996</v>
      </c>
      <c r="AX81" s="277">
        <v>0</v>
      </c>
      <c r="AY81" s="277">
        <v>0</v>
      </c>
      <c r="AZ81" s="278">
        <v>0</v>
      </c>
      <c r="BA81" s="277">
        <v>0</v>
      </c>
      <c r="BB81" s="277">
        <v>0</v>
      </c>
      <c r="BC81" s="277">
        <v>0</v>
      </c>
      <c r="BD81" s="277">
        <v>0</v>
      </c>
      <c r="BE81" s="277">
        <v>0</v>
      </c>
      <c r="BF81" s="277">
        <v>0</v>
      </c>
      <c r="BG81" s="277">
        <v>0</v>
      </c>
      <c r="BH81" s="277">
        <v>0.16200000000000001</v>
      </c>
      <c r="BI81" s="277">
        <v>11.029</v>
      </c>
      <c r="BJ81" s="277">
        <v>0</v>
      </c>
      <c r="BK81" s="277">
        <v>0</v>
      </c>
      <c r="BL81" s="278">
        <v>0</v>
      </c>
      <c r="BM81" s="276">
        <v>0</v>
      </c>
      <c r="BN81" s="277">
        <v>0</v>
      </c>
      <c r="BO81" s="277">
        <v>0.49099999999999999</v>
      </c>
      <c r="BP81" s="277">
        <v>1.2649999999999999</v>
      </c>
      <c r="BQ81" s="277">
        <v>0</v>
      </c>
      <c r="BR81" s="277">
        <v>0</v>
      </c>
      <c r="BS81" s="277">
        <v>0.38200000000000001</v>
      </c>
      <c r="BT81" s="277">
        <v>0</v>
      </c>
      <c r="BU81" s="277">
        <v>0</v>
      </c>
      <c r="BV81" s="277">
        <v>0.57499999999999996</v>
      </c>
      <c r="BW81" s="277">
        <v>0</v>
      </c>
      <c r="BX81" s="278">
        <v>0</v>
      </c>
      <c r="BY81" s="276">
        <v>0</v>
      </c>
      <c r="BZ81" s="277">
        <v>0</v>
      </c>
      <c r="CA81" s="277">
        <v>0</v>
      </c>
      <c r="CB81" s="277">
        <v>0</v>
      </c>
      <c r="CC81" s="277">
        <v>0</v>
      </c>
      <c r="CD81" s="277">
        <v>0</v>
      </c>
      <c r="CE81" s="277">
        <v>0</v>
      </c>
      <c r="CF81" s="277">
        <v>0</v>
      </c>
      <c r="CG81" s="277">
        <v>3552.5729999999999</v>
      </c>
      <c r="CH81" s="277">
        <v>0</v>
      </c>
      <c r="CI81" s="277">
        <v>0</v>
      </c>
      <c r="CJ81" s="278">
        <v>0</v>
      </c>
      <c r="CK81" s="276">
        <v>25.99</v>
      </c>
      <c r="CL81" s="277">
        <v>0</v>
      </c>
      <c r="CM81" s="277">
        <v>4.82</v>
      </c>
      <c r="CN81" s="277">
        <v>0</v>
      </c>
      <c r="CO81" s="277">
        <v>0.128</v>
      </c>
      <c r="CP81" s="277">
        <v>0</v>
      </c>
      <c r="CQ81" s="277">
        <v>0</v>
      </c>
      <c r="CR81" s="277">
        <v>0</v>
      </c>
      <c r="CS81" s="277">
        <v>0</v>
      </c>
      <c r="CT81" s="277">
        <v>0</v>
      </c>
      <c r="CU81" s="277">
        <v>0</v>
      </c>
      <c r="CV81" s="278">
        <v>0</v>
      </c>
      <c r="CW81" s="276">
        <v>0</v>
      </c>
      <c r="CX81" s="277">
        <v>0</v>
      </c>
      <c r="CY81" s="277">
        <v>0</v>
      </c>
      <c r="CZ81" s="277">
        <v>0</v>
      </c>
      <c r="DA81" s="277">
        <v>0</v>
      </c>
      <c r="DB81" s="277">
        <v>1.3240000000000001</v>
      </c>
      <c r="DC81" s="277">
        <v>0.753</v>
      </c>
      <c r="DD81" s="277">
        <v>0</v>
      </c>
      <c r="DE81" s="277">
        <v>6.6920000000000002</v>
      </c>
      <c r="DF81" s="277">
        <v>0</v>
      </c>
      <c r="DG81" s="277">
        <v>2.7709999999999999</v>
      </c>
      <c r="DH81" s="278">
        <v>1.77</v>
      </c>
      <c r="DI81" s="276">
        <v>0.42399999999999999</v>
      </c>
      <c r="DJ81" s="277">
        <v>0</v>
      </c>
      <c r="DK81" s="277">
        <v>5.0000000000000001E-3</v>
      </c>
      <c r="DL81" s="277">
        <v>0</v>
      </c>
      <c r="DM81" s="277">
        <v>0</v>
      </c>
      <c r="DN81" s="277">
        <v>0</v>
      </c>
      <c r="DO81" s="277">
        <v>0</v>
      </c>
      <c r="DP81" s="277">
        <v>0</v>
      </c>
      <c r="DQ81" s="277">
        <v>0</v>
      </c>
      <c r="DR81" s="277">
        <v>0.01</v>
      </c>
      <c r="DS81" s="277">
        <v>0</v>
      </c>
      <c r="DT81" s="278">
        <v>0</v>
      </c>
      <c r="DU81" s="276">
        <v>0</v>
      </c>
      <c r="DV81" s="277">
        <v>0</v>
      </c>
      <c r="DW81" s="277">
        <v>8.0389999999999997</v>
      </c>
      <c r="DX81" s="277">
        <v>0</v>
      </c>
      <c r="DY81" s="277">
        <v>0</v>
      </c>
      <c r="DZ81" s="277">
        <v>0</v>
      </c>
      <c r="EA81" s="277">
        <v>0</v>
      </c>
      <c r="EB81" s="277">
        <v>0</v>
      </c>
      <c r="EC81" s="277">
        <v>0.36</v>
      </c>
      <c r="ED81" s="277">
        <v>0</v>
      </c>
      <c r="EE81" s="277">
        <v>0</v>
      </c>
      <c r="EF81" s="278">
        <v>0</v>
      </c>
      <c r="EG81" s="276">
        <v>0</v>
      </c>
      <c r="EH81" s="277">
        <v>0.04</v>
      </c>
      <c r="EI81" s="277">
        <v>3.5670000000000002</v>
      </c>
      <c r="EJ81" s="277">
        <v>0</v>
      </c>
      <c r="EK81" s="277">
        <v>0</v>
      </c>
      <c r="EL81" s="277">
        <v>0</v>
      </c>
      <c r="EM81" s="277">
        <v>0</v>
      </c>
      <c r="EN81" s="277">
        <v>0</v>
      </c>
      <c r="EO81" s="277">
        <v>0</v>
      </c>
      <c r="EP81" s="277">
        <v>0.52800000000000002</v>
      </c>
      <c r="EQ81" s="277">
        <v>0</v>
      </c>
      <c r="ER81" s="278">
        <v>4.774</v>
      </c>
      <c r="ES81" s="276">
        <v>0</v>
      </c>
      <c r="ET81" s="277">
        <v>0</v>
      </c>
      <c r="EU81" s="277">
        <v>0.10100000000000001</v>
      </c>
      <c r="EV81" s="277">
        <v>3.3570000000000002</v>
      </c>
      <c r="EW81" s="277">
        <v>0</v>
      </c>
      <c r="EX81" s="277">
        <v>0</v>
      </c>
      <c r="EY81" s="277">
        <v>0</v>
      </c>
      <c r="EZ81" s="277">
        <v>0</v>
      </c>
      <c r="FA81" s="277">
        <v>0</v>
      </c>
      <c r="FB81" s="277">
        <v>0</v>
      </c>
      <c r="FC81" s="279">
        <v>0</v>
      </c>
      <c r="FD81" s="278">
        <v>0</v>
      </c>
      <c r="FE81" s="276">
        <v>0</v>
      </c>
      <c r="FF81" s="279">
        <v>0</v>
      </c>
      <c r="FG81" s="279">
        <v>0.37</v>
      </c>
      <c r="FH81" s="279">
        <v>0.19500000000000001</v>
      </c>
      <c r="FI81" s="279">
        <v>0.21099999999999999</v>
      </c>
      <c r="FJ81" s="279">
        <v>3.117</v>
      </c>
      <c r="FK81" s="279">
        <v>0</v>
      </c>
      <c r="FL81" s="279">
        <v>58.098999999999997</v>
      </c>
      <c r="FM81" s="279">
        <v>1.6679999999999999</v>
      </c>
      <c r="FN81" s="279">
        <v>0</v>
      </c>
      <c r="FO81" s="279">
        <v>3.2320000000000002</v>
      </c>
      <c r="FP81" s="278">
        <v>0</v>
      </c>
      <c r="FQ81" s="276">
        <v>2.9460000000000002</v>
      </c>
      <c r="FR81" s="279">
        <v>0.78100000000000003</v>
      </c>
      <c r="FS81" s="279">
        <v>3.7040000000000002</v>
      </c>
      <c r="FT81" s="279">
        <v>0.93799999999999994</v>
      </c>
      <c r="FU81" s="279">
        <v>0</v>
      </c>
      <c r="FV81" s="279">
        <v>0</v>
      </c>
      <c r="FW81" s="279">
        <v>3.3000000000000002E-2</v>
      </c>
      <c r="FX81" s="279">
        <v>0.89900000000000002</v>
      </c>
      <c r="FY81" s="279">
        <v>28.978000000000002</v>
      </c>
      <c r="FZ81" s="279">
        <v>2.11</v>
      </c>
      <c r="GA81" s="279">
        <v>0</v>
      </c>
      <c r="GB81" s="278">
        <v>0</v>
      </c>
      <c r="GC81" s="276">
        <v>0</v>
      </c>
      <c r="GD81" s="279">
        <v>0</v>
      </c>
      <c r="GE81" s="279">
        <v>0</v>
      </c>
      <c r="GF81" s="279">
        <v>0.21</v>
      </c>
      <c r="GG81" s="279">
        <v>0</v>
      </c>
      <c r="GH81" s="279">
        <v>90.131</v>
      </c>
      <c r="GI81" s="279">
        <v>0</v>
      </c>
      <c r="GJ81" s="279">
        <v>0</v>
      </c>
      <c r="GK81" s="279">
        <v>7.266</v>
      </c>
      <c r="GL81" s="279">
        <v>4.2839999999999998</v>
      </c>
      <c r="GM81" s="279">
        <v>7.6829999999999998</v>
      </c>
      <c r="GN81" s="278">
        <v>0</v>
      </c>
      <c r="GO81" s="276">
        <v>0</v>
      </c>
      <c r="GP81" s="279">
        <v>3.4000000000000002E-2</v>
      </c>
      <c r="GQ81" s="279">
        <v>4.76</v>
      </c>
      <c r="GR81" s="279">
        <v>0.08</v>
      </c>
      <c r="GS81" s="279">
        <v>0</v>
      </c>
      <c r="GT81" s="279">
        <v>0</v>
      </c>
      <c r="GU81" s="279">
        <v>0</v>
      </c>
      <c r="GV81" s="279">
        <v>0</v>
      </c>
      <c r="GW81" s="279">
        <v>22.003</v>
      </c>
      <c r="GX81" s="279">
        <v>0</v>
      </c>
      <c r="GY81" s="279">
        <v>0</v>
      </c>
      <c r="GZ81" s="278">
        <v>0</v>
      </c>
      <c r="HA81" s="276">
        <v>12.657999999999999</v>
      </c>
      <c r="HB81" s="279">
        <v>0</v>
      </c>
      <c r="HC81" s="279">
        <v>0</v>
      </c>
      <c r="HD81" s="279">
        <v>0</v>
      </c>
      <c r="HE81" s="279">
        <v>0</v>
      </c>
      <c r="HF81" s="279">
        <v>0</v>
      </c>
      <c r="HG81" s="279">
        <v>0</v>
      </c>
      <c r="HH81" s="279">
        <v>0</v>
      </c>
      <c r="HI81" s="279">
        <v>7.4329999999999998</v>
      </c>
      <c r="HJ81" s="279">
        <v>20.157</v>
      </c>
      <c r="HK81" s="279">
        <v>3.9369999999999998</v>
      </c>
      <c r="HL81" s="278">
        <v>0</v>
      </c>
      <c r="HM81" s="276">
        <v>0</v>
      </c>
      <c r="HN81" s="279">
        <v>0</v>
      </c>
      <c r="HO81" s="279">
        <v>5.1529999999999996</v>
      </c>
      <c r="HP81" s="279">
        <v>0</v>
      </c>
      <c r="HQ81" s="279">
        <v>0</v>
      </c>
      <c r="HR81" s="279">
        <v>0</v>
      </c>
      <c r="HS81" s="279">
        <v>0</v>
      </c>
      <c r="HT81" s="279">
        <v>0</v>
      </c>
      <c r="HU81" s="279">
        <v>0</v>
      </c>
      <c r="HV81" s="279">
        <v>0</v>
      </c>
      <c r="HW81" s="279">
        <v>0.94799999999999995</v>
      </c>
      <c r="HX81" s="276">
        <v>0</v>
      </c>
      <c r="HY81" s="277">
        <v>0</v>
      </c>
      <c r="HZ81" s="277">
        <v>0</v>
      </c>
      <c r="IA81" s="277">
        <v>0</v>
      </c>
      <c r="IB81" s="277">
        <v>0</v>
      </c>
      <c r="IC81" s="277">
        <v>0</v>
      </c>
      <c r="ID81" s="277">
        <v>0</v>
      </c>
      <c r="IE81" s="277">
        <v>0</v>
      </c>
      <c r="IF81" s="277">
        <v>0</v>
      </c>
      <c r="IG81" s="277">
        <v>0</v>
      </c>
      <c r="IH81" s="277">
        <v>4.4999999999999998E-2</v>
      </c>
      <c r="II81" s="277">
        <v>0</v>
      </c>
      <c r="IJ81" s="277">
        <v>0</v>
      </c>
      <c r="IK81" s="277">
        <v>0</v>
      </c>
      <c r="IL81" s="277">
        <v>0.39500000000000002</v>
      </c>
      <c r="IM81" s="277">
        <v>0</v>
      </c>
      <c r="IN81" s="277">
        <v>0</v>
      </c>
      <c r="IO81" s="277">
        <v>0</v>
      </c>
      <c r="IP81" s="277">
        <v>0</v>
      </c>
      <c r="IQ81" s="277">
        <v>0</v>
      </c>
      <c r="IR81" s="277">
        <v>0</v>
      </c>
      <c r="IS81" s="277">
        <v>0</v>
      </c>
      <c r="IT81" s="277">
        <v>0</v>
      </c>
      <c r="IU81" s="277">
        <v>0.38600000000000001</v>
      </c>
      <c r="IV81" s="277">
        <v>0</v>
      </c>
      <c r="IW81" s="276">
        <v>0</v>
      </c>
      <c r="IX81" s="270">
        <v>0</v>
      </c>
      <c r="IY81" s="270">
        <v>42.731999999999999</v>
      </c>
      <c r="IZ81" s="270">
        <v>0</v>
      </c>
      <c r="JA81" s="270">
        <v>0</v>
      </c>
      <c r="JB81" s="270">
        <v>0</v>
      </c>
      <c r="JC81" s="270">
        <v>0</v>
      </c>
      <c r="JD81" s="270">
        <v>0</v>
      </c>
      <c r="JE81" s="270">
        <v>11.7</v>
      </c>
      <c r="JF81" s="270">
        <v>0</v>
      </c>
      <c r="JG81" s="270">
        <v>0</v>
      </c>
      <c r="JH81" s="271">
        <v>0</v>
      </c>
      <c r="JI81" s="270">
        <v>0</v>
      </c>
      <c r="JJ81" s="270">
        <v>0</v>
      </c>
      <c r="JK81" s="270">
        <v>0</v>
      </c>
      <c r="JL81" s="270">
        <v>0</v>
      </c>
      <c r="JM81" s="270">
        <v>0</v>
      </c>
      <c r="JN81" s="270">
        <v>0</v>
      </c>
      <c r="JO81" s="270">
        <v>7.4610000000000003</v>
      </c>
      <c r="JP81" s="270">
        <v>0</v>
      </c>
      <c r="JQ81" s="270">
        <v>0</v>
      </c>
      <c r="JR81" s="270">
        <v>0</v>
      </c>
      <c r="JS81" s="270">
        <v>0</v>
      </c>
      <c r="JT81" s="271">
        <v>0</v>
      </c>
      <c r="JV81" s="266">
        <f t="shared" si="4"/>
        <v>0</v>
      </c>
      <c r="JW81" s="272">
        <f t="shared" si="5"/>
        <v>0</v>
      </c>
      <c r="JY81" s="268"/>
      <c r="JZ81" s="269"/>
    </row>
    <row r="82" spans="2:286">
      <c r="B82" s="257">
        <v>76</v>
      </c>
      <c r="C82" s="258"/>
      <c r="D82" s="259" t="s">
        <v>64</v>
      </c>
      <c r="E82" s="260">
        <v>1073.652</v>
      </c>
      <c r="F82" s="261">
        <v>235.5</v>
      </c>
      <c r="G82" s="261">
        <v>396.25200000000001</v>
      </c>
      <c r="H82" s="261">
        <v>475.20600000000002</v>
      </c>
      <c r="I82" s="261">
        <v>267.11500000000001</v>
      </c>
      <c r="J82" s="261">
        <v>238.53100000000001</v>
      </c>
      <c r="K82" s="261">
        <v>489.14</v>
      </c>
      <c r="L82" s="261">
        <v>336.98099999999999</v>
      </c>
      <c r="M82" s="261">
        <v>319.01100000000002</v>
      </c>
      <c r="N82" s="261">
        <v>224.22499999999999</v>
      </c>
      <c r="O82" s="261">
        <v>334.32600000000002</v>
      </c>
      <c r="P82" s="262">
        <v>443.01400000000001</v>
      </c>
      <c r="Q82" s="260">
        <v>400.51400000000001</v>
      </c>
      <c r="R82" s="261">
        <v>121.059</v>
      </c>
      <c r="S82" s="261">
        <v>305.68299999999999</v>
      </c>
      <c r="T82" s="261">
        <v>269.08499999999998</v>
      </c>
      <c r="U82" s="261">
        <v>537.54600000000005</v>
      </c>
      <c r="V82" s="261">
        <v>335.67200000000003</v>
      </c>
      <c r="W82" s="261">
        <v>264.92899999999997</v>
      </c>
      <c r="X82" s="261">
        <v>319.95499999999998</v>
      </c>
      <c r="Y82" s="261">
        <v>322.75400000000002</v>
      </c>
      <c r="Z82" s="261">
        <v>480.93099999999998</v>
      </c>
      <c r="AA82" s="261">
        <v>443.24400000000003</v>
      </c>
      <c r="AB82" s="262">
        <v>564.93700000000001</v>
      </c>
      <c r="AC82" s="260">
        <v>343.01400000000001</v>
      </c>
      <c r="AD82" s="261">
        <v>702.13499999999999</v>
      </c>
      <c r="AE82" s="261">
        <v>285.90600000000001</v>
      </c>
      <c r="AF82" s="261">
        <v>753.11699999999996</v>
      </c>
      <c r="AG82" s="261">
        <v>571.76700000000005</v>
      </c>
      <c r="AH82" s="261">
        <v>548.97199999999998</v>
      </c>
      <c r="AI82" s="261">
        <v>567.99</v>
      </c>
      <c r="AJ82" s="261">
        <v>418.08100000000002</v>
      </c>
      <c r="AK82" s="261">
        <v>863.58799999999997</v>
      </c>
      <c r="AL82" s="261">
        <v>376.464</v>
      </c>
      <c r="AM82" s="261">
        <v>405.08</v>
      </c>
      <c r="AN82" s="261">
        <v>506.06900000000002</v>
      </c>
      <c r="AO82" s="260">
        <v>223.5</v>
      </c>
      <c r="AP82" s="261">
        <v>335.08600000000001</v>
      </c>
      <c r="AQ82" s="261">
        <v>469.62799999999999</v>
      </c>
      <c r="AR82" s="261">
        <v>385.00799999999998</v>
      </c>
      <c r="AS82" s="261">
        <v>545.04200000000003</v>
      </c>
      <c r="AT82" s="261">
        <v>562.12</v>
      </c>
      <c r="AU82" s="261">
        <v>575.726</v>
      </c>
      <c r="AV82" s="261">
        <v>1191.306</v>
      </c>
      <c r="AW82" s="261">
        <v>776.44399999999996</v>
      </c>
      <c r="AX82" s="261">
        <v>681.75900000000001</v>
      </c>
      <c r="AY82" s="261">
        <v>610.79499999999996</v>
      </c>
      <c r="AZ82" s="262">
        <v>552.62699999999995</v>
      </c>
      <c r="BA82" s="261">
        <v>651.25599999999997</v>
      </c>
      <c r="BB82" s="261">
        <v>239.983</v>
      </c>
      <c r="BC82" s="261">
        <v>607.048</v>
      </c>
      <c r="BD82" s="261">
        <v>521.255</v>
      </c>
      <c r="BE82" s="261">
        <v>1041.4970000000001</v>
      </c>
      <c r="BF82" s="261">
        <v>222.29599999999999</v>
      </c>
      <c r="BG82" s="261">
        <v>574.66300000000001</v>
      </c>
      <c r="BH82" s="261">
        <v>756.61800000000005</v>
      </c>
      <c r="BI82" s="261">
        <v>1024.204</v>
      </c>
      <c r="BJ82" s="261">
        <v>662.846</v>
      </c>
      <c r="BK82" s="261">
        <v>574.66600000000005</v>
      </c>
      <c r="BL82" s="262">
        <v>194.60499999999999</v>
      </c>
      <c r="BM82" s="260">
        <v>402.471</v>
      </c>
      <c r="BN82" s="261">
        <v>585.6</v>
      </c>
      <c r="BO82" s="261">
        <v>350.91300000000001</v>
      </c>
      <c r="BP82" s="261">
        <v>564.32100000000003</v>
      </c>
      <c r="BQ82" s="261">
        <v>482.63099999999997</v>
      </c>
      <c r="BR82" s="261">
        <v>679.15200000000004</v>
      </c>
      <c r="BS82" s="261">
        <v>602.54300000000001</v>
      </c>
      <c r="BT82" s="261">
        <v>568.29100000000005</v>
      </c>
      <c r="BU82" s="261">
        <v>593.38300000000004</v>
      </c>
      <c r="BV82" s="261">
        <v>473.71899999999999</v>
      </c>
      <c r="BW82" s="261">
        <v>367.82499999999999</v>
      </c>
      <c r="BX82" s="262">
        <v>468.18200000000002</v>
      </c>
      <c r="BY82" s="260">
        <v>428.67700000000002</v>
      </c>
      <c r="BZ82" s="261">
        <v>294.47800000000001</v>
      </c>
      <c r="CA82" s="261">
        <v>636.34199999999998</v>
      </c>
      <c r="CB82" s="261">
        <v>586.971</v>
      </c>
      <c r="CC82" s="261">
        <v>432.096</v>
      </c>
      <c r="CD82" s="261">
        <v>374.04899999999998</v>
      </c>
      <c r="CE82" s="261">
        <v>459.11099999999999</v>
      </c>
      <c r="CF82" s="261">
        <v>566.774</v>
      </c>
      <c r="CG82" s="261">
        <v>449.15699999999998</v>
      </c>
      <c r="CH82" s="261">
        <v>244.25200000000001</v>
      </c>
      <c r="CI82" s="261">
        <v>491.702</v>
      </c>
      <c r="CJ82" s="262">
        <v>544.83199999999999</v>
      </c>
      <c r="CK82" s="260">
        <v>286.63900000000001</v>
      </c>
      <c r="CL82" s="261">
        <v>539.68499999999995</v>
      </c>
      <c r="CM82" s="261">
        <v>338.58699999999999</v>
      </c>
      <c r="CN82" s="261">
        <v>259.91500000000002</v>
      </c>
      <c r="CO82" s="261">
        <v>416.16199999999998</v>
      </c>
      <c r="CP82" s="261">
        <v>327.322</v>
      </c>
      <c r="CQ82" s="261">
        <v>256.54700000000003</v>
      </c>
      <c r="CR82" s="261">
        <v>228.03100000000001</v>
      </c>
      <c r="CS82" s="261">
        <v>162.96299999999999</v>
      </c>
      <c r="CT82" s="261">
        <v>519.18700000000001</v>
      </c>
      <c r="CU82" s="261">
        <v>311.25900000000001</v>
      </c>
      <c r="CV82" s="262">
        <v>795.93200000000002</v>
      </c>
      <c r="CW82" s="260">
        <v>203.43700000000001</v>
      </c>
      <c r="CX82" s="261">
        <v>924.28099999999995</v>
      </c>
      <c r="CY82" s="261">
        <v>576.49599999999998</v>
      </c>
      <c r="CZ82" s="261">
        <v>596.83600000000001</v>
      </c>
      <c r="DA82" s="261">
        <v>255.45599999999999</v>
      </c>
      <c r="DB82" s="261">
        <v>139.398</v>
      </c>
      <c r="DC82" s="261">
        <v>465.31299999999999</v>
      </c>
      <c r="DD82" s="261">
        <v>688.05100000000004</v>
      </c>
      <c r="DE82" s="261">
        <v>2136.6170000000002</v>
      </c>
      <c r="DF82" s="261">
        <v>1054.579</v>
      </c>
      <c r="DG82" s="261">
        <v>2688.0749999999998</v>
      </c>
      <c r="DH82" s="262">
        <v>354.08800000000002</v>
      </c>
      <c r="DI82" s="260">
        <v>304.10899999999998</v>
      </c>
      <c r="DJ82" s="261">
        <v>453.72899999999998</v>
      </c>
      <c r="DK82" s="261">
        <v>584.63199999999995</v>
      </c>
      <c r="DL82" s="261">
        <v>449.01900000000001</v>
      </c>
      <c r="DM82" s="261">
        <v>499.89</v>
      </c>
      <c r="DN82" s="261">
        <v>275.11700000000002</v>
      </c>
      <c r="DO82" s="261">
        <v>345.37599999999998</v>
      </c>
      <c r="DP82" s="261">
        <v>900.25800000000004</v>
      </c>
      <c r="DQ82" s="261">
        <v>395.23599999999999</v>
      </c>
      <c r="DR82" s="261">
        <v>441.30099999999999</v>
      </c>
      <c r="DS82" s="261">
        <v>415.90199999999999</v>
      </c>
      <c r="DT82" s="262">
        <v>503.53800000000001</v>
      </c>
      <c r="DU82" s="260">
        <v>544.529</v>
      </c>
      <c r="DV82" s="261">
        <v>293.255</v>
      </c>
      <c r="DW82" s="261">
        <v>864.94899999999996</v>
      </c>
      <c r="DX82" s="261">
        <v>215.97499999999999</v>
      </c>
      <c r="DY82" s="261">
        <v>338.44499999999999</v>
      </c>
      <c r="DZ82" s="261">
        <v>184.31800000000001</v>
      </c>
      <c r="EA82" s="261">
        <v>1067.5830000000001</v>
      </c>
      <c r="EB82" s="261">
        <v>775.99</v>
      </c>
      <c r="EC82" s="261">
        <v>407.56700000000001</v>
      </c>
      <c r="ED82" s="261">
        <v>603.67100000000005</v>
      </c>
      <c r="EE82" s="261">
        <v>385.29899999999998</v>
      </c>
      <c r="EF82" s="262">
        <v>358.07400000000001</v>
      </c>
      <c r="EG82" s="260">
        <v>652.38400000000001</v>
      </c>
      <c r="EH82" s="261">
        <v>252.80199999999999</v>
      </c>
      <c r="EI82" s="261">
        <v>231.917</v>
      </c>
      <c r="EJ82" s="261">
        <v>871.29100000000005</v>
      </c>
      <c r="EK82" s="261">
        <v>410.24799999999999</v>
      </c>
      <c r="EL82" s="261">
        <v>500.94299999999998</v>
      </c>
      <c r="EM82" s="261">
        <v>982.36</v>
      </c>
      <c r="EN82" s="261">
        <v>1541.1880000000001</v>
      </c>
      <c r="EO82" s="261">
        <v>558.26300000000003</v>
      </c>
      <c r="EP82" s="261">
        <v>258.42899999999997</v>
      </c>
      <c r="EQ82" s="261">
        <v>443.88799999999998</v>
      </c>
      <c r="ER82" s="262">
        <v>571.83399999999995</v>
      </c>
      <c r="ES82" s="260">
        <v>317.10199999999998</v>
      </c>
      <c r="ET82" s="261">
        <v>282.44400000000002</v>
      </c>
      <c r="EU82" s="261">
        <v>520.91200000000003</v>
      </c>
      <c r="EV82" s="261">
        <v>754.47799999999995</v>
      </c>
      <c r="EW82" s="261">
        <v>458.09100000000001</v>
      </c>
      <c r="EX82" s="261">
        <v>1748.6189999999999</v>
      </c>
      <c r="EY82" s="261">
        <v>372.99</v>
      </c>
      <c r="EZ82" s="261">
        <v>619.84100000000001</v>
      </c>
      <c r="FA82" s="261">
        <v>383.60599999999999</v>
      </c>
      <c r="FB82" s="261">
        <v>398.27100000000002</v>
      </c>
      <c r="FC82" s="263">
        <v>456.39499999999998</v>
      </c>
      <c r="FD82" s="262">
        <v>668.83299999999997</v>
      </c>
      <c r="FE82" s="260">
        <v>545.25</v>
      </c>
      <c r="FF82" s="263">
        <v>2419.8049999999998</v>
      </c>
      <c r="FG82" s="263">
        <v>2167.6390000000001</v>
      </c>
      <c r="FH82" s="263">
        <v>474.18099999999998</v>
      </c>
      <c r="FI82" s="263">
        <v>359.76600000000002</v>
      </c>
      <c r="FJ82" s="263">
        <v>662.62800000000004</v>
      </c>
      <c r="FK82" s="263">
        <v>968.65499999999997</v>
      </c>
      <c r="FL82" s="263">
        <v>677.28499999999997</v>
      </c>
      <c r="FM82" s="263">
        <v>621.85699999999997</v>
      </c>
      <c r="FN82" s="263">
        <v>991.99300000000005</v>
      </c>
      <c r="FO82" s="263">
        <v>559.70399999999995</v>
      </c>
      <c r="FP82" s="262">
        <v>553.41200000000003</v>
      </c>
      <c r="FQ82" s="260">
        <v>728.61400000000003</v>
      </c>
      <c r="FR82" s="263">
        <v>890.80200000000002</v>
      </c>
      <c r="FS82" s="263">
        <v>354.05399999999997</v>
      </c>
      <c r="FT82" s="263">
        <v>1149.924</v>
      </c>
      <c r="FU82" s="263">
        <v>839.11</v>
      </c>
      <c r="FV82" s="263">
        <v>1084.652</v>
      </c>
      <c r="FW82" s="263">
        <v>691.71299999999997</v>
      </c>
      <c r="FX82" s="263">
        <v>438.798</v>
      </c>
      <c r="FY82" s="263">
        <v>547</v>
      </c>
      <c r="FZ82" s="263">
        <v>525.30100000000004</v>
      </c>
      <c r="GA82" s="263">
        <v>642.726</v>
      </c>
      <c r="GB82" s="262">
        <v>1799.3389999999999</v>
      </c>
      <c r="GC82" s="260">
        <v>461.32299999999998</v>
      </c>
      <c r="GD82" s="263">
        <v>307.27300000000002</v>
      </c>
      <c r="GE82" s="263">
        <v>500.10700000000003</v>
      </c>
      <c r="GF82" s="263">
        <v>170.864</v>
      </c>
      <c r="GG82" s="263">
        <v>397.23099999999999</v>
      </c>
      <c r="GH82" s="263">
        <v>579.55499999999995</v>
      </c>
      <c r="GI82" s="263">
        <v>972.68399999999997</v>
      </c>
      <c r="GJ82" s="263">
        <v>1448.704</v>
      </c>
      <c r="GK82" s="263">
        <v>1173.4380000000001</v>
      </c>
      <c r="GL82" s="263">
        <v>592.26099999999997</v>
      </c>
      <c r="GM82" s="263">
        <v>1316.09</v>
      </c>
      <c r="GN82" s="262">
        <v>241.76300000000001</v>
      </c>
      <c r="GO82" s="260">
        <v>1184.355</v>
      </c>
      <c r="GP82" s="263">
        <v>323.08800000000002</v>
      </c>
      <c r="GQ82" s="263">
        <v>715.51800000000003</v>
      </c>
      <c r="GR82" s="263">
        <v>216.05199999999999</v>
      </c>
      <c r="GS82" s="263">
        <v>656.43799999999999</v>
      </c>
      <c r="GT82" s="263">
        <v>431.27199999999999</v>
      </c>
      <c r="GU82" s="263">
        <v>746.48199999999997</v>
      </c>
      <c r="GV82" s="263">
        <v>785.78700000000003</v>
      </c>
      <c r="GW82" s="263">
        <v>689.37400000000002</v>
      </c>
      <c r="GX82" s="263">
        <v>580.05399999999997</v>
      </c>
      <c r="GY82" s="263">
        <v>453.25099999999998</v>
      </c>
      <c r="GZ82" s="262">
        <v>629.38599999999997</v>
      </c>
      <c r="HA82" s="260">
        <v>620.13499999999999</v>
      </c>
      <c r="HB82" s="263">
        <v>566.81700000000001</v>
      </c>
      <c r="HC82" s="263">
        <v>1323.94</v>
      </c>
      <c r="HD82" s="263">
        <v>1202.422</v>
      </c>
      <c r="HE82" s="263">
        <v>1078.8399999999999</v>
      </c>
      <c r="HF82" s="263">
        <v>836.00699999999995</v>
      </c>
      <c r="HG82" s="263">
        <v>572.29499999999996</v>
      </c>
      <c r="HH82" s="263">
        <v>362.28100000000001</v>
      </c>
      <c r="HI82" s="263">
        <v>443.24099999999999</v>
      </c>
      <c r="HJ82" s="263">
        <v>1078.578</v>
      </c>
      <c r="HK82" s="263">
        <v>700.61500000000001</v>
      </c>
      <c r="HL82" s="262">
        <v>1274.8440000000001</v>
      </c>
      <c r="HM82" s="260">
        <v>813.01300000000003</v>
      </c>
      <c r="HN82" s="263">
        <v>776.64800000000002</v>
      </c>
      <c r="HO82" s="263">
        <v>373.18599999999998</v>
      </c>
      <c r="HP82" s="263">
        <v>311.62400000000002</v>
      </c>
      <c r="HQ82" s="263">
        <v>343.36500000000001</v>
      </c>
      <c r="HR82" s="263">
        <v>470.49700000000001</v>
      </c>
      <c r="HS82" s="263">
        <v>664.78700000000003</v>
      </c>
      <c r="HT82" s="263">
        <v>484.90199999999999</v>
      </c>
      <c r="HU82" s="263">
        <v>463.21699999999998</v>
      </c>
      <c r="HV82" s="263">
        <v>862.82500000000005</v>
      </c>
      <c r="HW82" s="263">
        <v>1000.2670000000001</v>
      </c>
      <c r="HX82" s="260">
        <v>605.33500000000004</v>
      </c>
      <c r="HY82" s="261">
        <v>656.05600000000004</v>
      </c>
      <c r="HZ82" s="261">
        <v>423.649</v>
      </c>
      <c r="IA82" s="261">
        <v>1024.489</v>
      </c>
      <c r="IB82" s="261">
        <v>862.16399999999999</v>
      </c>
      <c r="IC82" s="261">
        <v>656.76700000000005</v>
      </c>
      <c r="ID82" s="261">
        <v>435.13600000000002</v>
      </c>
      <c r="IE82" s="261">
        <v>287.41300000000001</v>
      </c>
      <c r="IF82" s="261">
        <v>348.81700000000001</v>
      </c>
      <c r="IG82" s="261">
        <v>353.20699999999999</v>
      </c>
      <c r="IH82" s="261">
        <v>562.33199999999999</v>
      </c>
      <c r="II82" s="261">
        <v>483.053</v>
      </c>
      <c r="IJ82" s="261">
        <v>319.8</v>
      </c>
      <c r="IK82" s="261">
        <v>91.873999999999995</v>
      </c>
      <c r="IL82" s="261">
        <v>680.07500000000005</v>
      </c>
      <c r="IM82" s="261">
        <v>493.36200000000002</v>
      </c>
      <c r="IN82" s="261">
        <v>382.03</v>
      </c>
      <c r="IO82" s="261">
        <v>457.26499999999999</v>
      </c>
      <c r="IP82" s="261">
        <v>816.16700000000003</v>
      </c>
      <c r="IQ82" s="261">
        <v>198.155</v>
      </c>
      <c r="IR82" s="261">
        <v>290.476</v>
      </c>
      <c r="IS82" s="261">
        <v>846.83299999999997</v>
      </c>
      <c r="IT82" s="261">
        <v>528.73900000000003</v>
      </c>
      <c r="IU82" s="261">
        <v>402.04199999999997</v>
      </c>
      <c r="IV82" s="261">
        <v>487.255</v>
      </c>
      <c r="IW82" s="260">
        <v>470.923</v>
      </c>
      <c r="IX82" s="270">
        <v>838.16399999999999</v>
      </c>
      <c r="IY82" s="270">
        <v>678.245</v>
      </c>
      <c r="IZ82" s="270">
        <v>428.13900000000001</v>
      </c>
      <c r="JA82" s="270">
        <v>998.03599999999994</v>
      </c>
      <c r="JB82" s="270">
        <v>563.73099999999999</v>
      </c>
      <c r="JC82" s="270">
        <v>593.1</v>
      </c>
      <c r="JD82" s="270">
        <v>334.6</v>
      </c>
      <c r="JE82" s="270">
        <v>417.9</v>
      </c>
      <c r="JF82" s="270">
        <v>766.2</v>
      </c>
      <c r="JG82" s="270">
        <v>1571.395</v>
      </c>
      <c r="JH82" s="271">
        <v>625.68600000000004</v>
      </c>
      <c r="JI82" s="270">
        <v>715.58</v>
      </c>
      <c r="JJ82" s="270">
        <v>388.346</v>
      </c>
      <c r="JK82" s="270">
        <v>564.55700000000002</v>
      </c>
      <c r="JL82" s="270">
        <v>849.79399999999998</v>
      </c>
      <c r="JM82" s="270">
        <v>400.89299999999997</v>
      </c>
      <c r="JN82" s="270">
        <v>514.42399999999998</v>
      </c>
      <c r="JO82" s="270">
        <v>726.04300000000001</v>
      </c>
      <c r="JP82" s="270">
        <v>441.87799999999999</v>
      </c>
      <c r="JQ82" s="270">
        <v>946.68700000000001</v>
      </c>
      <c r="JR82" s="270">
        <v>851.76900000000001</v>
      </c>
      <c r="JS82" s="270">
        <v>653.40099999999995</v>
      </c>
      <c r="JT82" s="271">
        <v>593.22799999999995</v>
      </c>
      <c r="JV82" s="266">
        <f t="shared" si="4"/>
        <v>-9.2091992513020386</v>
      </c>
      <c r="JW82" s="272">
        <f t="shared" si="5"/>
        <v>-5.1875861054906238</v>
      </c>
      <c r="JY82" s="268"/>
      <c r="JZ82" s="269"/>
    </row>
    <row r="83" spans="2:286">
      <c r="B83" s="274">
        <v>77</v>
      </c>
      <c r="D83" s="275" t="s">
        <v>65</v>
      </c>
      <c r="E83" s="276">
        <v>0</v>
      </c>
      <c r="F83" s="277">
        <v>0</v>
      </c>
      <c r="G83" s="277">
        <v>0</v>
      </c>
      <c r="H83" s="277">
        <v>0</v>
      </c>
      <c r="I83" s="277">
        <v>0</v>
      </c>
      <c r="J83" s="277">
        <v>0</v>
      </c>
      <c r="K83" s="277">
        <v>0</v>
      </c>
      <c r="L83" s="277">
        <v>0</v>
      </c>
      <c r="M83" s="277">
        <v>0</v>
      </c>
      <c r="N83" s="277">
        <v>0</v>
      </c>
      <c r="O83" s="277">
        <v>0</v>
      </c>
      <c r="P83" s="278">
        <v>0</v>
      </c>
      <c r="Q83" s="276">
        <v>0.54400000000000004</v>
      </c>
      <c r="R83" s="277">
        <v>0</v>
      </c>
      <c r="S83" s="277">
        <v>2.76</v>
      </c>
      <c r="T83" s="277">
        <v>13</v>
      </c>
      <c r="U83" s="277">
        <v>108.048</v>
      </c>
      <c r="V83" s="277">
        <v>0</v>
      </c>
      <c r="W83" s="277">
        <v>8.6809999999999992</v>
      </c>
      <c r="X83" s="277">
        <v>5.66</v>
      </c>
      <c r="Y83" s="277">
        <v>0.52</v>
      </c>
      <c r="Z83" s="277">
        <v>3</v>
      </c>
      <c r="AA83" s="277">
        <v>1.2</v>
      </c>
      <c r="AB83" s="278">
        <v>2.8450000000000002</v>
      </c>
      <c r="AC83" s="276">
        <v>2</v>
      </c>
      <c r="AD83" s="277">
        <v>19.800999999999998</v>
      </c>
      <c r="AE83" s="277">
        <v>4.8529999999999998</v>
      </c>
      <c r="AF83" s="277">
        <v>1</v>
      </c>
      <c r="AG83" s="277">
        <v>20.341000000000001</v>
      </c>
      <c r="AH83" s="277">
        <v>4.3</v>
      </c>
      <c r="AI83" s="277">
        <v>6.5519999999999996</v>
      </c>
      <c r="AJ83" s="277">
        <v>0.5</v>
      </c>
      <c r="AK83" s="277">
        <v>0</v>
      </c>
      <c r="AL83" s="277">
        <v>10.346</v>
      </c>
      <c r="AM83" s="277">
        <v>11</v>
      </c>
      <c r="AN83" s="277">
        <v>22.187999999999999</v>
      </c>
      <c r="AO83" s="276">
        <v>109.949</v>
      </c>
      <c r="AP83" s="277">
        <v>2.5</v>
      </c>
      <c r="AQ83" s="277">
        <v>1.5</v>
      </c>
      <c r="AR83" s="277">
        <v>13.896000000000001</v>
      </c>
      <c r="AS83" s="277">
        <v>2.52</v>
      </c>
      <c r="AT83" s="277">
        <v>5.0599999999999996</v>
      </c>
      <c r="AU83" s="277">
        <v>105.45099999999999</v>
      </c>
      <c r="AV83" s="277">
        <v>4.5</v>
      </c>
      <c r="AW83" s="277">
        <v>4</v>
      </c>
      <c r="AX83" s="277">
        <v>1.5</v>
      </c>
      <c r="AY83" s="277">
        <v>5.8449999999999998</v>
      </c>
      <c r="AZ83" s="278">
        <v>7.3490000000000002</v>
      </c>
      <c r="BA83" s="277">
        <v>1.5</v>
      </c>
      <c r="BB83" s="277">
        <v>5.5</v>
      </c>
      <c r="BC83" s="277">
        <v>2.5</v>
      </c>
      <c r="BD83" s="277">
        <v>5</v>
      </c>
      <c r="BE83" s="277">
        <v>13.5</v>
      </c>
      <c r="BF83" s="277">
        <v>0.90600000000000003</v>
      </c>
      <c r="BG83" s="277">
        <v>0</v>
      </c>
      <c r="BH83" s="277">
        <v>7.66</v>
      </c>
      <c r="BI83" s="277">
        <v>5.5</v>
      </c>
      <c r="BJ83" s="277">
        <v>43.963999999999999</v>
      </c>
      <c r="BK83" s="277">
        <v>3</v>
      </c>
      <c r="BL83" s="278">
        <v>6</v>
      </c>
      <c r="BM83" s="276">
        <v>1.65</v>
      </c>
      <c r="BN83" s="277">
        <v>0.67</v>
      </c>
      <c r="BO83" s="277">
        <v>0</v>
      </c>
      <c r="BP83" s="277">
        <v>0</v>
      </c>
      <c r="BQ83" s="277">
        <v>111.355</v>
      </c>
      <c r="BR83" s="277">
        <v>7.0339999999999998</v>
      </c>
      <c r="BS83" s="277">
        <v>3.92</v>
      </c>
      <c r="BT83" s="277">
        <v>33.307000000000002</v>
      </c>
      <c r="BU83" s="277">
        <v>3.96</v>
      </c>
      <c r="BV83" s="277">
        <v>0.5</v>
      </c>
      <c r="BW83" s="277">
        <v>0</v>
      </c>
      <c r="BX83" s="278">
        <v>1.6339999999999999</v>
      </c>
      <c r="BY83" s="276">
        <v>84.8</v>
      </c>
      <c r="BZ83" s="277">
        <v>0</v>
      </c>
      <c r="CA83" s="277">
        <v>228.255</v>
      </c>
      <c r="CB83" s="277">
        <v>1</v>
      </c>
      <c r="CC83" s="277">
        <v>126.553</v>
      </c>
      <c r="CD83" s="277">
        <v>0</v>
      </c>
      <c r="CE83" s="277">
        <v>3.1779999999999999</v>
      </c>
      <c r="CF83" s="277">
        <v>81.635000000000005</v>
      </c>
      <c r="CG83" s="277">
        <v>82.8</v>
      </c>
      <c r="CH83" s="277">
        <v>1.5</v>
      </c>
      <c r="CI83" s="277">
        <v>0</v>
      </c>
      <c r="CJ83" s="278">
        <v>14.974</v>
      </c>
      <c r="CK83" s="276">
        <v>15.342000000000001</v>
      </c>
      <c r="CL83" s="277">
        <v>80.484999999999999</v>
      </c>
      <c r="CM83" s="277">
        <v>0</v>
      </c>
      <c r="CN83" s="277">
        <v>1.3520000000000001</v>
      </c>
      <c r="CO83" s="277">
        <v>0.5</v>
      </c>
      <c r="CP83" s="277">
        <v>1</v>
      </c>
      <c r="CQ83" s="277">
        <v>0</v>
      </c>
      <c r="CR83" s="277">
        <v>4.5819999999999999</v>
      </c>
      <c r="CS83" s="277">
        <v>2</v>
      </c>
      <c r="CT83" s="277">
        <v>3.3650000000000002</v>
      </c>
      <c r="CU83" s="277">
        <v>1</v>
      </c>
      <c r="CV83" s="278">
        <v>14.504</v>
      </c>
      <c r="CW83" s="276">
        <v>1.1499999999999999</v>
      </c>
      <c r="CX83" s="277">
        <v>5</v>
      </c>
      <c r="CY83" s="277">
        <v>2.5</v>
      </c>
      <c r="CZ83" s="277">
        <v>2.3610000000000002</v>
      </c>
      <c r="DA83" s="277">
        <v>2.5</v>
      </c>
      <c r="DB83" s="277">
        <v>4.048</v>
      </c>
      <c r="DC83" s="277">
        <v>0.54</v>
      </c>
      <c r="DD83" s="277">
        <v>1.05</v>
      </c>
      <c r="DE83" s="277">
        <v>6</v>
      </c>
      <c r="DF83" s="277">
        <v>0</v>
      </c>
      <c r="DG83" s="277">
        <v>2.5</v>
      </c>
      <c r="DH83" s="278">
        <v>53.24</v>
      </c>
      <c r="DI83" s="276">
        <v>1.49</v>
      </c>
      <c r="DJ83" s="277">
        <v>2.5</v>
      </c>
      <c r="DK83" s="277">
        <v>0.5</v>
      </c>
      <c r="DL83" s="277">
        <v>2</v>
      </c>
      <c r="DM83" s="277">
        <v>5.0289999999999999</v>
      </c>
      <c r="DN83" s="277">
        <v>2.4500000000000002</v>
      </c>
      <c r="DO83" s="277">
        <v>1.2</v>
      </c>
      <c r="DP83" s="277">
        <v>1</v>
      </c>
      <c r="DQ83" s="277">
        <v>3.4550000000000001</v>
      </c>
      <c r="DR83" s="277">
        <v>2.5</v>
      </c>
      <c r="DS83" s="277">
        <v>24.263000000000002</v>
      </c>
      <c r="DT83" s="278">
        <v>22.766999999999999</v>
      </c>
      <c r="DU83" s="276">
        <v>0.28100000000000003</v>
      </c>
      <c r="DV83" s="277">
        <v>2.2029999999999998</v>
      </c>
      <c r="DW83" s="277">
        <v>0.7</v>
      </c>
      <c r="DX83" s="277">
        <v>3.1</v>
      </c>
      <c r="DY83" s="277">
        <v>2.97</v>
      </c>
      <c r="DZ83" s="277">
        <v>3.1</v>
      </c>
      <c r="EA83" s="277">
        <v>6.3849999999999998</v>
      </c>
      <c r="EB83" s="277">
        <v>3.1259999999999999</v>
      </c>
      <c r="EC83" s="277">
        <v>5.2990000000000004</v>
      </c>
      <c r="ED83" s="277">
        <v>9.7880000000000003</v>
      </c>
      <c r="EE83" s="277">
        <v>3.7570000000000001</v>
      </c>
      <c r="EF83" s="278">
        <v>8.61</v>
      </c>
      <c r="EG83" s="276">
        <v>6.4610000000000003</v>
      </c>
      <c r="EH83" s="277">
        <v>5.5590000000000002</v>
      </c>
      <c r="EI83" s="277">
        <v>4.3</v>
      </c>
      <c r="EJ83" s="277">
        <v>7.9989999999999997</v>
      </c>
      <c r="EK83" s="277">
        <v>3.3</v>
      </c>
      <c r="EL83" s="277">
        <v>2.952</v>
      </c>
      <c r="EM83" s="277">
        <v>13.183999999999999</v>
      </c>
      <c r="EN83" s="277">
        <v>99.391999999999996</v>
      </c>
      <c r="EO83" s="277">
        <v>6.4349999999999996</v>
      </c>
      <c r="EP83" s="277">
        <v>4.0629999999999997</v>
      </c>
      <c r="EQ83" s="277">
        <v>30.251999999999999</v>
      </c>
      <c r="ER83" s="278">
        <v>6.899</v>
      </c>
      <c r="ES83" s="276">
        <v>4.97</v>
      </c>
      <c r="ET83" s="277">
        <v>7.1520000000000001</v>
      </c>
      <c r="EU83" s="277">
        <v>2.5</v>
      </c>
      <c r="EV83" s="277">
        <v>12.581</v>
      </c>
      <c r="EW83" s="277">
        <v>6.7729999999999997</v>
      </c>
      <c r="EX83" s="277">
        <v>7.1849999999999996</v>
      </c>
      <c r="EY83" s="277">
        <v>2.6</v>
      </c>
      <c r="EZ83" s="277">
        <v>4.1509999999999998</v>
      </c>
      <c r="FA83" s="277">
        <v>3.706</v>
      </c>
      <c r="FB83" s="277">
        <v>3.38</v>
      </c>
      <c r="FC83" s="279">
        <v>7.52</v>
      </c>
      <c r="FD83" s="278">
        <v>15.75</v>
      </c>
      <c r="FE83" s="276">
        <v>1.528</v>
      </c>
      <c r="FF83" s="279">
        <v>5.9290000000000003</v>
      </c>
      <c r="FG83" s="279">
        <v>5.6580000000000004</v>
      </c>
      <c r="FH83" s="279">
        <v>9.6969999999999992</v>
      </c>
      <c r="FI83" s="279">
        <v>8.15</v>
      </c>
      <c r="FJ83" s="279">
        <v>3.952</v>
      </c>
      <c r="FK83" s="279">
        <v>3.3069999999999999</v>
      </c>
      <c r="FL83" s="279">
        <v>4.0339999999999998</v>
      </c>
      <c r="FM83" s="279">
        <v>6.9130000000000003</v>
      </c>
      <c r="FN83" s="279">
        <v>7.96</v>
      </c>
      <c r="FO83" s="279">
        <v>7.6680000000000001</v>
      </c>
      <c r="FP83" s="278">
        <v>17.376000000000001</v>
      </c>
      <c r="FQ83" s="276">
        <v>11.95</v>
      </c>
      <c r="FR83" s="279">
        <v>2.9239999999999999</v>
      </c>
      <c r="FS83" s="279">
        <v>4.4480000000000004</v>
      </c>
      <c r="FT83" s="279">
        <v>8.3889999999999993</v>
      </c>
      <c r="FU83" s="279">
        <v>30.303999999999998</v>
      </c>
      <c r="FV83" s="279">
        <v>9.7560000000000002</v>
      </c>
      <c r="FW83" s="279">
        <v>5.52</v>
      </c>
      <c r="FX83" s="279">
        <v>11.95</v>
      </c>
      <c r="FY83" s="279">
        <v>10.637</v>
      </c>
      <c r="FZ83" s="279">
        <v>11.497999999999999</v>
      </c>
      <c r="GA83" s="279">
        <v>13.664999999999999</v>
      </c>
      <c r="GB83" s="278">
        <v>34.478000000000002</v>
      </c>
      <c r="GC83" s="276">
        <v>41.290999999999997</v>
      </c>
      <c r="GD83" s="279">
        <v>8.5440000000000005</v>
      </c>
      <c r="GE83" s="279">
        <v>2.17</v>
      </c>
      <c r="GF83" s="279">
        <v>10.202999999999999</v>
      </c>
      <c r="GG83" s="279">
        <v>16.158999999999999</v>
      </c>
      <c r="GH83" s="279">
        <v>6.05</v>
      </c>
      <c r="GI83" s="279">
        <v>9.7780000000000005</v>
      </c>
      <c r="GJ83" s="279">
        <v>36.673000000000002</v>
      </c>
      <c r="GK83" s="279">
        <v>37.075000000000003</v>
      </c>
      <c r="GL83" s="279">
        <v>17.318000000000001</v>
      </c>
      <c r="GM83" s="279">
        <v>3.3980000000000001</v>
      </c>
      <c r="GN83" s="278">
        <v>19.126999999999999</v>
      </c>
      <c r="GO83" s="276">
        <v>4.3680000000000003</v>
      </c>
      <c r="GP83" s="279">
        <v>7.7460000000000004</v>
      </c>
      <c r="GQ83" s="279">
        <v>17.638000000000002</v>
      </c>
      <c r="GR83" s="279">
        <v>20.498000000000001</v>
      </c>
      <c r="GS83" s="279">
        <v>12.089</v>
      </c>
      <c r="GT83" s="279">
        <v>14.702999999999999</v>
      </c>
      <c r="GU83" s="279">
        <v>13.307</v>
      </c>
      <c r="GV83" s="279">
        <v>23.672000000000001</v>
      </c>
      <c r="GW83" s="279">
        <v>16.824000000000002</v>
      </c>
      <c r="GX83" s="279">
        <v>21.69</v>
      </c>
      <c r="GY83" s="279">
        <v>14.7</v>
      </c>
      <c r="GZ83" s="278">
        <v>31.8</v>
      </c>
      <c r="HA83" s="276">
        <v>9.6999999999999993</v>
      </c>
      <c r="HB83" s="279">
        <v>5.3</v>
      </c>
      <c r="HC83" s="279">
        <v>7.3</v>
      </c>
      <c r="HD83" s="279">
        <v>0</v>
      </c>
      <c r="HE83" s="279">
        <v>0</v>
      </c>
      <c r="HF83" s="279">
        <v>0</v>
      </c>
      <c r="HG83" s="279">
        <v>0</v>
      </c>
      <c r="HH83" s="279">
        <v>0</v>
      </c>
      <c r="HI83" s="279">
        <v>0</v>
      </c>
      <c r="HJ83" s="279">
        <v>0</v>
      </c>
      <c r="HK83" s="279">
        <v>0</v>
      </c>
      <c r="HL83" s="278">
        <v>0</v>
      </c>
      <c r="HM83" s="276">
        <v>0</v>
      </c>
      <c r="HN83" s="279">
        <v>0</v>
      </c>
      <c r="HO83" s="279">
        <v>0</v>
      </c>
      <c r="HP83" s="279">
        <v>0</v>
      </c>
      <c r="HQ83" s="279">
        <v>0</v>
      </c>
      <c r="HR83" s="279">
        <v>0</v>
      </c>
      <c r="HS83" s="279">
        <v>0</v>
      </c>
      <c r="HT83" s="279">
        <v>0</v>
      </c>
      <c r="HU83" s="279">
        <v>0</v>
      </c>
      <c r="HV83" s="279">
        <v>0</v>
      </c>
      <c r="HW83" s="279">
        <v>0</v>
      </c>
      <c r="HX83" s="276">
        <v>0</v>
      </c>
      <c r="HY83" s="277">
        <v>0</v>
      </c>
      <c r="HZ83" s="277">
        <v>0</v>
      </c>
      <c r="IA83" s="277">
        <v>0</v>
      </c>
      <c r="IB83" s="277">
        <v>0</v>
      </c>
      <c r="IC83" s="277">
        <v>0</v>
      </c>
      <c r="ID83" s="277">
        <v>0</v>
      </c>
      <c r="IE83" s="277">
        <v>0</v>
      </c>
      <c r="IF83" s="277">
        <v>0</v>
      </c>
      <c r="IG83" s="277">
        <v>0</v>
      </c>
      <c r="IH83" s="277">
        <v>0</v>
      </c>
      <c r="II83" s="277">
        <v>14.06</v>
      </c>
      <c r="IJ83" s="277">
        <v>0</v>
      </c>
      <c r="IK83" s="277">
        <v>0</v>
      </c>
      <c r="IL83" s="277">
        <v>0</v>
      </c>
      <c r="IM83" s="277">
        <v>0</v>
      </c>
      <c r="IN83" s="277">
        <v>0</v>
      </c>
      <c r="IO83" s="277">
        <v>0</v>
      </c>
      <c r="IP83" s="277">
        <v>0</v>
      </c>
      <c r="IQ83" s="277">
        <v>0</v>
      </c>
      <c r="IR83" s="277">
        <v>0</v>
      </c>
      <c r="IS83" s="277">
        <v>0</v>
      </c>
      <c r="IT83" s="277">
        <v>0</v>
      </c>
      <c r="IU83" s="277">
        <v>0</v>
      </c>
      <c r="IV83" s="277">
        <v>0</v>
      </c>
      <c r="IW83" s="276">
        <v>0</v>
      </c>
      <c r="IX83" s="270">
        <v>0</v>
      </c>
      <c r="IY83" s="270">
        <v>0</v>
      </c>
      <c r="IZ83" s="270">
        <v>0</v>
      </c>
      <c r="JA83" s="270">
        <v>0</v>
      </c>
      <c r="JB83" s="270">
        <v>0</v>
      </c>
      <c r="JC83" s="270">
        <v>0</v>
      </c>
      <c r="JD83" s="270">
        <v>0</v>
      </c>
      <c r="JE83" s="270">
        <v>0</v>
      </c>
      <c r="JF83" s="270">
        <v>0</v>
      </c>
      <c r="JG83" s="270">
        <v>0</v>
      </c>
      <c r="JH83" s="271">
        <v>51.066000000000003</v>
      </c>
      <c r="JI83" s="270">
        <v>0</v>
      </c>
      <c r="JJ83" s="270">
        <v>0</v>
      </c>
      <c r="JK83" s="270">
        <v>0</v>
      </c>
      <c r="JL83" s="270">
        <v>0</v>
      </c>
      <c r="JM83" s="270">
        <v>0</v>
      </c>
      <c r="JN83" s="270">
        <v>0</v>
      </c>
      <c r="JO83" s="270">
        <v>0</v>
      </c>
      <c r="JP83" s="270">
        <v>0</v>
      </c>
      <c r="JQ83" s="270">
        <v>0</v>
      </c>
      <c r="JR83" s="270">
        <v>0</v>
      </c>
      <c r="JS83" s="270">
        <v>0</v>
      </c>
      <c r="JT83" s="271">
        <v>0</v>
      </c>
      <c r="JV83" s="266">
        <f t="shared" si="4"/>
        <v>0</v>
      </c>
      <c r="JW83" s="272">
        <f t="shared" si="5"/>
        <v>-100</v>
      </c>
      <c r="JY83" s="268"/>
      <c r="JZ83" s="269"/>
    </row>
    <row r="84" spans="2:286">
      <c r="B84" s="274">
        <v>78</v>
      </c>
      <c r="D84" s="275" t="s">
        <v>66</v>
      </c>
      <c r="E84" s="276">
        <v>0</v>
      </c>
      <c r="F84" s="277">
        <v>16.021000000000001</v>
      </c>
      <c r="G84" s="277">
        <v>0</v>
      </c>
      <c r="H84" s="277">
        <v>1.2869999999999999</v>
      </c>
      <c r="I84" s="277">
        <v>7.0000000000000007E-2</v>
      </c>
      <c r="J84" s="277">
        <v>0</v>
      </c>
      <c r="K84" s="277">
        <v>0</v>
      </c>
      <c r="L84" s="277">
        <v>0</v>
      </c>
      <c r="M84" s="277">
        <v>0</v>
      </c>
      <c r="N84" s="277">
        <v>2.097</v>
      </c>
      <c r="O84" s="277">
        <v>0</v>
      </c>
      <c r="P84" s="278">
        <v>18.164000000000001</v>
      </c>
      <c r="Q84" s="276">
        <v>0</v>
      </c>
      <c r="R84" s="277">
        <v>0.36899999999999999</v>
      </c>
      <c r="S84" s="277">
        <v>1.115</v>
      </c>
      <c r="T84" s="277">
        <v>0</v>
      </c>
      <c r="U84" s="277">
        <v>2.5000000000000001E-2</v>
      </c>
      <c r="V84" s="277">
        <v>8.6959999999999997</v>
      </c>
      <c r="W84" s="277">
        <v>3.9620000000000002</v>
      </c>
      <c r="X84" s="277">
        <v>0</v>
      </c>
      <c r="Y84" s="277">
        <v>2.524</v>
      </c>
      <c r="Z84" s="277">
        <v>1.4259999999999999</v>
      </c>
      <c r="AA84" s="277">
        <v>0</v>
      </c>
      <c r="AB84" s="278">
        <v>0</v>
      </c>
      <c r="AC84" s="276">
        <v>0.65600000000000003</v>
      </c>
      <c r="AD84" s="277">
        <v>0</v>
      </c>
      <c r="AE84" s="277">
        <v>0.878</v>
      </c>
      <c r="AF84" s="277">
        <v>2.3359999999999999</v>
      </c>
      <c r="AG84" s="277">
        <v>0</v>
      </c>
      <c r="AH84" s="277">
        <v>0</v>
      </c>
      <c r="AI84" s="277">
        <v>0</v>
      </c>
      <c r="AJ84" s="277">
        <v>0.34599999999999997</v>
      </c>
      <c r="AK84" s="277">
        <v>8.2000000000000003E-2</v>
      </c>
      <c r="AL84" s="277">
        <v>5.9059999999999997</v>
      </c>
      <c r="AM84" s="277">
        <v>4.0090000000000003</v>
      </c>
      <c r="AN84" s="277">
        <v>0</v>
      </c>
      <c r="AO84" s="276">
        <v>0.26</v>
      </c>
      <c r="AP84" s="277">
        <v>0.443</v>
      </c>
      <c r="AQ84" s="277">
        <v>0</v>
      </c>
      <c r="AR84" s="277">
        <v>0.11799999999999999</v>
      </c>
      <c r="AS84" s="277">
        <v>3.1560000000000001</v>
      </c>
      <c r="AT84" s="277">
        <v>0</v>
      </c>
      <c r="AU84" s="277">
        <v>0</v>
      </c>
      <c r="AV84" s="277">
        <v>10.3</v>
      </c>
      <c r="AW84" s="277">
        <v>0</v>
      </c>
      <c r="AX84" s="277">
        <v>0.70499999999999996</v>
      </c>
      <c r="AY84" s="277">
        <v>0</v>
      </c>
      <c r="AZ84" s="278">
        <v>0.83699999999999997</v>
      </c>
      <c r="BA84" s="277">
        <v>0</v>
      </c>
      <c r="BB84" s="277">
        <v>0</v>
      </c>
      <c r="BC84" s="277">
        <v>0.36499999999999999</v>
      </c>
      <c r="BD84" s="277">
        <v>0</v>
      </c>
      <c r="BE84" s="277">
        <v>0.27100000000000002</v>
      </c>
      <c r="BF84" s="277">
        <v>0</v>
      </c>
      <c r="BG84" s="277">
        <v>65.194000000000003</v>
      </c>
      <c r="BH84" s="277">
        <v>0</v>
      </c>
      <c r="BI84" s="277">
        <v>0</v>
      </c>
      <c r="BJ84" s="277">
        <v>0</v>
      </c>
      <c r="BK84" s="277">
        <v>0</v>
      </c>
      <c r="BL84" s="278">
        <v>0</v>
      </c>
      <c r="BM84" s="276">
        <v>0</v>
      </c>
      <c r="BN84" s="277">
        <v>0</v>
      </c>
      <c r="BO84" s="277">
        <v>0</v>
      </c>
      <c r="BP84" s="277">
        <v>0</v>
      </c>
      <c r="BQ84" s="277">
        <v>0.38800000000000001</v>
      </c>
      <c r="BR84" s="277">
        <v>0.13900000000000001</v>
      </c>
      <c r="BS84" s="277">
        <v>0</v>
      </c>
      <c r="BT84" s="277">
        <v>4.2919999999999998</v>
      </c>
      <c r="BU84" s="277">
        <v>0.04</v>
      </c>
      <c r="BV84" s="277">
        <v>0</v>
      </c>
      <c r="BW84" s="277">
        <v>4.8869999999999996</v>
      </c>
      <c r="BX84" s="278">
        <v>1.238</v>
      </c>
      <c r="BY84" s="276">
        <v>12.849</v>
      </c>
      <c r="BZ84" s="277">
        <v>0</v>
      </c>
      <c r="CA84" s="277">
        <v>1.0980000000000001</v>
      </c>
      <c r="CB84" s="277">
        <v>0.49</v>
      </c>
      <c r="CC84" s="277">
        <v>0</v>
      </c>
      <c r="CD84" s="277">
        <v>0</v>
      </c>
      <c r="CE84" s="277">
        <v>0</v>
      </c>
      <c r="CF84" s="277">
        <v>0.70899999999999996</v>
      </c>
      <c r="CG84" s="277">
        <v>1.1140000000000001</v>
      </c>
      <c r="CH84" s="277">
        <v>1.399</v>
      </c>
      <c r="CI84" s="277">
        <v>0</v>
      </c>
      <c r="CJ84" s="278">
        <v>2.9449999999999998</v>
      </c>
      <c r="CK84" s="276">
        <v>0.114</v>
      </c>
      <c r="CL84" s="277">
        <v>1.375</v>
      </c>
      <c r="CM84" s="277">
        <v>1.528</v>
      </c>
      <c r="CN84" s="277">
        <v>0.56399999999999995</v>
      </c>
      <c r="CO84" s="277">
        <v>0.41399999999999998</v>
      </c>
      <c r="CP84" s="277">
        <v>0</v>
      </c>
      <c r="CQ84" s="277">
        <v>0.93</v>
      </c>
      <c r="CR84" s="277">
        <v>0</v>
      </c>
      <c r="CS84" s="277">
        <v>0</v>
      </c>
      <c r="CT84" s="277">
        <v>0</v>
      </c>
      <c r="CU84" s="277">
        <v>1.6779999999999999</v>
      </c>
      <c r="CV84" s="278">
        <v>0</v>
      </c>
      <c r="CW84" s="276">
        <v>0</v>
      </c>
      <c r="CX84" s="277">
        <v>1.3819999999999999</v>
      </c>
      <c r="CY84" s="277">
        <v>2.681</v>
      </c>
      <c r="CZ84" s="277">
        <v>0</v>
      </c>
      <c r="DA84" s="277">
        <v>0.88500000000000001</v>
      </c>
      <c r="DB84" s="277">
        <v>0.32700000000000001</v>
      </c>
      <c r="DC84" s="277">
        <v>0</v>
      </c>
      <c r="DD84" s="277">
        <v>1.788</v>
      </c>
      <c r="DE84" s="277">
        <v>0</v>
      </c>
      <c r="DF84" s="277">
        <v>0</v>
      </c>
      <c r="DG84" s="277">
        <v>0</v>
      </c>
      <c r="DH84" s="278">
        <v>9.36</v>
      </c>
      <c r="DI84" s="276">
        <v>0</v>
      </c>
      <c r="DJ84" s="277">
        <v>0</v>
      </c>
      <c r="DK84" s="277">
        <v>0</v>
      </c>
      <c r="DL84" s="277">
        <v>0</v>
      </c>
      <c r="DM84" s="277">
        <v>0</v>
      </c>
      <c r="DN84" s="277">
        <v>0</v>
      </c>
      <c r="DO84" s="277">
        <v>0</v>
      </c>
      <c r="DP84" s="277">
        <v>0</v>
      </c>
      <c r="DQ84" s="277">
        <v>0</v>
      </c>
      <c r="DR84" s="277">
        <v>0</v>
      </c>
      <c r="DS84" s="277">
        <v>1.6619999999999999</v>
      </c>
      <c r="DT84" s="278">
        <v>4.2430000000000003</v>
      </c>
      <c r="DU84" s="276">
        <v>0</v>
      </c>
      <c r="DV84" s="277">
        <v>0</v>
      </c>
      <c r="DW84" s="277">
        <v>0</v>
      </c>
      <c r="DX84" s="277">
        <v>1.0009999999999999</v>
      </c>
      <c r="DY84" s="277">
        <v>0</v>
      </c>
      <c r="DZ84" s="277">
        <v>0</v>
      </c>
      <c r="EA84" s="277">
        <v>0</v>
      </c>
      <c r="EB84" s="277">
        <v>0</v>
      </c>
      <c r="EC84" s="277">
        <v>0.39</v>
      </c>
      <c r="ED84" s="277">
        <v>0.99099999999999999</v>
      </c>
      <c r="EE84" s="277">
        <v>0</v>
      </c>
      <c r="EF84" s="278">
        <v>0</v>
      </c>
      <c r="EG84" s="276">
        <v>0.80400000000000005</v>
      </c>
      <c r="EH84" s="277">
        <v>0.97699999999999998</v>
      </c>
      <c r="EI84" s="277">
        <v>0</v>
      </c>
      <c r="EJ84" s="277">
        <v>0</v>
      </c>
      <c r="EK84" s="277">
        <v>0.34300000000000003</v>
      </c>
      <c r="EL84" s="277">
        <v>0</v>
      </c>
      <c r="EM84" s="277">
        <v>2.4260000000000002</v>
      </c>
      <c r="EN84" s="277">
        <v>0.39100000000000001</v>
      </c>
      <c r="EO84" s="277">
        <v>0</v>
      </c>
      <c r="EP84" s="277">
        <v>0</v>
      </c>
      <c r="EQ84" s="277">
        <v>2.2829999999999999</v>
      </c>
      <c r="ER84" s="278">
        <v>0</v>
      </c>
      <c r="ES84" s="276">
        <v>43.755000000000003</v>
      </c>
      <c r="ET84" s="277">
        <v>1.165</v>
      </c>
      <c r="EU84" s="277">
        <v>0</v>
      </c>
      <c r="EV84" s="277">
        <v>0.96199999999999997</v>
      </c>
      <c r="EW84" s="277">
        <v>9.9000000000000005E-2</v>
      </c>
      <c r="EX84" s="277">
        <v>0</v>
      </c>
      <c r="EY84" s="277">
        <v>8.5999999999999993E-2</v>
      </c>
      <c r="EZ84" s="277">
        <v>0</v>
      </c>
      <c r="FA84" s="277">
        <v>0</v>
      </c>
      <c r="FB84" s="277">
        <v>0</v>
      </c>
      <c r="FC84" s="279">
        <v>0</v>
      </c>
      <c r="FD84" s="278">
        <v>0</v>
      </c>
      <c r="FE84" s="276">
        <v>1.319</v>
      </c>
      <c r="FF84" s="279">
        <v>0.86699999999999999</v>
      </c>
      <c r="FG84" s="279">
        <v>0</v>
      </c>
      <c r="FH84" s="279">
        <v>0.79800000000000004</v>
      </c>
      <c r="FI84" s="279">
        <v>0</v>
      </c>
      <c r="FJ84" s="279">
        <v>0</v>
      </c>
      <c r="FK84" s="279">
        <v>0</v>
      </c>
      <c r="FL84" s="279">
        <v>0</v>
      </c>
      <c r="FM84" s="279">
        <v>1.262</v>
      </c>
      <c r="FN84" s="279">
        <v>0</v>
      </c>
      <c r="FO84" s="279">
        <v>0</v>
      </c>
      <c r="FP84" s="278">
        <v>0</v>
      </c>
      <c r="FQ84" s="276">
        <v>0.42699999999999999</v>
      </c>
      <c r="FR84" s="279">
        <v>1.1759999999999999</v>
      </c>
      <c r="FS84" s="279">
        <v>0</v>
      </c>
      <c r="FT84" s="279">
        <v>0</v>
      </c>
      <c r="FU84" s="279">
        <v>0</v>
      </c>
      <c r="FV84" s="279">
        <v>8.3000000000000004E-2</v>
      </c>
      <c r="FW84" s="279">
        <v>0</v>
      </c>
      <c r="FX84" s="279">
        <v>0</v>
      </c>
      <c r="FY84" s="279">
        <v>0</v>
      </c>
      <c r="FZ84" s="279">
        <v>7.2999999999999995E-2</v>
      </c>
      <c r="GA84" s="279">
        <v>0</v>
      </c>
      <c r="GB84" s="278">
        <v>0.77300000000000002</v>
      </c>
      <c r="GC84" s="276">
        <v>0.53</v>
      </c>
      <c r="GD84" s="279">
        <v>0</v>
      </c>
      <c r="GE84" s="279">
        <v>0</v>
      </c>
      <c r="GF84" s="279">
        <v>0</v>
      </c>
      <c r="GG84" s="279">
        <v>0.19</v>
      </c>
      <c r="GH84" s="279">
        <v>0</v>
      </c>
      <c r="GI84" s="279">
        <v>7.3999999999999996E-2</v>
      </c>
      <c r="GJ84" s="279">
        <v>0</v>
      </c>
      <c r="GK84" s="279">
        <v>0</v>
      </c>
      <c r="GL84" s="279">
        <v>0</v>
      </c>
      <c r="GM84" s="279">
        <v>0</v>
      </c>
      <c r="GN84" s="278">
        <v>0</v>
      </c>
      <c r="GO84" s="276">
        <v>0</v>
      </c>
      <c r="GP84" s="279">
        <v>0.41899999999999998</v>
      </c>
      <c r="GQ84" s="279">
        <v>0</v>
      </c>
      <c r="GR84" s="279">
        <v>0</v>
      </c>
      <c r="GS84" s="279">
        <v>0</v>
      </c>
      <c r="GT84" s="279">
        <v>0</v>
      </c>
      <c r="GU84" s="279">
        <v>0</v>
      </c>
      <c r="GV84" s="279">
        <v>0</v>
      </c>
      <c r="GW84" s="279">
        <v>3.0830000000000002</v>
      </c>
      <c r="GX84" s="279">
        <v>0</v>
      </c>
      <c r="GY84" s="279">
        <v>1.819</v>
      </c>
      <c r="GZ84" s="278">
        <v>0</v>
      </c>
      <c r="HA84" s="276">
        <v>0</v>
      </c>
      <c r="HB84" s="279">
        <v>0</v>
      </c>
      <c r="HC84" s="279">
        <v>0</v>
      </c>
      <c r="HD84" s="279">
        <v>0</v>
      </c>
      <c r="HE84" s="279">
        <v>1.1739999999999999</v>
      </c>
      <c r="HF84" s="279">
        <v>0</v>
      </c>
      <c r="HG84" s="279">
        <v>0.22700000000000001</v>
      </c>
      <c r="HH84" s="279">
        <v>8.5999999999999993E-2</v>
      </c>
      <c r="HI84" s="279">
        <v>0</v>
      </c>
      <c r="HJ84" s="279">
        <v>0</v>
      </c>
      <c r="HK84" s="279">
        <v>0</v>
      </c>
      <c r="HL84" s="278">
        <v>0</v>
      </c>
      <c r="HM84" s="276">
        <v>0</v>
      </c>
      <c r="HN84" s="279">
        <v>0</v>
      </c>
      <c r="HO84" s="279">
        <v>0</v>
      </c>
      <c r="HP84" s="279">
        <v>0</v>
      </c>
      <c r="HQ84" s="279">
        <v>0</v>
      </c>
      <c r="HR84" s="279">
        <v>0</v>
      </c>
      <c r="HS84" s="279">
        <v>0</v>
      </c>
      <c r="HT84" s="279">
        <v>1.546</v>
      </c>
      <c r="HU84" s="279">
        <v>0</v>
      </c>
      <c r="HV84" s="279">
        <v>0</v>
      </c>
      <c r="HW84" s="279">
        <v>1.024</v>
      </c>
      <c r="HX84" s="276">
        <v>0</v>
      </c>
      <c r="HY84" s="277">
        <v>0</v>
      </c>
      <c r="HZ84" s="277">
        <v>0</v>
      </c>
      <c r="IA84" s="277">
        <v>0</v>
      </c>
      <c r="IB84" s="277">
        <v>0</v>
      </c>
      <c r="IC84" s="277">
        <v>0</v>
      </c>
      <c r="ID84" s="277">
        <v>0</v>
      </c>
      <c r="IE84" s="277">
        <v>0</v>
      </c>
      <c r="IF84" s="277">
        <v>0</v>
      </c>
      <c r="IG84" s="277">
        <v>0</v>
      </c>
      <c r="IH84" s="277">
        <v>0</v>
      </c>
      <c r="II84" s="277">
        <v>0</v>
      </c>
      <c r="IJ84" s="277">
        <v>0</v>
      </c>
      <c r="IK84" s="277">
        <v>0</v>
      </c>
      <c r="IL84" s="277">
        <v>0.151</v>
      </c>
      <c r="IM84" s="277">
        <v>0</v>
      </c>
      <c r="IN84" s="277">
        <v>0</v>
      </c>
      <c r="IO84" s="277">
        <v>0</v>
      </c>
      <c r="IP84" s="277">
        <v>0</v>
      </c>
      <c r="IQ84" s="277">
        <v>0</v>
      </c>
      <c r="IR84" s="277">
        <v>0</v>
      </c>
      <c r="IS84" s="277">
        <v>0</v>
      </c>
      <c r="IT84" s="277">
        <v>0</v>
      </c>
      <c r="IU84" s="277">
        <v>0</v>
      </c>
      <c r="IV84" s="277">
        <v>0</v>
      </c>
      <c r="IW84" s="276">
        <v>0</v>
      </c>
      <c r="IX84" s="270">
        <v>1.554</v>
      </c>
      <c r="IY84" s="270">
        <v>0</v>
      </c>
      <c r="IZ84" s="270">
        <v>0</v>
      </c>
      <c r="JA84" s="270">
        <v>4.484</v>
      </c>
      <c r="JB84" s="270">
        <v>0</v>
      </c>
      <c r="JC84" s="270">
        <v>0</v>
      </c>
      <c r="JD84" s="270">
        <v>0</v>
      </c>
      <c r="JE84" s="270">
        <v>0</v>
      </c>
      <c r="JF84" s="270">
        <v>0</v>
      </c>
      <c r="JG84" s="270">
        <v>0</v>
      </c>
      <c r="JH84" s="271">
        <v>0</v>
      </c>
      <c r="JI84" s="270">
        <v>0</v>
      </c>
      <c r="JJ84" s="270">
        <v>0</v>
      </c>
      <c r="JK84" s="270">
        <v>0</v>
      </c>
      <c r="JL84" s="270">
        <v>0.80300000000000005</v>
      </c>
      <c r="JM84" s="270">
        <v>5.0910000000000002</v>
      </c>
      <c r="JN84" s="270">
        <v>0</v>
      </c>
      <c r="JO84" s="270">
        <v>0</v>
      </c>
      <c r="JP84" s="270">
        <v>0</v>
      </c>
      <c r="JQ84" s="270">
        <v>1.8149999999999999</v>
      </c>
      <c r="JR84" s="270">
        <v>0</v>
      </c>
      <c r="JS84" s="270">
        <v>0.28999999999999998</v>
      </c>
      <c r="JT84" s="271">
        <v>0</v>
      </c>
      <c r="JV84" s="266">
        <f t="shared" si="4"/>
        <v>-100</v>
      </c>
      <c r="JW84" s="272">
        <f t="shared" si="5"/>
        <v>0</v>
      </c>
      <c r="JX84" s="12"/>
      <c r="JY84" s="268"/>
      <c r="JZ84" s="269"/>
    </row>
    <row r="85" spans="2:286">
      <c r="B85" s="274">
        <v>79</v>
      </c>
      <c r="D85" s="275" t="s">
        <v>126</v>
      </c>
      <c r="E85" s="276">
        <v>0.35899999999999999</v>
      </c>
      <c r="F85" s="277">
        <v>1.748</v>
      </c>
      <c r="G85" s="277">
        <v>0.627</v>
      </c>
      <c r="H85" s="277">
        <v>1.7889999999999999</v>
      </c>
      <c r="I85" s="277">
        <v>0.32800000000000001</v>
      </c>
      <c r="J85" s="277">
        <v>0.63700000000000001</v>
      </c>
      <c r="K85" s="277">
        <v>0.45600000000000002</v>
      </c>
      <c r="L85" s="277">
        <v>0</v>
      </c>
      <c r="M85" s="277">
        <v>0.80400000000000005</v>
      </c>
      <c r="N85" s="277">
        <v>1.7869999999999999</v>
      </c>
      <c r="O85" s="277">
        <v>0</v>
      </c>
      <c r="P85" s="278">
        <v>0</v>
      </c>
      <c r="Q85" s="276">
        <v>0</v>
      </c>
      <c r="R85" s="277">
        <v>0</v>
      </c>
      <c r="S85" s="277">
        <v>0</v>
      </c>
      <c r="T85" s="277">
        <v>0</v>
      </c>
      <c r="U85" s="277">
        <v>2.4E-2</v>
      </c>
      <c r="V85" s="277">
        <v>0</v>
      </c>
      <c r="W85" s="277">
        <v>0.58199999999999996</v>
      </c>
      <c r="X85" s="277">
        <v>0</v>
      </c>
      <c r="Y85" s="277">
        <v>0</v>
      </c>
      <c r="Z85" s="277">
        <v>0</v>
      </c>
      <c r="AA85" s="277">
        <v>3.694</v>
      </c>
      <c r="AB85" s="278">
        <v>0</v>
      </c>
      <c r="AC85" s="276">
        <v>0</v>
      </c>
      <c r="AD85" s="277">
        <v>0.109</v>
      </c>
      <c r="AE85" s="277">
        <v>7.7629999999999999</v>
      </c>
      <c r="AF85" s="277">
        <v>17.234999999999999</v>
      </c>
      <c r="AG85" s="277">
        <v>0.26300000000000001</v>
      </c>
      <c r="AH85" s="277">
        <v>48.325000000000003</v>
      </c>
      <c r="AI85" s="277">
        <v>0</v>
      </c>
      <c r="AJ85" s="277">
        <v>7.1999999999999995E-2</v>
      </c>
      <c r="AK85" s="277">
        <v>4.7919999999999998</v>
      </c>
      <c r="AL85" s="277">
        <v>25.984999999999999</v>
      </c>
      <c r="AM85" s="277">
        <v>0</v>
      </c>
      <c r="AN85" s="277">
        <v>0</v>
      </c>
      <c r="AO85" s="276">
        <v>4.7519999999999998</v>
      </c>
      <c r="AP85" s="277">
        <v>0</v>
      </c>
      <c r="AQ85" s="277">
        <v>0</v>
      </c>
      <c r="AR85" s="277">
        <v>2.6789999999999998</v>
      </c>
      <c r="AS85" s="277">
        <v>9.4E-2</v>
      </c>
      <c r="AT85" s="277">
        <v>0</v>
      </c>
      <c r="AU85" s="277">
        <v>0</v>
      </c>
      <c r="AV85" s="277">
        <v>0.39700000000000002</v>
      </c>
      <c r="AW85" s="277">
        <v>0</v>
      </c>
      <c r="AX85" s="277">
        <v>0</v>
      </c>
      <c r="AY85" s="277">
        <v>5.0000000000000001E-3</v>
      </c>
      <c r="AZ85" s="278">
        <v>3.7999999999999999E-2</v>
      </c>
      <c r="BA85" s="277">
        <v>0</v>
      </c>
      <c r="BB85" s="277">
        <v>0</v>
      </c>
      <c r="BC85" s="277">
        <v>16.472999999999999</v>
      </c>
      <c r="BD85" s="277">
        <v>0</v>
      </c>
      <c r="BE85" s="277">
        <v>0</v>
      </c>
      <c r="BF85" s="277">
        <v>1.397</v>
      </c>
      <c r="BG85" s="277">
        <v>0</v>
      </c>
      <c r="BH85" s="277">
        <v>23.04</v>
      </c>
      <c r="BI85" s="277">
        <v>0</v>
      </c>
      <c r="BJ85" s="277">
        <v>0.65500000000000003</v>
      </c>
      <c r="BK85" s="277">
        <v>1.1559999999999999</v>
      </c>
      <c r="BL85" s="278">
        <v>0</v>
      </c>
      <c r="BM85" s="276">
        <v>0.09</v>
      </c>
      <c r="BN85" s="277">
        <v>0</v>
      </c>
      <c r="BO85" s="277">
        <v>0</v>
      </c>
      <c r="BP85" s="277">
        <v>0</v>
      </c>
      <c r="BQ85" s="277">
        <v>0.627</v>
      </c>
      <c r="BR85" s="277">
        <v>0</v>
      </c>
      <c r="BS85" s="277">
        <v>0</v>
      </c>
      <c r="BT85" s="277">
        <v>0.189</v>
      </c>
      <c r="BU85" s="277">
        <v>1.1180000000000001</v>
      </c>
      <c r="BV85" s="277">
        <v>7.7910000000000004</v>
      </c>
      <c r="BW85" s="277">
        <v>0.154</v>
      </c>
      <c r="BX85" s="278">
        <v>2.7109999999999999</v>
      </c>
      <c r="BY85" s="276">
        <v>0</v>
      </c>
      <c r="BZ85" s="277">
        <v>0</v>
      </c>
      <c r="CA85" s="277">
        <v>0</v>
      </c>
      <c r="CB85" s="277">
        <v>14.359</v>
      </c>
      <c r="CC85" s="277">
        <v>0.39900000000000002</v>
      </c>
      <c r="CD85" s="277">
        <v>0</v>
      </c>
      <c r="CE85" s="277">
        <v>1.0489999999999999</v>
      </c>
      <c r="CF85" s="277">
        <v>9.0999999999999998E-2</v>
      </c>
      <c r="CG85" s="277">
        <v>0.621</v>
      </c>
      <c r="CH85" s="277">
        <v>5.577</v>
      </c>
      <c r="CI85" s="277">
        <v>2.7210000000000001</v>
      </c>
      <c r="CJ85" s="278">
        <v>118.26300000000001</v>
      </c>
      <c r="CK85" s="276">
        <v>0</v>
      </c>
      <c r="CL85" s="277">
        <v>0.45600000000000002</v>
      </c>
      <c r="CM85" s="277">
        <v>0</v>
      </c>
      <c r="CN85" s="277">
        <v>0</v>
      </c>
      <c r="CO85" s="277">
        <v>0</v>
      </c>
      <c r="CP85" s="277">
        <v>0</v>
      </c>
      <c r="CQ85" s="277">
        <v>0</v>
      </c>
      <c r="CR85" s="277">
        <v>1.94</v>
      </c>
      <c r="CS85" s="277">
        <v>1.135</v>
      </c>
      <c r="CT85" s="277">
        <v>5.6000000000000001E-2</v>
      </c>
      <c r="CU85" s="277">
        <v>0.13200000000000001</v>
      </c>
      <c r="CV85" s="278">
        <v>6.5000000000000002E-2</v>
      </c>
      <c r="CW85" s="276">
        <v>0</v>
      </c>
      <c r="CX85" s="277">
        <v>0</v>
      </c>
      <c r="CY85" s="277">
        <v>4.3999999999999997E-2</v>
      </c>
      <c r="CZ85" s="277">
        <v>0</v>
      </c>
      <c r="DA85" s="277">
        <v>0</v>
      </c>
      <c r="DB85" s="277">
        <v>11.616</v>
      </c>
      <c r="DC85" s="277">
        <v>0</v>
      </c>
      <c r="DD85" s="277">
        <v>0</v>
      </c>
      <c r="DE85" s="277">
        <v>0</v>
      </c>
      <c r="DF85" s="277">
        <v>0</v>
      </c>
      <c r="DG85" s="277">
        <v>16.600999999999999</v>
      </c>
      <c r="DH85" s="278">
        <v>0</v>
      </c>
      <c r="DI85" s="276">
        <v>4.1150000000000002</v>
      </c>
      <c r="DJ85" s="277">
        <v>0</v>
      </c>
      <c r="DK85" s="277">
        <v>0</v>
      </c>
      <c r="DL85" s="277">
        <v>3.1659999999999999</v>
      </c>
      <c r="DM85" s="277">
        <v>2.7E-2</v>
      </c>
      <c r="DN85" s="277">
        <v>0</v>
      </c>
      <c r="DO85" s="277">
        <v>12.984999999999999</v>
      </c>
      <c r="DP85" s="277">
        <v>6.617</v>
      </c>
      <c r="DQ85" s="277">
        <v>8.3209999999999997</v>
      </c>
      <c r="DR85" s="277">
        <v>0</v>
      </c>
      <c r="DS85" s="277">
        <v>0</v>
      </c>
      <c r="DT85" s="278">
        <v>24.106000000000002</v>
      </c>
      <c r="DU85" s="276">
        <v>0</v>
      </c>
      <c r="DV85" s="277">
        <v>0</v>
      </c>
      <c r="DW85" s="277">
        <v>0.91</v>
      </c>
      <c r="DX85" s="277">
        <v>0</v>
      </c>
      <c r="DY85" s="277">
        <v>0</v>
      </c>
      <c r="DZ85" s="277">
        <v>0.56899999999999995</v>
      </c>
      <c r="EA85" s="277">
        <v>0</v>
      </c>
      <c r="EB85" s="277">
        <v>0</v>
      </c>
      <c r="EC85" s="277">
        <v>0.78900000000000003</v>
      </c>
      <c r="ED85" s="277">
        <v>10.366</v>
      </c>
      <c r="EE85" s="277">
        <v>0</v>
      </c>
      <c r="EF85" s="278">
        <v>174.23599999999999</v>
      </c>
      <c r="EG85" s="276">
        <v>10.146000000000001</v>
      </c>
      <c r="EH85" s="277">
        <v>0</v>
      </c>
      <c r="EI85" s="277">
        <v>0</v>
      </c>
      <c r="EJ85" s="277">
        <v>0</v>
      </c>
      <c r="EK85" s="277">
        <v>1.7999999999999999E-2</v>
      </c>
      <c r="EL85" s="277">
        <v>0</v>
      </c>
      <c r="EM85" s="277">
        <v>0</v>
      </c>
      <c r="EN85" s="277">
        <v>0.60099999999999998</v>
      </c>
      <c r="EO85" s="277">
        <v>0</v>
      </c>
      <c r="EP85" s="277">
        <v>36.905999999999999</v>
      </c>
      <c r="EQ85" s="277">
        <v>0</v>
      </c>
      <c r="ER85" s="278">
        <v>3.3580000000000001</v>
      </c>
      <c r="ES85" s="276">
        <v>0</v>
      </c>
      <c r="ET85" s="277">
        <v>0</v>
      </c>
      <c r="EU85" s="277">
        <v>0</v>
      </c>
      <c r="EV85" s="277">
        <v>0</v>
      </c>
      <c r="EW85" s="277">
        <v>0</v>
      </c>
      <c r="EX85" s="277">
        <v>5.8109999999999999</v>
      </c>
      <c r="EY85" s="277">
        <v>0.248</v>
      </c>
      <c r="EZ85" s="277">
        <v>0</v>
      </c>
      <c r="FA85" s="277">
        <v>0</v>
      </c>
      <c r="FB85" s="277">
        <v>0</v>
      </c>
      <c r="FC85" s="279">
        <v>0</v>
      </c>
      <c r="FD85" s="278">
        <v>0</v>
      </c>
      <c r="FE85" s="276">
        <v>0</v>
      </c>
      <c r="FF85" s="279">
        <v>0</v>
      </c>
      <c r="FG85" s="279">
        <v>0</v>
      </c>
      <c r="FH85" s="279">
        <v>0</v>
      </c>
      <c r="FI85" s="279">
        <v>0</v>
      </c>
      <c r="FJ85" s="279">
        <v>0</v>
      </c>
      <c r="FK85" s="279">
        <v>0</v>
      </c>
      <c r="FL85" s="279">
        <v>0</v>
      </c>
      <c r="FM85" s="279">
        <v>5.3220000000000001</v>
      </c>
      <c r="FN85" s="279">
        <v>0</v>
      </c>
      <c r="FO85" s="279">
        <v>212.53</v>
      </c>
      <c r="FP85" s="278">
        <v>0</v>
      </c>
      <c r="FQ85" s="276">
        <v>0</v>
      </c>
      <c r="FR85" s="279">
        <v>0</v>
      </c>
      <c r="FS85" s="279">
        <v>0</v>
      </c>
      <c r="FT85" s="279">
        <v>0</v>
      </c>
      <c r="FU85" s="279">
        <v>0</v>
      </c>
      <c r="FV85" s="279">
        <v>0</v>
      </c>
      <c r="FW85" s="279">
        <v>0.58699999999999997</v>
      </c>
      <c r="FX85" s="279">
        <v>0</v>
      </c>
      <c r="FY85" s="279">
        <v>0</v>
      </c>
      <c r="FZ85" s="279">
        <v>0.9</v>
      </c>
      <c r="GA85" s="279">
        <v>0</v>
      </c>
      <c r="GB85" s="278">
        <v>12.35</v>
      </c>
      <c r="GC85" s="276">
        <v>0</v>
      </c>
      <c r="GD85" s="279">
        <v>0</v>
      </c>
      <c r="GE85" s="279">
        <v>0</v>
      </c>
      <c r="GF85" s="279">
        <v>26.25</v>
      </c>
      <c r="GG85" s="279">
        <v>0</v>
      </c>
      <c r="GH85" s="279">
        <v>18.425000000000001</v>
      </c>
      <c r="GI85" s="279">
        <v>0</v>
      </c>
      <c r="GJ85" s="279">
        <v>28.030999999999999</v>
      </c>
      <c r="GK85" s="279">
        <v>19.731999999999999</v>
      </c>
      <c r="GL85" s="279">
        <v>5.3739999999999997</v>
      </c>
      <c r="GM85" s="279">
        <v>0</v>
      </c>
      <c r="GN85" s="278">
        <v>70.978999999999999</v>
      </c>
      <c r="GO85" s="276">
        <v>0</v>
      </c>
      <c r="GP85" s="279">
        <v>0</v>
      </c>
      <c r="GQ85" s="279">
        <v>0</v>
      </c>
      <c r="GR85" s="279">
        <v>53.148000000000003</v>
      </c>
      <c r="GS85" s="279">
        <v>0</v>
      </c>
      <c r="GT85" s="279">
        <v>20.94</v>
      </c>
      <c r="GU85" s="279">
        <v>0</v>
      </c>
      <c r="GV85" s="279">
        <v>0</v>
      </c>
      <c r="GW85" s="279">
        <v>0</v>
      </c>
      <c r="GX85" s="279">
        <v>0.69199999999999995</v>
      </c>
      <c r="GY85" s="279">
        <v>5.4859999999999998</v>
      </c>
      <c r="GZ85" s="278">
        <v>0</v>
      </c>
      <c r="HA85" s="276">
        <v>0</v>
      </c>
      <c r="HB85" s="279">
        <v>0</v>
      </c>
      <c r="HC85" s="279">
        <v>0</v>
      </c>
      <c r="HD85" s="279">
        <v>0</v>
      </c>
      <c r="HE85" s="279">
        <v>0</v>
      </c>
      <c r="HF85" s="279">
        <v>40.573999999999998</v>
      </c>
      <c r="HG85" s="279">
        <v>0</v>
      </c>
      <c r="HH85" s="279">
        <v>0.67800000000000005</v>
      </c>
      <c r="HI85" s="279">
        <v>0</v>
      </c>
      <c r="HJ85" s="279">
        <v>25.54</v>
      </c>
      <c r="HK85" s="279">
        <v>4.6589999999999998</v>
      </c>
      <c r="HL85" s="278">
        <v>40.503999999999998</v>
      </c>
      <c r="HM85" s="276">
        <v>78.638000000000005</v>
      </c>
      <c r="HN85" s="279">
        <v>0</v>
      </c>
      <c r="HO85" s="279">
        <v>1.6970000000000001</v>
      </c>
      <c r="HP85" s="279">
        <v>0</v>
      </c>
      <c r="HQ85" s="279">
        <v>0</v>
      </c>
      <c r="HR85" s="279">
        <v>0</v>
      </c>
      <c r="HS85" s="279">
        <v>0</v>
      </c>
      <c r="HT85" s="279">
        <v>0</v>
      </c>
      <c r="HU85" s="279">
        <v>0</v>
      </c>
      <c r="HV85" s="279">
        <v>0</v>
      </c>
      <c r="HW85" s="279">
        <v>0</v>
      </c>
      <c r="HX85" s="276">
        <v>0</v>
      </c>
      <c r="HY85" s="277">
        <v>65.403999999999996</v>
      </c>
      <c r="HZ85" s="277">
        <v>0</v>
      </c>
      <c r="IA85" s="277">
        <v>0</v>
      </c>
      <c r="IB85" s="277">
        <v>4.4160000000000004</v>
      </c>
      <c r="IC85" s="277">
        <v>0</v>
      </c>
      <c r="ID85" s="277">
        <v>0</v>
      </c>
      <c r="IE85" s="277">
        <v>0</v>
      </c>
      <c r="IF85" s="277">
        <v>0.39900000000000002</v>
      </c>
      <c r="IG85" s="277">
        <v>0</v>
      </c>
      <c r="IH85" s="277">
        <v>0</v>
      </c>
      <c r="II85" s="277">
        <v>1.012</v>
      </c>
      <c r="IJ85" s="277">
        <v>0</v>
      </c>
      <c r="IK85" s="277">
        <v>0</v>
      </c>
      <c r="IL85" s="277">
        <v>0</v>
      </c>
      <c r="IM85" s="277">
        <v>0</v>
      </c>
      <c r="IN85" s="277">
        <v>0</v>
      </c>
      <c r="IO85" s="277">
        <v>0</v>
      </c>
      <c r="IP85" s="277">
        <v>0</v>
      </c>
      <c r="IQ85" s="277">
        <v>0</v>
      </c>
      <c r="IR85" s="277">
        <v>0</v>
      </c>
      <c r="IS85" s="277">
        <v>0</v>
      </c>
      <c r="IT85" s="277">
        <v>7.1470000000000002</v>
      </c>
      <c r="IU85" s="277">
        <v>0</v>
      </c>
      <c r="IV85" s="277">
        <v>8.2949999999999999</v>
      </c>
      <c r="IW85" s="276">
        <v>3.1E-2</v>
      </c>
      <c r="IX85" s="270">
        <v>10.371</v>
      </c>
      <c r="IY85" s="270">
        <v>6.0789999999999997</v>
      </c>
      <c r="IZ85" s="270">
        <v>0</v>
      </c>
      <c r="JA85" s="270">
        <v>10.935</v>
      </c>
      <c r="JB85" s="270">
        <v>0</v>
      </c>
      <c r="JC85" s="270">
        <v>0</v>
      </c>
      <c r="JD85" s="270">
        <v>0</v>
      </c>
      <c r="JE85" s="270">
        <v>0</v>
      </c>
      <c r="JF85" s="270">
        <v>24.7</v>
      </c>
      <c r="JG85" s="270">
        <v>0</v>
      </c>
      <c r="JH85" s="271">
        <v>0</v>
      </c>
      <c r="JI85" s="270">
        <v>0.1</v>
      </c>
      <c r="JJ85" s="270">
        <v>1.1579999999999999</v>
      </c>
      <c r="JK85" s="270">
        <v>0</v>
      </c>
      <c r="JL85" s="270">
        <v>0</v>
      </c>
      <c r="JM85" s="270">
        <v>0</v>
      </c>
      <c r="JN85" s="270">
        <v>1.448</v>
      </c>
      <c r="JO85" s="270">
        <v>11.026999999999999</v>
      </c>
      <c r="JP85" s="270">
        <v>0</v>
      </c>
      <c r="JQ85" s="270">
        <v>0</v>
      </c>
      <c r="JR85" s="270">
        <v>0.1</v>
      </c>
      <c r="JS85" s="270">
        <v>0</v>
      </c>
      <c r="JT85" s="271">
        <v>0</v>
      </c>
      <c r="JU85" s="12"/>
      <c r="JV85" s="266">
        <f t="shared" si="4"/>
        <v>0</v>
      </c>
      <c r="JW85" s="272">
        <f t="shared" si="5"/>
        <v>0</v>
      </c>
      <c r="JY85" s="268"/>
      <c r="JZ85" s="269"/>
    </row>
    <row r="86" spans="2:286">
      <c r="B86" s="274">
        <v>80</v>
      </c>
      <c r="D86" s="275" t="s">
        <v>67</v>
      </c>
      <c r="E86" s="276">
        <v>0</v>
      </c>
      <c r="F86" s="277">
        <v>172.10499999999999</v>
      </c>
      <c r="G86" s="277">
        <v>114.89</v>
      </c>
      <c r="H86" s="277">
        <v>214.48599999999999</v>
      </c>
      <c r="I86" s="277">
        <v>212.465</v>
      </c>
      <c r="J86" s="277">
        <v>123.651</v>
      </c>
      <c r="K86" s="277">
        <v>158.81200000000001</v>
      </c>
      <c r="L86" s="277">
        <v>152.23699999999999</v>
      </c>
      <c r="M86" s="277">
        <v>232.59800000000001</v>
      </c>
      <c r="N86" s="277">
        <v>251.512</v>
      </c>
      <c r="O86" s="277">
        <v>194.74</v>
      </c>
      <c r="P86" s="278">
        <v>236.65100000000001</v>
      </c>
      <c r="Q86" s="276">
        <v>0</v>
      </c>
      <c r="R86" s="277">
        <v>135.066</v>
      </c>
      <c r="S86" s="277">
        <v>185.00200000000001</v>
      </c>
      <c r="T86" s="277">
        <v>228.74600000000001</v>
      </c>
      <c r="U86" s="277">
        <v>84.882000000000005</v>
      </c>
      <c r="V86" s="277">
        <v>163.72900000000001</v>
      </c>
      <c r="W86" s="277">
        <v>190.345</v>
      </c>
      <c r="X86" s="277">
        <v>148.84899999999999</v>
      </c>
      <c r="Y86" s="277">
        <v>236.946</v>
      </c>
      <c r="Z86" s="277">
        <v>203.25399999999999</v>
      </c>
      <c r="AA86" s="277">
        <v>108.502</v>
      </c>
      <c r="AB86" s="278">
        <v>197.92599999999999</v>
      </c>
      <c r="AC86" s="276">
        <v>185.066</v>
      </c>
      <c r="AD86" s="277">
        <v>175.03800000000001</v>
      </c>
      <c r="AE86" s="277">
        <v>198.1</v>
      </c>
      <c r="AF86" s="277">
        <v>84.98</v>
      </c>
      <c r="AG86" s="277">
        <v>160.41999999999999</v>
      </c>
      <c r="AH86" s="277">
        <v>168.47</v>
      </c>
      <c r="AI86" s="277">
        <v>165.68199999999999</v>
      </c>
      <c r="AJ86" s="277">
        <v>53.658999999999999</v>
      </c>
      <c r="AK86" s="277">
        <v>162.18700000000001</v>
      </c>
      <c r="AL86" s="277">
        <v>86.709000000000003</v>
      </c>
      <c r="AM86" s="277">
        <v>319.51600000000002</v>
      </c>
      <c r="AN86" s="277">
        <v>187.30600000000001</v>
      </c>
      <c r="AO86" s="276">
        <v>116.93899999999999</v>
      </c>
      <c r="AP86" s="277">
        <v>52.149000000000001</v>
      </c>
      <c r="AQ86" s="277">
        <v>149.006</v>
      </c>
      <c r="AR86" s="277">
        <v>13.342000000000001</v>
      </c>
      <c r="AS86" s="277">
        <v>311.18299999999999</v>
      </c>
      <c r="AT86" s="277">
        <v>81.501999999999995</v>
      </c>
      <c r="AU86" s="277">
        <v>204.523</v>
      </c>
      <c r="AV86" s="277">
        <v>235.48599999999999</v>
      </c>
      <c r="AW86" s="277">
        <v>67.78</v>
      </c>
      <c r="AX86" s="277">
        <v>74.665000000000006</v>
      </c>
      <c r="AY86" s="277">
        <v>78.918000000000006</v>
      </c>
      <c r="AZ86" s="278">
        <v>186.005</v>
      </c>
      <c r="BA86" s="277">
        <v>71.694999999999993</v>
      </c>
      <c r="BB86" s="277">
        <v>81.132000000000005</v>
      </c>
      <c r="BC86" s="277">
        <v>190.089</v>
      </c>
      <c r="BD86" s="277">
        <v>33.588999999999999</v>
      </c>
      <c r="BE86" s="277">
        <v>154.01300000000001</v>
      </c>
      <c r="BF86" s="277">
        <v>66.578000000000003</v>
      </c>
      <c r="BG86" s="277">
        <v>90.789000000000001</v>
      </c>
      <c r="BH86" s="277">
        <v>193.85900000000001</v>
      </c>
      <c r="BI86" s="277">
        <v>4.4960000000000004</v>
      </c>
      <c r="BJ86" s="277">
        <v>116.71</v>
      </c>
      <c r="BK86" s="277">
        <v>119.72</v>
      </c>
      <c r="BL86" s="278">
        <v>124.83</v>
      </c>
      <c r="BM86" s="276">
        <v>121.608</v>
      </c>
      <c r="BN86" s="277">
        <v>72.378</v>
      </c>
      <c r="BO86" s="277">
        <v>4.9980000000000002</v>
      </c>
      <c r="BP86" s="277">
        <v>267.565</v>
      </c>
      <c r="BQ86" s="277">
        <v>9.157</v>
      </c>
      <c r="BR86" s="277">
        <v>132.88</v>
      </c>
      <c r="BS86" s="277">
        <v>14.737</v>
      </c>
      <c r="BT86" s="277">
        <v>253.88200000000001</v>
      </c>
      <c r="BU86" s="277">
        <v>172.27699999999999</v>
      </c>
      <c r="BV86" s="277">
        <v>3.073</v>
      </c>
      <c r="BW86" s="277">
        <v>137.72800000000001</v>
      </c>
      <c r="BX86" s="278">
        <v>2.7029999999999998</v>
      </c>
      <c r="BY86" s="276">
        <v>307.70600000000002</v>
      </c>
      <c r="BZ86" s="277">
        <v>0</v>
      </c>
      <c r="CA86" s="277">
        <v>137.20699999999999</v>
      </c>
      <c r="CB86" s="277">
        <v>6.3369999999999997</v>
      </c>
      <c r="CC86" s="277">
        <v>156.69999999999999</v>
      </c>
      <c r="CD86" s="277">
        <v>14.407999999999999</v>
      </c>
      <c r="CE86" s="277">
        <v>138.78399999999999</v>
      </c>
      <c r="CF86" s="277">
        <v>67.268000000000001</v>
      </c>
      <c r="CG86" s="277">
        <v>65.545000000000002</v>
      </c>
      <c r="CH86" s="277">
        <v>78.415999999999997</v>
      </c>
      <c r="CI86" s="277">
        <v>29.675000000000001</v>
      </c>
      <c r="CJ86" s="278">
        <v>2.5510000000000002</v>
      </c>
      <c r="CK86" s="276">
        <v>65.483999999999995</v>
      </c>
      <c r="CL86" s="277">
        <v>71.926000000000002</v>
      </c>
      <c r="CM86" s="277">
        <v>69.447000000000003</v>
      </c>
      <c r="CN86" s="277">
        <v>132.554</v>
      </c>
      <c r="CO86" s="277">
        <v>78.53</v>
      </c>
      <c r="CP86" s="277">
        <v>3.6360000000000001</v>
      </c>
      <c r="CQ86" s="277">
        <v>77.424000000000007</v>
      </c>
      <c r="CR86" s="277">
        <v>27.004999999999999</v>
      </c>
      <c r="CS86" s="277">
        <v>75.62</v>
      </c>
      <c r="CT86" s="277">
        <v>173.57400000000001</v>
      </c>
      <c r="CU86" s="277">
        <v>9.1140000000000008</v>
      </c>
      <c r="CV86" s="278">
        <v>98.974000000000004</v>
      </c>
      <c r="CW86" s="276">
        <v>11.121</v>
      </c>
      <c r="CX86" s="277">
        <v>68.034000000000006</v>
      </c>
      <c r="CY86" s="277">
        <v>85.837000000000003</v>
      </c>
      <c r="CZ86" s="277">
        <v>261.98</v>
      </c>
      <c r="DA86" s="277">
        <v>2.2210000000000001</v>
      </c>
      <c r="DB86" s="277">
        <v>70.11</v>
      </c>
      <c r="DC86" s="277">
        <v>23.927</v>
      </c>
      <c r="DD86" s="277">
        <v>51.945999999999998</v>
      </c>
      <c r="DE86" s="277">
        <v>33.567999999999998</v>
      </c>
      <c r="DF86" s="277">
        <v>0.5</v>
      </c>
      <c r="DG86" s="277">
        <v>47.886000000000003</v>
      </c>
      <c r="DH86" s="278">
        <v>77.100999999999999</v>
      </c>
      <c r="DI86" s="276">
        <v>37.621000000000002</v>
      </c>
      <c r="DJ86" s="277">
        <v>0.47399999999999998</v>
      </c>
      <c r="DK86" s="277">
        <v>39.886000000000003</v>
      </c>
      <c r="DL86" s="277">
        <v>243.79400000000001</v>
      </c>
      <c r="DM86" s="277">
        <v>5.4139999999999997</v>
      </c>
      <c r="DN86" s="277">
        <v>3.3220000000000001</v>
      </c>
      <c r="DO86" s="277">
        <v>110.21599999999999</v>
      </c>
      <c r="DP86" s="277">
        <v>54.591999999999999</v>
      </c>
      <c r="DQ86" s="277">
        <v>75.578999999999994</v>
      </c>
      <c r="DR86" s="277">
        <v>104.425</v>
      </c>
      <c r="DS86" s="277">
        <v>27.433</v>
      </c>
      <c r="DT86" s="278">
        <v>143.14500000000001</v>
      </c>
      <c r="DU86" s="276">
        <v>1.1040000000000001</v>
      </c>
      <c r="DV86" s="277">
        <v>5.6980000000000004</v>
      </c>
      <c r="DW86" s="277">
        <v>32.56</v>
      </c>
      <c r="DX86" s="277">
        <v>33.173999999999999</v>
      </c>
      <c r="DY86" s="277">
        <v>3.0910000000000002</v>
      </c>
      <c r="DZ86" s="277">
        <v>135.49600000000001</v>
      </c>
      <c r="EA86" s="277">
        <v>35.762</v>
      </c>
      <c r="EB86" s="277">
        <v>37.963000000000001</v>
      </c>
      <c r="EC86" s="277">
        <v>81.313000000000002</v>
      </c>
      <c r="ED86" s="277">
        <v>84.656999999999996</v>
      </c>
      <c r="EE86" s="277">
        <v>77.929000000000002</v>
      </c>
      <c r="EF86" s="278">
        <v>28.617999999999999</v>
      </c>
      <c r="EG86" s="276">
        <v>11.288</v>
      </c>
      <c r="EH86" s="277">
        <v>24.411000000000001</v>
      </c>
      <c r="EI86" s="277">
        <v>0.32</v>
      </c>
      <c r="EJ86" s="277">
        <v>96.903000000000006</v>
      </c>
      <c r="EK86" s="277">
        <v>48.009</v>
      </c>
      <c r="EL86" s="277">
        <v>36.435000000000002</v>
      </c>
      <c r="EM86" s="277">
        <v>56.457999999999998</v>
      </c>
      <c r="EN86" s="277">
        <v>55.703000000000003</v>
      </c>
      <c r="EO86" s="277">
        <v>190.142</v>
      </c>
      <c r="EP86" s="277">
        <v>0.47099999999999997</v>
      </c>
      <c r="EQ86" s="277">
        <v>62.759</v>
      </c>
      <c r="ER86" s="278">
        <v>59.576999999999998</v>
      </c>
      <c r="ES86" s="276">
        <v>31.294</v>
      </c>
      <c r="ET86" s="277">
        <v>66.028999999999996</v>
      </c>
      <c r="EU86" s="277">
        <v>21.298999999999999</v>
      </c>
      <c r="EV86" s="277">
        <v>48.63</v>
      </c>
      <c r="EW86" s="277">
        <v>110.65</v>
      </c>
      <c r="EX86" s="277">
        <v>2.0059999999999998</v>
      </c>
      <c r="EY86" s="277">
        <v>117.407</v>
      </c>
      <c r="EZ86" s="277">
        <v>149.316</v>
      </c>
      <c r="FA86" s="277">
        <v>167.505</v>
      </c>
      <c r="FB86" s="277">
        <v>111.627</v>
      </c>
      <c r="FC86" s="279">
        <v>170.31700000000001</v>
      </c>
      <c r="FD86" s="278">
        <v>49.89</v>
      </c>
      <c r="FE86" s="276">
        <v>0.38800000000000001</v>
      </c>
      <c r="FF86" s="279">
        <v>107.07599999999999</v>
      </c>
      <c r="FG86" s="279">
        <v>63.133000000000003</v>
      </c>
      <c r="FH86" s="279">
        <v>113.6</v>
      </c>
      <c r="FI86" s="279">
        <v>64.548000000000002</v>
      </c>
      <c r="FJ86" s="279">
        <v>2.625</v>
      </c>
      <c r="FK86" s="279">
        <v>109.274</v>
      </c>
      <c r="FL86" s="279">
        <v>1.2070000000000001</v>
      </c>
      <c r="FM86" s="279">
        <v>58.484999999999999</v>
      </c>
      <c r="FN86" s="279">
        <v>1.667</v>
      </c>
      <c r="FO86" s="279">
        <v>188.54400000000001</v>
      </c>
      <c r="FP86" s="278">
        <v>4.1509999999999998</v>
      </c>
      <c r="FQ86" s="276">
        <v>47.856000000000002</v>
      </c>
      <c r="FR86" s="279">
        <v>27.571000000000002</v>
      </c>
      <c r="FS86" s="279">
        <v>15.218</v>
      </c>
      <c r="FT86" s="279">
        <v>59.213000000000001</v>
      </c>
      <c r="FU86" s="279">
        <v>108.827</v>
      </c>
      <c r="FV86" s="279">
        <v>49.966000000000001</v>
      </c>
      <c r="FW86" s="279">
        <v>102.321</v>
      </c>
      <c r="FX86" s="279">
        <v>48.395000000000003</v>
      </c>
      <c r="FY86" s="279">
        <v>61.011000000000003</v>
      </c>
      <c r="FZ86" s="279">
        <v>149.50399999999999</v>
      </c>
      <c r="GA86" s="279">
        <v>186.84800000000001</v>
      </c>
      <c r="GB86" s="278">
        <v>11.617000000000001</v>
      </c>
      <c r="GC86" s="276">
        <v>1.8779999999999999</v>
      </c>
      <c r="GD86" s="279">
        <v>64.724999999999994</v>
      </c>
      <c r="GE86" s="279">
        <v>46.738999999999997</v>
      </c>
      <c r="GF86" s="279">
        <v>44.594000000000001</v>
      </c>
      <c r="GG86" s="279">
        <v>116.46299999999999</v>
      </c>
      <c r="GH86" s="279">
        <v>45.606999999999999</v>
      </c>
      <c r="GI86" s="279">
        <v>10.867000000000001</v>
      </c>
      <c r="GJ86" s="279">
        <v>128.684</v>
      </c>
      <c r="GK86" s="279">
        <v>29.914000000000001</v>
      </c>
      <c r="GL86" s="279">
        <v>182.012</v>
      </c>
      <c r="GM86" s="279">
        <v>7.3179999999999996</v>
      </c>
      <c r="GN86" s="278">
        <v>58.01</v>
      </c>
      <c r="GO86" s="276">
        <v>106.69199999999999</v>
      </c>
      <c r="GP86" s="279">
        <v>64.899000000000001</v>
      </c>
      <c r="GQ86" s="279">
        <v>58.682000000000002</v>
      </c>
      <c r="GR86" s="279">
        <v>3.1339999999999999</v>
      </c>
      <c r="GS86" s="279">
        <v>109.39700000000001</v>
      </c>
      <c r="GT86" s="279">
        <v>193.95400000000001</v>
      </c>
      <c r="GU86" s="279">
        <v>69.903999999999996</v>
      </c>
      <c r="GV86" s="279">
        <v>58.19</v>
      </c>
      <c r="GW86" s="279">
        <v>45.567</v>
      </c>
      <c r="GX86" s="279">
        <v>21.09</v>
      </c>
      <c r="GY86" s="279">
        <v>92.456000000000003</v>
      </c>
      <c r="GZ86" s="278">
        <v>1.532</v>
      </c>
      <c r="HA86" s="276">
        <v>0</v>
      </c>
      <c r="HB86" s="279">
        <v>2.61</v>
      </c>
      <c r="HC86" s="279">
        <v>71.956000000000003</v>
      </c>
      <c r="HD86" s="279">
        <v>5.6470000000000002</v>
      </c>
      <c r="HE86" s="279">
        <v>125.4</v>
      </c>
      <c r="HF86" s="279">
        <v>116.04300000000001</v>
      </c>
      <c r="HG86" s="279">
        <v>23.623999999999999</v>
      </c>
      <c r="HH86" s="279">
        <v>139.21100000000001</v>
      </c>
      <c r="HI86" s="279">
        <v>28.785</v>
      </c>
      <c r="HJ86" s="279">
        <v>149.655</v>
      </c>
      <c r="HK86" s="279">
        <v>67.430000000000007</v>
      </c>
      <c r="HL86" s="278">
        <v>185.511</v>
      </c>
      <c r="HM86" s="276">
        <v>154.41</v>
      </c>
      <c r="HN86" s="279">
        <v>200.535</v>
      </c>
      <c r="HO86" s="279">
        <v>144.06700000000001</v>
      </c>
      <c r="HP86" s="279">
        <v>0</v>
      </c>
      <c r="HQ86" s="279">
        <v>227.86500000000001</v>
      </c>
      <c r="HR86" s="279">
        <v>125.06399999999999</v>
      </c>
      <c r="HS86" s="279">
        <v>72.528999999999996</v>
      </c>
      <c r="HT86" s="279">
        <v>371.24200000000002</v>
      </c>
      <c r="HU86" s="279">
        <v>148.44800000000001</v>
      </c>
      <c r="HV86" s="279">
        <v>95.32</v>
      </c>
      <c r="HW86" s="279">
        <v>550.89</v>
      </c>
      <c r="HX86" s="276">
        <v>22.521000000000001</v>
      </c>
      <c r="HY86" s="277">
        <v>785.60199999999998</v>
      </c>
      <c r="HZ86" s="277">
        <v>158.751</v>
      </c>
      <c r="IA86" s="277">
        <v>61.432000000000002</v>
      </c>
      <c r="IB86" s="277">
        <v>218.18</v>
      </c>
      <c r="IC86" s="277">
        <v>179.83799999999999</v>
      </c>
      <c r="ID86" s="277">
        <v>51.841999999999999</v>
      </c>
      <c r="IE86" s="277">
        <v>226.38</v>
      </c>
      <c r="IF86" s="277">
        <v>101.07599999999999</v>
      </c>
      <c r="IG86" s="277">
        <v>50.374000000000002</v>
      </c>
      <c r="IH86" s="277">
        <v>341.83100000000002</v>
      </c>
      <c r="II86" s="277">
        <v>289.73899999999998</v>
      </c>
      <c r="IJ86" s="277">
        <v>161.52699999999999</v>
      </c>
      <c r="IK86" s="277">
        <v>58.838000000000001</v>
      </c>
      <c r="IL86" s="277">
        <v>122.098</v>
      </c>
      <c r="IM86" s="277">
        <v>451.41300000000001</v>
      </c>
      <c r="IN86" s="277">
        <v>129.374</v>
      </c>
      <c r="IO86" s="277">
        <v>265.46899999999999</v>
      </c>
      <c r="IP86" s="277">
        <v>113.892</v>
      </c>
      <c r="IQ86" s="277">
        <v>417.23</v>
      </c>
      <c r="IR86" s="277">
        <v>0</v>
      </c>
      <c r="IS86" s="277">
        <v>158.40199999999999</v>
      </c>
      <c r="IT86" s="277">
        <v>253.81299999999999</v>
      </c>
      <c r="IU86" s="277">
        <v>339.69600000000003</v>
      </c>
      <c r="IV86" s="277">
        <v>232.96100000000001</v>
      </c>
      <c r="IW86" s="276">
        <v>245.95</v>
      </c>
      <c r="IX86" s="270">
        <v>252.82</v>
      </c>
      <c r="IY86" s="270">
        <v>1010.427</v>
      </c>
      <c r="IZ86" s="270">
        <v>1.2609999999999999</v>
      </c>
      <c r="JA86" s="270">
        <v>485.81</v>
      </c>
      <c r="JB86" s="270">
        <v>513.18499999999995</v>
      </c>
      <c r="JC86" s="270">
        <v>252</v>
      </c>
      <c r="JD86" s="270">
        <v>170.3</v>
      </c>
      <c r="JE86" s="270">
        <v>0</v>
      </c>
      <c r="JF86" s="270">
        <v>668.6</v>
      </c>
      <c r="JG86" s="270">
        <v>101.93300000000001</v>
      </c>
      <c r="JH86" s="271">
        <v>311.95699999999999</v>
      </c>
      <c r="JI86" s="270">
        <v>90.552999999999997</v>
      </c>
      <c r="JJ86" s="270">
        <v>49.372</v>
      </c>
      <c r="JK86" s="270">
        <v>0</v>
      </c>
      <c r="JL86" s="270">
        <v>97.754999999999995</v>
      </c>
      <c r="JM86" s="270">
        <v>184.738</v>
      </c>
      <c r="JN86" s="270">
        <v>736.43700000000001</v>
      </c>
      <c r="JO86" s="270">
        <v>896.85599999999999</v>
      </c>
      <c r="JP86" s="270">
        <v>605.78200000000004</v>
      </c>
      <c r="JQ86" s="270">
        <v>302.11799999999999</v>
      </c>
      <c r="JR86" s="270">
        <v>344.065</v>
      </c>
      <c r="JS86" s="270">
        <v>471.803</v>
      </c>
      <c r="JT86" s="271">
        <v>519.92499999999995</v>
      </c>
      <c r="JV86" s="266">
        <f t="shared" si="4"/>
        <v>10.199596017829464</v>
      </c>
      <c r="JW86" s="272">
        <f t="shared" si="5"/>
        <v>66.665598143333824</v>
      </c>
      <c r="JY86" s="268"/>
      <c r="JZ86" s="269"/>
    </row>
    <row r="87" spans="2:286">
      <c r="B87" s="274">
        <v>81</v>
      </c>
      <c r="D87" s="275" t="s">
        <v>68</v>
      </c>
      <c r="E87" s="276">
        <v>0</v>
      </c>
      <c r="F87" s="277">
        <v>0</v>
      </c>
      <c r="G87" s="277">
        <v>0</v>
      </c>
      <c r="H87" s="277">
        <v>0</v>
      </c>
      <c r="I87" s="277">
        <v>0</v>
      </c>
      <c r="J87" s="277">
        <v>0</v>
      </c>
      <c r="K87" s="277">
        <v>0</v>
      </c>
      <c r="L87" s="277">
        <v>0</v>
      </c>
      <c r="M87" s="277">
        <v>0</v>
      </c>
      <c r="N87" s="277">
        <v>0</v>
      </c>
      <c r="O87" s="277">
        <v>0</v>
      </c>
      <c r="P87" s="278">
        <v>2.1619999999999999</v>
      </c>
      <c r="Q87" s="276">
        <v>0</v>
      </c>
      <c r="R87" s="277">
        <v>0</v>
      </c>
      <c r="S87" s="277">
        <v>0.76600000000000001</v>
      </c>
      <c r="T87" s="277">
        <v>0</v>
      </c>
      <c r="U87" s="277">
        <v>0</v>
      </c>
      <c r="V87" s="277">
        <v>0</v>
      </c>
      <c r="W87" s="277">
        <v>0</v>
      </c>
      <c r="X87" s="277">
        <v>0</v>
      </c>
      <c r="Y87" s="277">
        <v>0.499</v>
      </c>
      <c r="Z87" s="277">
        <v>0</v>
      </c>
      <c r="AA87" s="277">
        <v>0</v>
      </c>
      <c r="AB87" s="278">
        <v>0</v>
      </c>
      <c r="AC87" s="276">
        <v>0</v>
      </c>
      <c r="AD87" s="277">
        <v>0</v>
      </c>
      <c r="AE87" s="277">
        <v>0</v>
      </c>
      <c r="AF87" s="277">
        <v>0</v>
      </c>
      <c r="AG87" s="277">
        <v>0</v>
      </c>
      <c r="AH87" s="277">
        <v>0</v>
      </c>
      <c r="AI87" s="277">
        <v>0</v>
      </c>
      <c r="AJ87" s="277">
        <v>0</v>
      </c>
      <c r="AK87" s="277">
        <v>0</v>
      </c>
      <c r="AL87" s="277">
        <v>0</v>
      </c>
      <c r="AM87" s="277">
        <v>0</v>
      </c>
      <c r="AN87" s="277">
        <v>0</v>
      </c>
      <c r="AO87" s="276">
        <v>0.108</v>
      </c>
      <c r="AP87" s="277">
        <v>0</v>
      </c>
      <c r="AQ87" s="277">
        <v>0.32100000000000001</v>
      </c>
      <c r="AR87" s="277">
        <v>0</v>
      </c>
      <c r="AS87" s="277">
        <v>0</v>
      </c>
      <c r="AT87" s="277">
        <v>0</v>
      </c>
      <c r="AU87" s="277">
        <v>0</v>
      </c>
      <c r="AV87" s="277">
        <v>4.2809999999999997</v>
      </c>
      <c r="AW87" s="277">
        <v>0.40799999999999997</v>
      </c>
      <c r="AX87" s="277">
        <v>0</v>
      </c>
      <c r="AY87" s="277">
        <v>0.11799999999999999</v>
      </c>
      <c r="AZ87" s="278">
        <v>1.5</v>
      </c>
      <c r="BA87" s="277">
        <v>0</v>
      </c>
      <c r="BB87" s="277">
        <v>0.49299999999999999</v>
      </c>
      <c r="BC87" s="277">
        <v>0</v>
      </c>
      <c r="BD87" s="277">
        <v>0</v>
      </c>
      <c r="BE87" s="277">
        <v>9.4E-2</v>
      </c>
      <c r="BF87" s="277">
        <v>0</v>
      </c>
      <c r="BG87" s="277">
        <v>2.2709999999999999</v>
      </c>
      <c r="BH87" s="277">
        <v>0</v>
      </c>
      <c r="BI87" s="277">
        <v>0.115</v>
      </c>
      <c r="BJ87" s="277">
        <v>0</v>
      </c>
      <c r="BK87" s="277">
        <v>0</v>
      </c>
      <c r="BL87" s="278">
        <v>0</v>
      </c>
      <c r="BM87" s="276">
        <v>8.8309999999999995</v>
      </c>
      <c r="BN87" s="277">
        <v>0</v>
      </c>
      <c r="BO87" s="277">
        <v>7.6879999999999997</v>
      </c>
      <c r="BP87" s="277">
        <v>0</v>
      </c>
      <c r="BQ87" s="277">
        <v>0.249</v>
      </c>
      <c r="BR87" s="277">
        <v>0</v>
      </c>
      <c r="BS87" s="277">
        <v>7.5999999999999998E-2</v>
      </c>
      <c r="BT87" s="277">
        <v>3.694</v>
      </c>
      <c r="BU87" s="277">
        <v>0</v>
      </c>
      <c r="BV87" s="277">
        <v>0.64100000000000001</v>
      </c>
      <c r="BW87" s="277">
        <v>1.9019999999999999</v>
      </c>
      <c r="BX87" s="278">
        <v>0</v>
      </c>
      <c r="BY87" s="276">
        <v>0</v>
      </c>
      <c r="BZ87" s="277">
        <v>3.8250000000000002</v>
      </c>
      <c r="CA87" s="277">
        <v>0</v>
      </c>
      <c r="CB87" s="277">
        <v>0</v>
      </c>
      <c r="CC87" s="277">
        <v>0</v>
      </c>
      <c r="CD87" s="277">
        <v>0</v>
      </c>
      <c r="CE87" s="277">
        <v>0</v>
      </c>
      <c r="CF87" s="277">
        <v>0</v>
      </c>
      <c r="CG87" s="277">
        <v>0</v>
      </c>
      <c r="CH87" s="277">
        <v>0</v>
      </c>
      <c r="CI87" s="277">
        <v>0</v>
      </c>
      <c r="CJ87" s="278">
        <v>0</v>
      </c>
      <c r="CK87" s="276">
        <v>0.91400000000000003</v>
      </c>
      <c r="CL87" s="277">
        <v>2.073</v>
      </c>
      <c r="CM87" s="277">
        <v>0</v>
      </c>
      <c r="CN87" s="277">
        <v>0</v>
      </c>
      <c r="CO87" s="277">
        <v>0</v>
      </c>
      <c r="CP87" s="277">
        <v>0</v>
      </c>
      <c r="CQ87" s="277">
        <v>0</v>
      </c>
      <c r="CR87" s="277">
        <v>0</v>
      </c>
      <c r="CS87" s="277">
        <v>7.1779999999999999</v>
      </c>
      <c r="CT87" s="277">
        <v>0</v>
      </c>
      <c r="CU87" s="277">
        <v>0</v>
      </c>
      <c r="CV87" s="278">
        <v>0.5</v>
      </c>
      <c r="CW87" s="276">
        <v>0</v>
      </c>
      <c r="CX87" s="277">
        <v>0</v>
      </c>
      <c r="CY87" s="277">
        <v>0</v>
      </c>
      <c r="CZ87" s="277">
        <v>16.815000000000001</v>
      </c>
      <c r="DA87" s="277">
        <v>0</v>
      </c>
      <c r="DB87" s="277">
        <v>0</v>
      </c>
      <c r="DC87" s="277">
        <v>0.58099999999999996</v>
      </c>
      <c r="DD87" s="277">
        <v>0</v>
      </c>
      <c r="DE87" s="277">
        <v>2.5569999999999999</v>
      </c>
      <c r="DF87" s="277">
        <v>0</v>
      </c>
      <c r="DG87" s="277">
        <v>0</v>
      </c>
      <c r="DH87" s="278">
        <v>11.481</v>
      </c>
      <c r="DI87" s="276">
        <v>0</v>
      </c>
      <c r="DJ87" s="277">
        <v>0</v>
      </c>
      <c r="DK87" s="277">
        <v>0</v>
      </c>
      <c r="DL87" s="277">
        <v>0</v>
      </c>
      <c r="DM87" s="277">
        <v>0</v>
      </c>
      <c r="DN87" s="277">
        <v>0</v>
      </c>
      <c r="DO87" s="277">
        <v>0</v>
      </c>
      <c r="DP87" s="277">
        <v>5.0640000000000001</v>
      </c>
      <c r="DQ87" s="277">
        <v>0</v>
      </c>
      <c r="DR87" s="277">
        <v>0</v>
      </c>
      <c r="DS87" s="277">
        <v>2.93</v>
      </c>
      <c r="DT87" s="278">
        <v>0</v>
      </c>
      <c r="DU87" s="276">
        <v>0</v>
      </c>
      <c r="DV87" s="277">
        <v>0</v>
      </c>
      <c r="DW87" s="277">
        <v>0</v>
      </c>
      <c r="DX87" s="277">
        <v>0</v>
      </c>
      <c r="DY87" s="277">
        <v>0</v>
      </c>
      <c r="DZ87" s="277">
        <v>0.627</v>
      </c>
      <c r="EA87" s="277">
        <v>1.2050000000000001</v>
      </c>
      <c r="EB87" s="277">
        <v>0</v>
      </c>
      <c r="EC87" s="277">
        <v>0.68300000000000005</v>
      </c>
      <c r="ED87" s="277">
        <v>1.6040000000000001</v>
      </c>
      <c r="EE87" s="277">
        <v>2.1920000000000002</v>
      </c>
      <c r="EF87" s="278">
        <v>0</v>
      </c>
      <c r="EG87" s="276">
        <v>1.169</v>
      </c>
      <c r="EH87" s="277">
        <v>0.65100000000000002</v>
      </c>
      <c r="EI87" s="277">
        <v>0</v>
      </c>
      <c r="EJ87" s="277">
        <v>1.048</v>
      </c>
      <c r="EK87" s="277">
        <v>1.7999999999999999E-2</v>
      </c>
      <c r="EL87" s="277">
        <v>0</v>
      </c>
      <c r="EM87" s="277">
        <v>0.68100000000000005</v>
      </c>
      <c r="EN87" s="277">
        <v>0.85799999999999998</v>
      </c>
      <c r="EO87" s="277">
        <v>0</v>
      </c>
      <c r="EP87" s="277">
        <v>0</v>
      </c>
      <c r="EQ87" s="277">
        <v>5.3040000000000003</v>
      </c>
      <c r="ER87" s="278">
        <v>0</v>
      </c>
      <c r="ES87" s="276">
        <v>0</v>
      </c>
      <c r="ET87" s="277">
        <v>0.96</v>
      </c>
      <c r="EU87" s="277">
        <v>0</v>
      </c>
      <c r="EV87" s="277">
        <v>0</v>
      </c>
      <c r="EW87" s="277">
        <v>0</v>
      </c>
      <c r="EX87" s="277">
        <v>0</v>
      </c>
      <c r="EY87" s="277">
        <v>0</v>
      </c>
      <c r="EZ87" s="277">
        <v>0</v>
      </c>
      <c r="FA87" s="277">
        <v>5.7469999999999999</v>
      </c>
      <c r="FB87" s="277">
        <v>0</v>
      </c>
      <c r="FC87" s="279">
        <v>0</v>
      </c>
      <c r="FD87" s="278">
        <v>0</v>
      </c>
      <c r="FE87" s="276">
        <v>0</v>
      </c>
      <c r="FF87" s="279">
        <v>1.9319999999999999</v>
      </c>
      <c r="FG87" s="279">
        <v>0</v>
      </c>
      <c r="FH87" s="279">
        <v>0</v>
      </c>
      <c r="FI87" s="279">
        <v>0</v>
      </c>
      <c r="FJ87" s="279">
        <v>1.1910000000000001</v>
      </c>
      <c r="FK87" s="279">
        <v>0.115</v>
      </c>
      <c r="FL87" s="279">
        <v>2.7189999999999999</v>
      </c>
      <c r="FM87" s="279">
        <v>0</v>
      </c>
      <c r="FN87" s="279">
        <v>0.42499999999999999</v>
      </c>
      <c r="FO87" s="279">
        <v>0</v>
      </c>
      <c r="FP87" s="278">
        <v>0.107</v>
      </c>
      <c r="FQ87" s="276">
        <v>0</v>
      </c>
      <c r="FR87" s="279">
        <v>0</v>
      </c>
      <c r="FS87" s="279">
        <v>0</v>
      </c>
      <c r="FT87" s="279">
        <v>0</v>
      </c>
      <c r="FU87" s="279">
        <v>0</v>
      </c>
      <c r="FV87" s="279">
        <v>0.24</v>
      </c>
      <c r="FW87" s="279">
        <v>0</v>
      </c>
      <c r="FX87" s="279">
        <v>0.434</v>
      </c>
      <c r="FY87" s="279">
        <v>7.7670000000000003</v>
      </c>
      <c r="FZ87" s="279">
        <v>4.4320000000000004</v>
      </c>
      <c r="GA87" s="279">
        <v>0</v>
      </c>
      <c r="GB87" s="278">
        <v>0</v>
      </c>
      <c r="GC87" s="276">
        <v>0</v>
      </c>
      <c r="GD87" s="279">
        <v>0</v>
      </c>
      <c r="GE87" s="279">
        <v>0</v>
      </c>
      <c r="GF87" s="279">
        <v>0.28299999999999997</v>
      </c>
      <c r="GG87" s="279">
        <v>0</v>
      </c>
      <c r="GH87" s="279">
        <v>0</v>
      </c>
      <c r="GI87" s="279">
        <v>0</v>
      </c>
      <c r="GJ87" s="279">
        <v>0</v>
      </c>
      <c r="GK87" s="279">
        <v>24.994</v>
      </c>
      <c r="GL87" s="279">
        <v>0</v>
      </c>
      <c r="GM87" s="279">
        <v>4.2000000000000003E-2</v>
      </c>
      <c r="GN87" s="278">
        <v>0</v>
      </c>
      <c r="GO87" s="276">
        <v>0</v>
      </c>
      <c r="GP87" s="279">
        <v>0</v>
      </c>
      <c r="GQ87" s="279">
        <v>0</v>
      </c>
      <c r="GR87" s="279">
        <v>0.67</v>
      </c>
      <c r="GS87" s="279">
        <v>0</v>
      </c>
      <c r="GT87" s="279">
        <v>0.05</v>
      </c>
      <c r="GU87" s="279">
        <v>0</v>
      </c>
      <c r="GV87" s="279">
        <v>0</v>
      </c>
      <c r="GW87" s="279">
        <v>0.38600000000000001</v>
      </c>
      <c r="GX87" s="279">
        <v>0</v>
      </c>
      <c r="GY87" s="279">
        <v>0.161</v>
      </c>
      <c r="GZ87" s="278">
        <v>0</v>
      </c>
      <c r="HA87" s="276">
        <v>0</v>
      </c>
      <c r="HB87" s="279">
        <v>0</v>
      </c>
      <c r="HC87" s="279">
        <v>0</v>
      </c>
      <c r="HD87" s="279">
        <v>0.21199999999999999</v>
      </c>
      <c r="HE87" s="279">
        <v>4.2539999999999996</v>
      </c>
      <c r="HF87" s="279">
        <v>0</v>
      </c>
      <c r="HG87" s="279">
        <v>0.56999999999999995</v>
      </c>
      <c r="HH87" s="279">
        <v>0</v>
      </c>
      <c r="HI87" s="279">
        <v>0.36699999999999999</v>
      </c>
      <c r="HJ87" s="279">
        <v>0</v>
      </c>
      <c r="HK87" s="279">
        <v>0</v>
      </c>
      <c r="HL87" s="278">
        <v>0</v>
      </c>
      <c r="HM87" s="276">
        <v>0</v>
      </c>
      <c r="HN87" s="279">
        <v>0</v>
      </c>
      <c r="HO87" s="279">
        <v>0</v>
      </c>
      <c r="HP87" s="279">
        <v>0</v>
      </c>
      <c r="HQ87" s="279">
        <v>0</v>
      </c>
      <c r="HR87" s="279">
        <v>0</v>
      </c>
      <c r="HS87" s="279">
        <v>0</v>
      </c>
      <c r="HT87" s="279">
        <v>0</v>
      </c>
      <c r="HU87" s="279">
        <v>0</v>
      </c>
      <c r="HV87" s="279">
        <v>0</v>
      </c>
      <c r="HW87" s="279">
        <v>0</v>
      </c>
      <c r="HX87" s="276">
        <v>0</v>
      </c>
      <c r="HY87" s="277">
        <v>0</v>
      </c>
      <c r="HZ87" s="277">
        <v>0</v>
      </c>
      <c r="IA87" s="277">
        <v>0</v>
      </c>
      <c r="IB87" s="277">
        <v>0</v>
      </c>
      <c r="IC87" s="277">
        <v>0</v>
      </c>
      <c r="ID87" s="277">
        <v>1.8049999999999999</v>
      </c>
      <c r="IE87" s="277">
        <v>0</v>
      </c>
      <c r="IF87" s="277">
        <v>0.11799999999999999</v>
      </c>
      <c r="IG87" s="277">
        <v>0</v>
      </c>
      <c r="IH87" s="277">
        <v>0.36399999999999999</v>
      </c>
      <c r="II87" s="277">
        <v>0</v>
      </c>
      <c r="IJ87" s="277">
        <v>0</v>
      </c>
      <c r="IK87" s="277">
        <v>0</v>
      </c>
      <c r="IL87" s="277">
        <v>0</v>
      </c>
      <c r="IM87" s="277">
        <v>0</v>
      </c>
      <c r="IN87" s="277">
        <v>0</v>
      </c>
      <c r="IO87" s="277">
        <v>0</v>
      </c>
      <c r="IP87" s="277">
        <v>0</v>
      </c>
      <c r="IQ87" s="277">
        <v>0</v>
      </c>
      <c r="IR87" s="277">
        <v>0</v>
      </c>
      <c r="IS87" s="277">
        <v>2.5230000000000001</v>
      </c>
      <c r="IT87" s="277">
        <v>0</v>
      </c>
      <c r="IU87" s="277">
        <v>0</v>
      </c>
      <c r="IV87" s="277">
        <v>0</v>
      </c>
      <c r="IW87" s="276">
        <v>0</v>
      </c>
      <c r="IX87" s="270">
        <v>2.3879999999999999</v>
      </c>
      <c r="IY87" s="270">
        <v>0</v>
      </c>
      <c r="IZ87" s="270">
        <v>0</v>
      </c>
      <c r="JA87" s="270">
        <v>4.0999999999999996</v>
      </c>
      <c r="JB87" s="270">
        <v>1.323</v>
      </c>
      <c r="JC87" s="270">
        <v>0</v>
      </c>
      <c r="JD87" s="270">
        <v>9.4</v>
      </c>
      <c r="JE87" s="270">
        <v>0</v>
      </c>
      <c r="JF87" s="270">
        <v>0.7</v>
      </c>
      <c r="JG87" s="270">
        <v>0</v>
      </c>
      <c r="JH87" s="271">
        <v>0</v>
      </c>
      <c r="JI87" s="270">
        <v>0</v>
      </c>
      <c r="JJ87" s="270">
        <v>0</v>
      </c>
      <c r="JK87" s="270">
        <v>0</v>
      </c>
      <c r="JL87" s="270">
        <v>0</v>
      </c>
      <c r="JM87" s="270">
        <v>0</v>
      </c>
      <c r="JN87" s="270">
        <v>0</v>
      </c>
      <c r="JO87" s="270">
        <v>0</v>
      </c>
      <c r="JP87" s="270">
        <v>0</v>
      </c>
      <c r="JQ87" s="270">
        <v>0</v>
      </c>
      <c r="JR87" s="270">
        <v>0</v>
      </c>
      <c r="JS87" s="270">
        <v>0</v>
      </c>
      <c r="JT87" s="271">
        <v>0</v>
      </c>
      <c r="JV87" s="266">
        <f t="shared" si="4"/>
        <v>0</v>
      </c>
      <c r="JW87" s="272">
        <f t="shared" si="5"/>
        <v>0</v>
      </c>
      <c r="JY87" s="268"/>
      <c r="JZ87" s="269"/>
    </row>
    <row r="88" spans="2:286">
      <c r="B88" s="274">
        <v>82</v>
      </c>
      <c r="D88" s="275" t="s">
        <v>69</v>
      </c>
      <c r="E88" s="276">
        <v>85.04</v>
      </c>
      <c r="F88" s="277">
        <v>125.06100000000001</v>
      </c>
      <c r="G88" s="277">
        <v>215.32499999999999</v>
      </c>
      <c r="H88" s="277">
        <v>195.99100000000001</v>
      </c>
      <c r="I88" s="277">
        <v>159.304</v>
      </c>
      <c r="J88" s="277">
        <v>149.20099999999999</v>
      </c>
      <c r="K88" s="277">
        <v>433.33300000000003</v>
      </c>
      <c r="L88" s="277">
        <v>115.063</v>
      </c>
      <c r="M88" s="277">
        <v>189.56200000000001</v>
      </c>
      <c r="N88" s="277">
        <v>123.32599999999999</v>
      </c>
      <c r="O88" s="277">
        <v>184.75</v>
      </c>
      <c r="P88" s="278">
        <v>161.25299999999999</v>
      </c>
      <c r="Q88" s="276">
        <v>106.872</v>
      </c>
      <c r="R88" s="277">
        <v>73.03</v>
      </c>
      <c r="S88" s="277">
        <v>212.31200000000001</v>
      </c>
      <c r="T88" s="277">
        <v>193.381</v>
      </c>
      <c r="U88" s="277">
        <v>108.65900000000001</v>
      </c>
      <c r="V88" s="277">
        <v>93.087000000000003</v>
      </c>
      <c r="W88" s="277">
        <v>185.83799999999999</v>
      </c>
      <c r="X88" s="277">
        <v>186.773</v>
      </c>
      <c r="Y88" s="277">
        <v>133.12799999999999</v>
      </c>
      <c r="Z88" s="277">
        <v>259.33600000000001</v>
      </c>
      <c r="AA88" s="277">
        <v>196.239</v>
      </c>
      <c r="AB88" s="278">
        <v>161.11600000000001</v>
      </c>
      <c r="AC88" s="276">
        <v>99.307000000000002</v>
      </c>
      <c r="AD88" s="277">
        <v>113.774</v>
      </c>
      <c r="AE88" s="277">
        <v>203.90299999999999</v>
      </c>
      <c r="AF88" s="277">
        <v>326.108</v>
      </c>
      <c r="AG88" s="277">
        <v>178.61799999999999</v>
      </c>
      <c r="AH88" s="277">
        <v>214.82300000000001</v>
      </c>
      <c r="AI88" s="277">
        <v>158.97300000000001</v>
      </c>
      <c r="AJ88" s="277">
        <v>864.60599999999999</v>
      </c>
      <c r="AK88" s="277">
        <v>262.96300000000002</v>
      </c>
      <c r="AL88" s="277">
        <v>458.82</v>
      </c>
      <c r="AM88" s="277">
        <v>240.57400000000001</v>
      </c>
      <c r="AN88" s="277">
        <v>384.315</v>
      </c>
      <c r="AO88" s="276">
        <v>254.011</v>
      </c>
      <c r="AP88" s="277">
        <v>110.413</v>
      </c>
      <c r="AQ88" s="277">
        <v>260.83199999999999</v>
      </c>
      <c r="AR88" s="277">
        <v>118.651</v>
      </c>
      <c r="AS88" s="277">
        <v>238.21899999999999</v>
      </c>
      <c r="AT88" s="277">
        <v>256.358</v>
      </c>
      <c r="AU88" s="277">
        <v>211.09800000000001</v>
      </c>
      <c r="AV88" s="277">
        <v>365.142</v>
      </c>
      <c r="AW88" s="277">
        <v>422.15899999999999</v>
      </c>
      <c r="AX88" s="277">
        <v>122.669</v>
      </c>
      <c r="AY88" s="277">
        <v>274.72199999999998</v>
      </c>
      <c r="AZ88" s="278">
        <v>1613.806</v>
      </c>
      <c r="BA88" s="277">
        <v>290.80099999999999</v>
      </c>
      <c r="BB88" s="277">
        <v>146.523</v>
      </c>
      <c r="BC88" s="277">
        <v>1612.6279999999999</v>
      </c>
      <c r="BD88" s="277">
        <v>220.07</v>
      </c>
      <c r="BE88" s="277">
        <v>810.13699999999994</v>
      </c>
      <c r="BF88" s="277">
        <v>1197.3689999999999</v>
      </c>
      <c r="BG88" s="277">
        <v>832.29399999999998</v>
      </c>
      <c r="BH88" s="277">
        <v>805.55200000000002</v>
      </c>
      <c r="BI88" s="277">
        <v>502.83199999999999</v>
      </c>
      <c r="BJ88" s="277">
        <v>505.45800000000003</v>
      </c>
      <c r="BK88" s="277">
        <v>242.358</v>
      </c>
      <c r="BL88" s="278">
        <v>122.384</v>
      </c>
      <c r="BM88" s="276">
        <v>346.41</v>
      </c>
      <c r="BN88" s="277">
        <v>54.246000000000002</v>
      </c>
      <c r="BO88" s="277">
        <v>170.28800000000001</v>
      </c>
      <c r="BP88" s="277">
        <v>116.87</v>
      </c>
      <c r="BQ88" s="277">
        <v>154.375</v>
      </c>
      <c r="BR88" s="277">
        <v>279.85599999999999</v>
      </c>
      <c r="BS88" s="277">
        <v>173.869</v>
      </c>
      <c r="BT88" s="277">
        <v>297.69600000000003</v>
      </c>
      <c r="BU88" s="277">
        <v>157.77600000000001</v>
      </c>
      <c r="BV88" s="277">
        <v>289.30399999999997</v>
      </c>
      <c r="BW88" s="277">
        <v>296.88</v>
      </c>
      <c r="BX88" s="278">
        <v>99.608999999999995</v>
      </c>
      <c r="BY88" s="276">
        <v>126.169</v>
      </c>
      <c r="BZ88" s="277">
        <v>76.864000000000004</v>
      </c>
      <c r="CA88" s="277">
        <v>263.24599999999998</v>
      </c>
      <c r="CB88" s="277">
        <v>170.994</v>
      </c>
      <c r="CC88" s="277">
        <v>368.23500000000001</v>
      </c>
      <c r="CD88" s="277">
        <v>344.54599999999999</v>
      </c>
      <c r="CE88" s="277">
        <v>366.10700000000003</v>
      </c>
      <c r="CF88" s="277">
        <v>123.979</v>
      </c>
      <c r="CG88" s="277">
        <v>129.81200000000001</v>
      </c>
      <c r="CH88" s="277">
        <v>203.80199999999999</v>
      </c>
      <c r="CI88" s="277">
        <v>175.06399999999999</v>
      </c>
      <c r="CJ88" s="278">
        <v>300.94600000000003</v>
      </c>
      <c r="CK88" s="276">
        <v>175.83600000000001</v>
      </c>
      <c r="CL88" s="277">
        <v>115.31399999999999</v>
      </c>
      <c r="CM88" s="277">
        <v>110.764</v>
      </c>
      <c r="CN88" s="277">
        <v>194.25299999999999</v>
      </c>
      <c r="CO88" s="277">
        <v>173.97800000000001</v>
      </c>
      <c r="CP88" s="277">
        <v>440.09800000000001</v>
      </c>
      <c r="CQ88" s="277">
        <v>158.66800000000001</v>
      </c>
      <c r="CR88" s="277">
        <v>206.69900000000001</v>
      </c>
      <c r="CS88" s="277">
        <v>125.55</v>
      </c>
      <c r="CT88" s="277">
        <v>346.15</v>
      </c>
      <c r="CU88" s="277">
        <v>339.44799999999998</v>
      </c>
      <c r="CV88" s="278">
        <v>190.74299999999999</v>
      </c>
      <c r="CW88" s="276">
        <v>72.652000000000001</v>
      </c>
      <c r="CX88" s="277">
        <v>249.005</v>
      </c>
      <c r="CY88" s="277">
        <v>214.315</v>
      </c>
      <c r="CZ88" s="277">
        <v>224.559</v>
      </c>
      <c r="DA88" s="277">
        <v>337.03199999999998</v>
      </c>
      <c r="DB88" s="277">
        <v>177.44</v>
      </c>
      <c r="DC88" s="277">
        <v>224.21899999999999</v>
      </c>
      <c r="DD88" s="277">
        <v>309.23500000000001</v>
      </c>
      <c r="DE88" s="277">
        <v>195.38900000000001</v>
      </c>
      <c r="DF88" s="277">
        <v>149.05000000000001</v>
      </c>
      <c r="DG88" s="277">
        <v>169.339</v>
      </c>
      <c r="DH88" s="278">
        <v>212.614</v>
      </c>
      <c r="DI88" s="276">
        <v>121.131</v>
      </c>
      <c r="DJ88" s="277">
        <v>175.71199999999999</v>
      </c>
      <c r="DK88" s="277">
        <v>97.081999999999994</v>
      </c>
      <c r="DL88" s="277">
        <v>473.71199999999999</v>
      </c>
      <c r="DM88" s="277">
        <v>189.072</v>
      </c>
      <c r="DN88" s="277">
        <v>141.79300000000001</v>
      </c>
      <c r="DO88" s="277">
        <v>153.39599999999999</v>
      </c>
      <c r="DP88" s="277">
        <v>265.815</v>
      </c>
      <c r="DQ88" s="277">
        <v>81.396000000000001</v>
      </c>
      <c r="DR88" s="277">
        <v>261.57299999999998</v>
      </c>
      <c r="DS88" s="277">
        <v>174.911</v>
      </c>
      <c r="DT88" s="278">
        <v>262.35000000000002</v>
      </c>
      <c r="DU88" s="276">
        <v>59.622</v>
      </c>
      <c r="DV88" s="277">
        <v>133.43899999999999</v>
      </c>
      <c r="DW88" s="277">
        <v>84.501000000000005</v>
      </c>
      <c r="DX88" s="277">
        <v>199.75800000000001</v>
      </c>
      <c r="DY88" s="277">
        <v>48.546999999999997</v>
      </c>
      <c r="DZ88" s="277">
        <v>135.37100000000001</v>
      </c>
      <c r="EA88" s="277">
        <v>222.88200000000001</v>
      </c>
      <c r="EB88" s="277">
        <v>125.51600000000001</v>
      </c>
      <c r="EC88" s="277">
        <v>133.28800000000001</v>
      </c>
      <c r="ED88" s="277">
        <v>180.578</v>
      </c>
      <c r="EE88" s="277">
        <v>184.84700000000001</v>
      </c>
      <c r="EF88" s="278">
        <v>205.83199999999999</v>
      </c>
      <c r="EG88" s="276">
        <v>332.28800000000001</v>
      </c>
      <c r="EH88" s="277">
        <v>94.631</v>
      </c>
      <c r="EI88" s="277">
        <v>71.147000000000006</v>
      </c>
      <c r="EJ88" s="277">
        <v>354.56799999999998</v>
      </c>
      <c r="EK88" s="277">
        <v>240.97</v>
      </c>
      <c r="EL88" s="277">
        <v>87.578000000000003</v>
      </c>
      <c r="EM88" s="277">
        <v>140.16200000000001</v>
      </c>
      <c r="EN88" s="277">
        <v>227.56800000000001</v>
      </c>
      <c r="EO88" s="277">
        <v>333.30799999999999</v>
      </c>
      <c r="EP88" s="277">
        <v>214.17400000000001</v>
      </c>
      <c r="EQ88" s="277">
        <v>246.81200000000001</v>
      </c>
      <c r="ER88" s="278">
        <v>1683.662</v>
      </c>
      <c r="ES88" s="276">
        <v>375.41800000000001</v>
      </c>
      <c r="ET88" s="277">
        <v>327.44499999999999</v>
      </c>
      <c r="EU88" s="277">
        <v>164.04599999999999</v>
      </c>
      <c r="EV88" s="277">
        <v>392.23399999999998</v>
      </c>
      <c r="EW88" s="277">
        <v>188.03100000000001</v>
      </c>
      <c r="EX88" s="277">
        <v>203.29300000000001</v>
      </c>
      <c r="EY88" s="277">
        <v>320.77199999999999</v>
      </c>
      <c r="EZ88" s="277">
        <v>491.46</v>
      </c>
      <c r="FA88" s="277">
        <v>300.98599999999999</v>
      </c>
      <c r="FB88" s="277">
        <v>225.79499999999999</v>
      </c>
      <c r="FC88" s="279">
        <v>288.14400000000001</v>
      </c>
      <c r="FD88" s="278">
        <v>232.608</v>
      </c>
      <c r="FE88" s="276">
        <v>97.521000000000001</v>
      </c>
      <c r="FF88" s="279">
        <v>136.673</v>
      </c>
      <c r="FG88" s="279">
        <v>251.05699999999999</v>
      </c>
      <c r="FH88" s="279">
        <v>306.52100000000002</v>
      </c>
      <c r="FI88" s="279">
        <v>229.054</v>
      </c>
      <c r="FJ88" s="279">
        <v>292.31599999999997</v>
      </c>
      <c r="FK88" s="279">
        <v>217.88300000000001</v>
      </c>
      <c r="FL88" s="279">
        <v>210.44300000000001</v>
      </c>
      <c r="FM88" s="279">
        <v>238.47900000000001</v>
      </c>
      <c r="FN88" s="279">
        <v>297.2</v>
      </c>
      <c r="FO88" s="279">
        <v>820.96400000000006</v>
      </c>
      <c r="FP88" s="278">
        <v>359.709</v>
      </c>
      <c r="FQ88" s="276">
        <v>202.84</v>
      </c>
      <c r="FR88" s="279">
        <v>183.45099999999999</v>
      </c>
      <c r="FS88" s="279">
        <v>122.758</v>
      </c>
      <c r="FT88" s="279">
        <v>459.96499999999997</v>
      </c>
      <c r="FU88" s="279">
        <v>365.11</v>
      </c>
      <c r="FV88" s="279">
        <v>477.76299999999998</v>
      </c>
      <c r="FW88" s="279">
        <v>230.01499999999999</v>
      </c>
      <c r="FX88" s="279">
        <v>105.827</v>
      </c>
      <c r="FY88" s="279">
        <v>284.50599999999997</v>
      </c>
      <c r="FZ88" s="279">
        <v>138.935</v>
      </c>
      <c r="GA88" s="279">
        <v>152.33799999999999</v>
      </c>
      <c r="GB88" s="278">
        <v>396.44600000000003</v>
      </c>
      <c r="GC88" s="276">
        <v>125.745</v>
      </c>
      <c r="GD88" s="279">
        <v>187.09</v>
      </c>
      <c r="GE88" s="279">
        <v>289.78699999999998</v>
      </c>
      <c r="GF88" s="279">
        <v>236.934</v>
      </c>
      <c r="GG88" s="279">
        <v>310.14600000000002</v>
      </c>
      <c r="GH88" s="279">
        <v>471.27199999999999</v>
      </c>
      <c r="GI88" s="279">
        <v>168.726</v>
      </c>
      <c r="GJ88" s="279">
        <v>73.572000000000003</v>
      </c>
      <c r="GK88" s="279">
        <v>563.16200000000003</v>
      </c>
      <c r="GL88" s="279">
        <v>234.923</v>
      </c>
      <c r="GM88" s="279">
        <v>414.68900000000002</v>
      </c>
      <c r="GN88" s="278">
        <v>418.67899999999997</v>
      </c>
      <c r="GO88" s="276">
        <v>344.505</v>
      </c>
      <c r="GP88" s="279">
        <v>226.797</v>
      </c>
      <c r="GQ88" s="279">
        <v>248.05600000000001</v>
      </c>
      <c r="GR88" s="279">
        <v>176.965</v>
      </c>
      <c r="GS88" s="279">
        <v>166.34899999999999</v>
      </c>
      <c r="GT88" s="279">
        <v>298.35000000000002</v>
      </c>
      <c r="GU88" s="279">
        <v>250.441</v>
      </c>
      <c r="GV88" s="279">
        <v>321.88900000000001</v>
      </c>
      <c r="GW88" s="279">
        <v>763.62900000000002</v>
      </c>
      <c r="GX88" s="279">
        <v>417.483</v>
      </c>
      <c r="GY88" s="279">
        <v>364.18</v>
      </c>
      <c r="GZ88" s="278">
        <v>282.21300000000002</v>
      </c>
      <c r="HA88" s="276">
        <v>244.941</v>
      </c>
      <c r="HB88" s="279">
        <v>391.24</v>
      </c>
      <c r="HC88" s="279">
        <v>260.78300000000002</v>
      </c>
      <c r="HD88" s="279">
        <v>252.572</v>
      </c>
      <c r="HE88" s="279">
        <v>364.38900000000001</v>
      </c>
      <c r="HF88" s="279">
        <v>225.136</v>
      </c>
      <c r="HG88" s="279">
        <v>265.83</v>
      </c>
      <c r="HH88" s="279">
        <v>417.55</v>
      </c>
      <c r="HI88" s="279">
        <v>171.11699999999999</v>
      </c>
      <c r="HJ88" s="279">
        <v>591.81299999999999</v>
      </c>
      <c r="HK88" s="279">
        <v>173.84800000000001</v>
      </c>
      <c r="HL88" s="278">
        <v>207.821</v>
      </c>
      <c r="HM88" s="276">
        <v>274.37700000000001</v>
      </c>
      <c r="HN88" s="279">
        <v>73.494</v>
      </c>
      <c r="HO88" s="279">
        <v>158.08699999999999</v>
      </c>
      <c r="HP88" s="279">
        <v>265.65300000000002</v>
      </c>
      <c r="HQ88" s="279">
        <v>66.805999999999997</v>
      </c>
      <c r="HR88" s="279">
        <v>239.249</v>
      </c>
      <c r="HS88" s="279">
        <v>308.08999999999997</v>
      </c>
      <c r="HT88" s="279">
        <v>274.60599999999999</v>
      </c>
      <c r="HU88" s="279">
        <v>391.59699999999998</v>
      </c>
      <c r="HV88" s="279">
        <v>328.59800000000001</v>
      </c>
      <c r="HW88" s="279">
        <v>137.88</v>
      </c>
      <c r="HX88" s="276">
        <v>136.15600000000001</v>
      </c>
      <c r="HY88" s="277">
        <v>323.44200000000001</v>
      </c>
      <c r="HZ88" s="277">
        <v>134.36799999999999</v>
      </c>
      <c r="IA88" s="277">
        <v>328.995</v>
      </c>
      <c r="IB88" s="277">
        <v>104.83499999999999</v>
      </c>
      <c r="IC88" s="277">
        <v>138.536</v>
      </c>
      <c r="ID88" s="277">
        <v>158.79499999999999</v>
      </c>
      <c r="IE88" s="277">
        <v>168.982</v>
      </c>
      <c r="IF88" s="277">
        <v>146.11000000000001</v>
      </c>
      <c r="IG88" s="277">
        <v>292.875</v>
      </c>
      <c r="IH88" s="277">
        <v>372.20800000000003</v>
      </c>
      <c r="II88" s="277">
        <v>358.04300000000001</v>
      </c>
      <c r="IJ88" s="277">
        <v>235.5</v>
      </c>
      <c r="IK88" s="277">
        <v>116.053</v>
      </c>
      <c r="IL88" s="277">
        <v>647.71500000000003</v>
      </c>
      <c r="IM88" s="277">
        <v>222.697</v>
      </c>
      <c r="IN88" s="277">
        <v>269.31299999999999</v>
      </c>
      <c r="IO88" s="277">
        <v>295.827</v>
      </c>
      <c r="IP88" s="277">
        <v>354.89100000000002</v>
      </c>
      <c r="IQ88" s="277">
        <v>203.47499999999999</v>
      </c>
      <c r="IR88" s="277">
        <v>0</v>
      </c>
      <c r="IS88" s="277">
        <v>174.48</v>
      </c>
      <c r="IT88" s="277">
        <v>351.38299999999998</v>
      </c>
      <c r="IU88" s="277">
        <v>286.42599999999999</v>
      </c>
      <c r="IV88" s="277">
        <v>289.96800000000002</v>
      </c>
      <c r="IW88" s="276">
        <v>294.06400000000002</v>
      </c>
      <c r="IX88" s="277">
        <v>353.48899999999998</v>
      </c>
      <c r="IY88" s="277">
        <v>622.48199999999997</v>
      </c>
      <c r="IZ88" s="277">
        <v>186.79499999999999</v>
      </c>
      <c r="JA88" s="277">
        <v>494.51299999999998</v>
      </c>
      <c r="JB88" s="277">
        <v>417.21600000000001</v>
      </c>
      <c r="JC88" s="277">
        <v>339.1</v>
      </c>
      <c r="JD88" s="277">
        <v>347.8</v>
      </c>
      <c r="JE88" s="277">
        <v>275.7</v>
      </c>
      <c r="JF88" s="277">
        <v>377.1</v>
      </c>
      <c r="JG88" s="277">
        <v>403.71300000000002</v>
      </c>
      <c r="JH88" s="278">
        <v>473.39299999999997</v>
      </c>
      <c r="JI88" s="277">
        <v>296.887</v>
      </c>
      <c r="JJ88" s="277">
        <v>260.55</v>
      </c>
      <c r="JK88" s="277">
        <v>0</v>
      </c>
      <c r="JL88" s="277">
        <v>528.39099999999996</v>
      </c>
      <c r="JM88" s="277">
        <v>305.40699999999998</v>
      </c>
      <c r="JN88" s="277">
        <v>238.79300000000001</v>
      </c>
      <c r="JO88" s="277">
        <v>545.32799999999997</v>
      </c>
      <c r="JP88" s="277">
        <v>298.48399999999998</v>
      </c>
      <c r="JQ88" s="277">
        <v>260.786</v>
      </c>
      <c r="JR88" s="277">
        <v>311.346</v>
      </c>
      <c r="JS88" s="277">
        <v>275.45499999999998</v>
      </c>
      <c r="JT88" s="278">
        <v>275.101</v>
      </c>
      <c r="JU88" s="12"/>
      <c r="JV88" s="266">
        <f t="shared" si="4"/>
        <v>-0.12851463941477448</v>
      </c>
      <c r="JW88" s="272">
        <f t="shared" si="5"/>
        <v>-41.887395884603272</v>
      </c>
      <c r="JX88" s="12"/>
      <c r="JY88" s="268"/>
      <c r="JZ88" s="269"/>
    </row>
    <row r="89" spans="2:286">
      <c r="B89" s="274">
        <v>83</v>
      </c>
      <c r="D89" s="275" t="s">
        <v>70</v>
      </c>
      <c r="E89" s="276">
        <v>336.37799999999999</v>
      </c>
      <c r="F89" s="277">
        <v>111.691</v>
      </c>
      <c r="G89" s="277">
        <v>208.97900000000001</v>
      </c>
      <c r="H89" s="277">
        <v>106.905</v>
      </c>
      <c r="I89" s="277">
        <v>254.56299999999999</v>
      </c>
      <c r="J89" s="277">
        <v>145.488</v>
      </c>
      <c r="K89" s="277">
        <v>201.09399999999999</v>
      </c>
      <c r="L89" s="277">
        <v>319.42500000000001</v>
      </c>
      <c r="M89" s="277">
        <v>115.96299999999999</v>
      </c>
      <c r="N89" s="277">
        <v>52.701999999999998</v>
      </c>
      <c r="O89" s="277">
        <v>259.28199999999998</v>
      </c>
      <c r="P89" s="278">
        <v>170.75700000000001</v>
      </c>
      <c r="Q89" s="276">
        <v>72.75</v>
      </c>
      <c r="R89" s="277">
        <v>207.57400000000001</v>
      </c>
      <c r="S89" s="277">
        <v>211.56399999999999</v>
      </c>
      <c r="T89" s="277">
        <v>202.375</v>
      </c>
      <c r="U89" s="277">
        <v>254.55699999999999</v>
      </c>
      <c r="V89" s="277">
        <v>136.619</v>
      </c>
      <c r="W89" s="277">
        <v>153.119</v>
      </c>
      <c r="X89" s="277">
        <v>110.458</v>
      </c>
      <c r="Y89" s="277">
        <v>169.65199999999999</v>
      </c>
      <c r="Z89" s="277">
        <v>67.242999999999995</v>
      </c>
      <c r="AA89" s="277">
        <v>169.084</v>
      </c>
      <c r="AB89" s="278">
        <v>185.12899999999999</v>
      </c>
      <c r="AC89" s="276">
        <v>155.66900000000001</v>
      </c>
      <c r="AD89" s="277">
        <v>76.259</v>
      </c>
      <c r="AE89" s="277">
        <v>124.325</v>
      </c>
      <c r="AF89" s="277">
        <v>301.51299999999998</v>
      </c>
      <c r="AG89" s="277">
        <v>252.34200000000001</v>
      </c>
      <c r="AH89" s="277">
        <v>236.596</v>
      </c>
      <c r="AI89" s="277">
        <v>300.084</v>
      </c>
      <c r="AJ89" s="277">
        <v>588.25900000000001</v>
      </c>
      <c r="AK89" s="277">
        <v>309.17399999999998</v>
      </c>
      <c r="AL89" s="277">
        <v>597.51099999999997</v>
      </c>
      <c r="AM89" s="277">
        <v>386.35599999999999</v>
      </c>
      <c r="AN89" s="277">
        <v>433.32799999999997</v>
      </c>
      <c r="AO89" s="276">
        <v>205.11</v>
      </c>
      <c r="AP89" s="277">
        <v>233.34800000000001</v>
      </c>
      <c r="AQ89" s="277">
        <v>504.76400000000001</v>
      </c>
      <c r="AR89" s="277">
        <v>360.57900000000001</v>
      </c>
      <c r="AS89" s="277">
        <v>661.10699999999997</v>
      </c>
      <c r="AT89" s="277">
        <v>302.31599999999997</v>
      </c>
      <c r="AU89" s="277">
        <v>406.64400000000001</v>
      </c>
      <c r="AV89" s="277">
        <v>251.21</v>
      </c>
      <c r="AW89" s="277">
        <v>242.745</v>
      </c>
      <c r="AX89" s="277">
        <v>242.00299999999999</v>
      </c>
      <c r="AY89" s="277">
        <v>261.62099999999998</v>
      </c>
      <c r="AZ89" s="278">
        <v>285.74599999999998</v>
      </c>
      <c r="BA89" s="277">
        <v>125.119</v>
      </c>
      <c r="BB89" s="277">
        <v>411.55099999999999</v>
      </c>
      <c r="BC89" s="277">
        <v>348.185</v>
      </c>
      <c r="BD89" s="277">
        <v>196.833</v>
      </c>
      <c r="BE89" s="277">
        <v>314.47500000000002</v>
      </c>
      <c r="BF89" s="277">
        <v>185.76599999999999</v>
      </c>
      <c r="BG89" s="277">
        <v>556.46900000000005</v>
      </c>
      <c r="BH89" s="277">
        <v>271.27</v>
      </c>
      <c r="BI89" s="277">
        <v>591.72299999999996</v>
      </c>
      <c r="BJ89" s="277">
        <v>354.82</v>
      </c>
      <c r="BK89" s="277">
        <v>343.15699999999998</v>
      </c>
      <c r="BL89" s="278">
        <v>231.25700000000001</v>
      </c>
      <c r="BM89" s="276">
        <v>396.85399999999998</v>
      </c>
      <c r="BN89" s="277">
        <v>121.21299999999999</v>
      </c>
      <c r="BO89" s="277">
        <v>99.126999999999995</v>
      </c>
      <c r="BP89" s="277">
        <v>202.048</v>
      </c>
      <c r="BQ89" s="277">
        <v>295.12299999999999</v>
      </c>
      <c r="BR89" s="277">
        <v>191.292</v>
      </c>
      <c r="BS89" s="277">
        <v>155.80600000000001</v>
      </c>
      <c r="BT89" s="277">
        <v>176.05799999999999</v>
      </c>
      <c r="BU89" s="277">
        <v>274.75700000000001</v>
      </c>
      <c r="BV89" s="277">
        <v>228.613</v>
      </c>
      <c r="BW89" s="277">
        <v>548.02800000000002</v>
      </c>
      <c r="BX89" s="278">
        <v>156.215</v>
      </c>
      <c r="BY89" s="276">
        <v>208.071</v>
      </c>
      <c r="BZ89" s="277">
        <v>274.89999999999998</v>
      </c>
      <c r="CA89" s="277">
        <v>241.804</v>
      </c>
      <c r="CB89" s="277">
        <v>318.06299999999999</v>
      </c>
      <c r="CC89" s="277">
        <v>97.34</v>
      </c>
      <c r="CD89" s="277">
        <v>354.351</v>
      </c>
      <c r="CE89" s="277">
        <v>362.30799999999999</v>
      </c>
      <c r="CF89" s="277">
        <v>369.911</v>
      </c>
      <c r="CG89" s="277">
        <v>414.75400000000002</v>
      </c>
      <c r="CH89" s="277">
        <v>145.96100000000001</v>
      </c>
      <c r="CI89" s="277">
        <v>221.02</v>
      </c>
      <c r="CJ89" s="278">
        <v>170.79599999999999</v>
      </c>
      <c r="CK89" s="276">
        <v>236.19499999999999</v>
      </c>
      <c r="CL89" s="277">
        <v>166.11</v>
      </c>
      <c r="CM89" s="277">
        <v>208.48400000000001</v>
      </c>
      <c r="CN89" s="277">
        <v>126.129</v>
      </c>
      <c r="CO89" s="277">
        <v>556.67999999999995</v>
      </c>
      <c r="CP89" s="277">
        <v>463.70299999999997</v>
      </c>
      <c r="CQ89" s="277">
        <v>145.024</v>
      </c>
      <c r="CR89" s="277">
        <v>197.76599999999999</v>
      </c>
      <c r="CS89" s="277">
        <v>210.93299999999999</v>
      </c>
      <c r="CT89" s="277">
        <v>301.47899999999998</v>
      </c>
      <c r="CU89" s="277">
        <v>446.83100000000002</v>
      </c>
      <c r="CV89" s="278">
        <v>417.12900000000002</v>
      </c>
      <c r="CW89" s="276">
        <v>169.334</v>
      </c>
      <c r="CX89" s="277">
        <v>273.52499999999998</v>
      </c>
      <c r="CY89" s="277">
        <v>443.31299999999999</v>
      </c>
      <c r="CZ89" s="277">
        <v>271.30700000000002</v>
      </c>
      <c r="DA89" s="277">
        <v>75.971000000000004</v>
      </c>
      <c r="DB89" s="277">
        <v>246.697</v>
      </c>
      <c r="DC89" s="277">
        <v>186.71899999999999</v>
      </c>
      <c r="DD89" s="277">
        <v>205.81200000000001</v>
      </c>
      <c r="DE89" s="277">
        <v>98.65</v>
      </c>
      <c r="DF89" s="277">
        <v>343.08</v>
      </c>
      <c r="DG89" s="277">
        <v>266.13900000000001</v>
      </c>
      <c r="DH89" s="278">
        <v>234.29900000000001</v>
      </c>
      <c r="DI89" s="276">
        <v>185.173</v>
      </c>
      <c r="DJ89" s="277">
        <v>401.34399999999999</v>
      </c>
      <c r="DK89" s="277">
        <v>349.91800000000001</v>
      </c>
      <c r="DL89" s="277">
        <v>179.501</v>
      </c>
      <c r="DM89" s="277">
        <v>162.827</v>
      </c>
      <c r="DN89" s="277">
        <v>226.51499999999999</v>
      </c>
      <c r="DO89" s="277">
        <v>993.02800000000002</v>
      </c>
      <c r="DP89" s="277">
        <v>941.12699999999995</v>
      </c>
      <c r="DQ89" s="277">
        <v>94.183000000000007</v>
      </c>
      <c r="DR89" s="277">
        <v>610.03300000000002</v>
      </c>
      <c r="DS89" s="277">
        <v>98.802999999999997</v>
      </c>
      <c r="DT89" s="278">
        <v>304.61500000000001</v>
      </c>
      <c r="DU89" s="276">
        <v>139.80099999999999</v>
      </c>
      <c r="DV89" s="277">
        <v>333.666</v>
      </c>
      <c r="DW89" s="277">
        <v>420.07799999999997</v>
      </c>
      <c r="DX89" s="277">
        <v>195.39699999999999</v>
      </c>
      <c r="DY89" s="277">
        <v>94.257000000000005</v>
      </c>
      <c r="DZ89" s="277">
        <v>207.99700000000001</v>
      </c>
      <c r="EA89" s="277">
        <v>357.012</v>
      </c>
      <c r="EB89" s="277">
        <v>90.230999999999995</v>
      </c>
      <c r="EC89" s="277">
        <v>249.667</v>
      </c>
      <c r="ED89" s="277">
        <v>219.04400000000001</v>
      </c>
      <c r="EE89" s="277">
        <v>299.541</v>
      </c>
      <c r="EF89" s="278">
        <v>187.994</v>
      </c>
      <c r="EG89" s="276">
        <v>221.59899999999999</v>
      </c>
      <c r="EH89" s="277">
        <v>186.06200000000001</v>
      </c>
      <c r="EI89" s="277">
        <v>154.298</v>
      </c>
      <c r="EJ89" s="277">
        <v>352.88200000000001</v>
      </c>
      <c r="EK89" s="277">
        <v>378.75299999999999</v>
      </c>
      <c r="EL89" s="277">
        <v>119.392</v>
      </c>
      <c r="EM89" s="277">
        <v>346.40499999999997</v>
      </c>
      <c r="EN89" s="277">
        <v>266.31700000000001</v>
      </c>
      <c r="EO89" s="277">
        <v>317.85199999999998</v>
      </c>
      <c r="EP89" s="277">
        <v>321.733</v>
      </c>
      <c r="EQ89" s="277">
        <v>208.95500000000001</v>
      </c>
      <c r="ER89" s="278">
        <v>153.601</v>
      </c>
      <c r="ES89" s="276">
        <v>142.453</v>
      </c>
      <c r="ET89" s="277">
        <v>219.54900000000001</v>
      </c>
      <c r="EU89" s="277">
        <v>194.37799999999999</v>
      </c>
      <c r="EV89" s="277">
        <v>392.53500000000003</v>
      </c>
      <c r="EW89" s="277">
        <v>184.13300000000001</v>
      </c>
      <c r="EX89" s="277">
        <v>721.41300000000001</v>
      </c>
      <c r="EY89" s="277">
        <v>251.786</v>
      </c>
      <c r="EZ89" s="277">
        <v>314.44299999999998</v>
      </c>
      <c r="FA89" s="277">
        <v>315.04700000000003</v>
      </c>
      <c r="FB89" s="277">
        <v>506.59100000000001</v>
      </c>
      <c r="FC89" s="279">
        <v>309.74</v>
      </c>
      <c r="FD89" s="278">
        <v>592.29300000000001</v>
      </c>
      <c r="FE89" s="276">
        <v>117.018</v>
      </c>
      <c r="FF89" s="279">
        <v>104.801</v>
      </c>
      <c r="FG89" s="279">
        <v>217.58199999999999</v>
      </c>
      <c r="FH89" s="279">
        <v>222.82400000000001</v>
      </c>
      <c r="FI89" s="279">
        <v>196.58099999999999</v>
      </c>
      <c r="FJ89" s="279">
        <v>320.06299999999999</v>
      </c>
      <c r="FK89" s="279">
        <v>277.21100000000001</v>
      </c>
      <c r="FL89" s="279">
        <v>146.67599999999999</v>
      </c>
      <c r="FM89" s="279">
        <v>572.24900000000002</v>
      </c>
      <c r="FN89" s="279">
        <v>315.86799999999999</v>
      </c>
      <c r="FO89" s="279">
        <v>312.97500000000002</v>
      </c>
      <c r="FP89" s="278">
        <v>2301.7170000000001</v>
      </c>
      <c r="FQ89" s="276">
        <v>198.137</v>
      </c>
      <c r="FR89" s="279">
        <v>350.36399999999998</v>
      </c>
      <c r="FS89" s="279">
        <v>420.48200000000003</v>
      </c>
      <c r="FT89" s="279">
        <v>332.24200000000002</v>
      </c>
      <c r="FU89" s="279">
        <v>204.84</v>
      </c>
      <c r="FV89" s="279">
        <v>210.52699999999999</v>
      </c>
      <c r="FW89" s="279">
        <v>196.173</v>
      </c>
      <c r="FX89" s="279">
        <v>308.69299999999998</v>
      </c>
      <c r="FY89" s="279">
        <v>1515.116</v>
      </c>
      <c r="FZ89" s="279">
        <v>270.375</v>
      </c>
      <c r="GA89" s="279">
        <v>564.505</v>
      </c>
      <c r="GB89" s="278">
        <v>286.61500000000001</v>
      </c>
      <c r="GC89" s="276">
        <v>270.89699999999999</v>
      </c>
      <c r="GD89" s="279">
        <v>79.703000000000003</v>
      </c>
      <c r="GE89" s="279">
        <v>170.11799999999999</v>
      </c>
      <c r="GF89" s="279">
        <v>245.917</v>
      </c>
      <c r="GG89" s="279">
        <v>196.39099999999999</v>
      </c>
      <c r="GH89" s="279">
        <v>260.327</v>
      </c>
      <c r="GI89" s="279">
        <v>316.39699999999999</v>
      </c>
      <c r="GJ89" s="279">
        <v>302.709</v>
      </c>
      <c r="GK89" s="279">
        <v>223.803</v>
      </c>
      <c r="GL89" s="279">
        <v>375.70800000000003</v>
      </c>
      <c r="GM89" s="279">
        <v>274.387</v>
      </c>
      <c r="GN89" s="278">
        <v>545.27200000000005</v>
      </c>
      <c r="GO89" s="276">
        <v>333.72500000000002</v>
      </c>
      <c r="GP89" s="279">
        <v>108.741</v>
      </c>
      <c r="GQ89" s="279">
        <v>115.033</v>
      </c>
      <c r="GR89" s="279">
        <v>521.03599999999994</v>
      </c>
      <c r="GS89" s="279">
        <v>370.49099999999999</v>
      </c>
      <c r="GT89" s="279">
        <v>279.11200000000002</v>
      </c>
      <c r="GU89" s="279">
        <v>201.245</v>
      </c>
      <c r="GV89" s="279">
        <v>173.65299999999999</v>
      </c>
      <c r="GW89" s="279">
        <v>558.024</v>
      </c>
      <c r="GX89" s="279">
        <v>459.13099999999997</v>
      </c>
      <c r="GY89" s="279">
        <v>438.75099999999998</v>
      </c>
      <c r="GZ89" s="278">
        <v>136.053</v>
      </c>
      <c r="HA89" s="276">
        <v>201.58500000000001</v>
      </c>
      <c r="HB89" s="279">
        <v>230.61199999999999</v>
      </c>
      <c r="HC89" s="279">
        <v>246.126</v>
      </c>
      <c r="HD89" s="279">
        <v>391.62299999999999</v>
      </c>
      <c r="HE89" s="279">
        <v>403.18599999999998</v>
      </c>
      <c r="HF89" s="279">
        <v>495.00400000000002</v>
      </c>
      <c r="HG89" s="279">
        <v>248.56899999999999</v>
      </c>
      <c r="HH89" s="279">
        <v>573.26900000000001</v>
      </c>
      <c r="HI89" s="279">
        <v>471.74099999999999</v>
      </c>
      <c r="HJ89" s="279">
        <v>140.14699999999999</v>
      </c>
      <c r="HK89" s="279">
        <v>562.16800000000001</v>
      </c>
      <c r="HL89" s="278">
        <v>377.858</v>
      </c>
      <c r="HM89" s="276">
        <v>140.75</v>
      </c>
      <c r="HN89" s="279">
        <v>168.04900000000001</v>
      </c>
      <c r="HO89" s="279">
        <v>430.70699999999999</v>
      </c>
      <c r="HP89" s="279">
        <v>101.223</v>
      </c>
      <c r="HQ89" s="279">
        <v>126.08499999999999</v>
      </c>
      <c r="HR89" s="279">
        <v>312.41199999999998</v>
      </c>
      <c r="HS89" s="279">
        <v>278.54199999999997</v>
      </c>
      <c r="HT89" s="279">
        <v>104.458</v>
      </c>
      <c r="HU89" s="279">
        <v>183.58799999999999</v>
      </c>
      <c r="HV89" s="279">
        <v>410.39100000000002</v>
      </c>
      <c r="HW89" s="279">
        <v>305.48500000000001</v>
      </c>
      <c r="HX89" s="276">
        <v>362.30900000000003</v>
      </c>
      <c r="HY89" s="277">
        <v>379.86200000000002</v>
      </c>
      <c r="HZ89" s="277">
        <v>295.18400000000003</v>
      </c>
      <c r="IA89" s="277">
        <v>126.97199999999999</v>
      </c>
      <c r="IB89" s="277">
        <v>198.018</v>
      </c>
      <c r="IC89" s="277">
        <v>519.54899999999998</v>
      </c>
      <c r="ID89" s="277">
        <v>185.376</v>
      </c>
      <c r="IE89" s="277">
        <v>298.00700000000001</v>
      </c>
      <c r="IF89" s="277">
        <v>226.62700000000001</v>
      </c>
      <c r="IG89" s="277">
        <v>127.384</v>
      </c>
      <c r="IH89" s="277">
        <v>313.80599999999998</v>
      </c>
      <c r="II89" s="277">
        <v>318.64600000000002</v>
      </c>
      <c r="IJ89" s="277">
        <v>177.71199999999999</v>
      </c>
      <c r="IK89" s="277">
        <v>60.820999999999998</v>
      </c>
      <c r="IL89" s="277">
        <v>188.43600000000001</v>
      </c>
      <c r="IM89" s="277">
        <v>250.78800000000001</v>
      </c>
      <c r="IN89" s="277">
        <v>180.88800000000001</v>
      </c>
      <c r="IO89" s="277">
        <v>91.132000000000005</v>
      </c>
      <c r="IP89" s="277">
        <v>330.60899999999998</v>
      </c>
      <c r="IQ89" s="277">
        <v>451.851</v>
      </c>
      <c r="IR89" s="277">
        <v>0</v>
      </c>
      <c r="IS89" s="277">
        <v>291.87299999999999</v>
      </c>
      <c r="IT89" s="277">
        <v>369.363</v>
      </c>
      <c r="IU89" s="277">
        <v>406.42899999999997</v>
      </c>
      <c r="IV89" s="277">
        <v>298.93</v>
      </c>
      <c r="IW89" s="276">
        <v>290.58800000000002</v>
      </c>
      <c r="IX89" s="270">
        <v>114.83799999999999</v>
      </c>
      <c r="IY89" s="270">
        <v>128.81200000000001</v>
      </c>
      <c r="IZ89" s="270">
        <v>326.62700000000001</v>
      </c>
      <c r="JA89" s="270">
        <v>366.137</v>
      </c>
      <c r="JB89" s="270">
        <v>284.822</v>
      </c>
      <c r="JC89" s="270">
        <v>360</v>
      </c>
      <c r="JD89" s="270">
        <v>253.6</v>
      </c>
      <c r="JE89" s="270">
        <v>294.89999999999998</v>
      </c>
      <c r="JF89" s="270">
        <v>325.3</v>
      </c>
      <c r="JG89" s="270">
        <v>616.79600000000005</v>
      </c>
      <c r="JH89" s="271">
        <v>292.34300000000002</v>
      </c>
      <c r="JI89" s="270">
        <v>170.303</v>
      </c>
      <c r="JJ89" s="270">
        <v>271.53100000000001</v>
      </c>
      <c r="JK89" s="270">
        <v>0</v>
      </c>
      <c r="JL89" s="270">
        <v>412.66</v>
      </c>
      <c r="JM89" s="270">
        <v>159.00399999999999</v>
      </c>
      <c r="JN89" s="270">
        <v>226.46</v>
      </c>
      <c r="JO89" s="270">
        <v>210.83699999999999</v>
      </c>
      <c r="JP89" s="270">
        <v>430.97399999999999</v>
      </c>
      <c r="JQ89" s="270">
        <v>387.62</v>
      </c>
      <c r="JR89" s="270">
        <v>526.80899999999997</v>
      </c>
      <c r="JS89" s="270">
        <v>236.31299999999999</v>
      </c>
      <c r="JT89" s="271">
        <v>187.32300000000001</v>
      </c>
      <c r="JU89" s="12"/>
      <c r="JV89" s="266">
        <f t="shared" si="4"/>
        <v>-20.730979675261196</v>
      </c>
      <c r="JW89" s="272">
        <f t="shared" si="5"/>
        <v>-35.923555549474415</v>
      </c>
      <c r="JY89" s="268"/>
      <c r="JZ89" s="269"/>
    </row>
    <row r="90" spans="2:286">
      <c r="B90" s="257">
        <v>84</v>
      </c>
      <c r="C90" s="258"/>
      <c r="D90" s="259" t="s">
        <v>71</v>
      </c>
      <c r="E90" s="260">
        <v>2239.873</v>
      </c>
      <c r="F90" s="261">
        <v>3493.846</v>
      </c>
      <c r="G90" s="261">
        <v>2262.4079999999999</v>
      </c>
      <c r="H90" s="261">
        <v>1386.0519999999999</v>
      </c>
      <c r="I90" s="261">
        <v>3769.5070000000001</v>
      </c>
      <c r="J90" s="261">
        <v>5925.78</v>
      </c>
      <c r="K90" s="261">
        <v>3181.4929999999999</v>
      </c>
      <c r="L90" s="261">
        <v>2788.0430000000001</v>
      </c>
      <c r="M90" s="261">
        <v>2676.2829999999999</v>
      </c>
      <c r="N90" s="261">
        <v>2125.7220000000002</v>
      </c>
      <c r="O90" s="261">
        <v>2830.6860000000001</v>
      </c>
      <c r="P90" s="262">
        <v>2073.0329999999999</v>
      </c>
      <c r="Q90" s="260">
        <v>5175.3180000000002</v>
      </c>
      <c r="R90" s="261">
        <v>2432.5639999999999</v>
      </c>
      <c r="S90" s="261">
        <v>1935.0619999999999</v>
      </c>
      <c r="T90" s="261">
        <v>4945.268</v>
      </c>
      <c r="U90" s="261">
        <v>2462.59</v>
      </c>
      <c r="V90" s="261">
        <v>2905.6529999999998</v>
      </c>
      <c r="W90" s="261">
        <v>3660.1889999999999</v>
      </c>
      <c r="X90" s="261">
        <v>3001.62</v>
      </c>
      <c r="Y90" s="261">
        <v>2011.4010000000001</v>
      </c>
      <c r="Z90" s="261">
        <v>2232.739</v>
      </c>
      <c r="AA90" s="261">
        <v>3112.9110000000001</v>
      </c>
      <c r="AB90" s="262">
        <v>2164.9140000000002</v>
      </c>
      <c r="AC90" s="260">
        <v>1651.3710000000001</v>
      </c>
      <c r="AD90" s="261">
        <v>1383.413</v>
      </c>
      <c r="AE90" s="261">
        <v>2159.8890000000001</v>
      </c>
      <c r="AF90" s="261">
        <v>3223.3679999999999</v>
      </c>
      <c r="AG90" s="261">
        <v>2577.0810000000001</v>
      </c>
      <c r="AH90" s="261">
        <v>1729.9739999999999</v>
      </c>
      <c r="AI90" s="261">
        <v>2698.3580000000002</v>
      </c>
      <c r="AJ90" s="261">
        <v>7425.3130000000001</v>
      </c>
      <c r="AK90" s="261">
        <v>3494.2559999999999</v>
      </c>
      <c r="AL90" s="261">
        <v>2990.69</v>
      </c>
      <c r="AM90" s="261">
        <v>2063.1060000000002</v>
      </c>
      <c r="AN90" s="261">
        <v>2479.3530000000001</v>
      </c>
      <c r="AO90" s="260">
        <v>1946.6990000000001</v>
      </c>
      <c r="AP90" s="261">
        <v>1497.9</v>
      </c>
      <c r="AQ90" s="261">
        <v>2039.0350000000001</v>
      </c>
      <c r="AR90" s="261">
        <v>2506.627</v>
      </c>
      <c r="AS90" s="261">
        <v>2912.9250000000002</v>
      </c>
      <c r="AT90" s="261">
        <v>2250.23</v>
      </c>
      <c r="AU90" s="261">
        <v>2466.2759999999998</v>
      </c>
      <c r="AV90" s="261">
        <v>3913.8009999999999</v>
      </c>
      <c r="AW90" s="261">
        <v>2253.4549999999999</v>
      </c>
      <c r="AX90" s="261">
        <v>4528.1850000000004</v>
      </c>
      <c r="AY90" s="261">
        <v>3023.9380000000001</v>
      </c>
      <c r="AZ90" s="262">
        <v>4228.6490000000003</v>
      </c>
      <c r="BA90" s="261">
        <v>2938.08</v>
      </c>
      <c r="BB90" s="261">
        <v>2952.355</v>
      </c>
      <c r="BC90" s="261">
        <v>4056.2689999999998</v>
      </c>
      <c r="BD90" s="261">
        <v>2770.6669999999999</v>
      </c>
      <c r="BE90" s="261">
        <v>6129.7370000000001</v>
      </c>
      <c r="BF90" s="261">
        <v>3431.0189999999998</v>
      </c>
      <c r="BG90" s="261">
        <v>2918.0369999999998</v>
      </c>
      <c r="BH90" s="261">
        <v>3762.0030000000002</v>
      </c>
      <c r="BI90" s="261">
        <v>6466.0330000000004</v>
      </c>
      <c r="BJ90" s="261">
        <v>6287.299</v>
      </c>
      <c r="BK90" s="261">
        <v>3679.6640000000002</v>
      </c>
      <c r="BL90" s="262">
        <v>3195.5720000000001</v>
      </c>
      <c r="BM90" s="260">
        <v>2096.6869999999999</v>
      </c>
      <c r="BN90" s="261">
        <v>2700.2289999999998</v>
      </c>
      <c r="BO90" s="261">
        <v>2222.1419999999998</v>
      </c>
      <c r="BP90" s="261">
        <v>2686.7950000000001</v>
      </c>
      <c r="BQ90" s="261">
        <v>3217.904</v>
      </c>
      <c r="BR90" s="261">
        <v>2921.6959999999999</v>
      </c>
      <c r="BS90" s="261">
        <v>4322.3850000000002</v>
      </c>
      <c r="BT90" s="261">
        <v>3036.2179999999998</v>
      </c>
      <c r="BU90" s="261">
        <v>4067.0949999999998</v>
      </c>
      <c r="BV90" s="261">
        <v>2980.9169999999999</v>
      </c>
      <c r="BW90" s="261">
        <v>2477.5430000000001</v>
      </c>
      <c r="BX90" s="262">
        <v>3793.1170000000002</v>
      </c>
      <c r="BY90" s="260">
        <v>3250.2849999999999</v>
      </c>
      <c r="BZ90" s="261">
        <v>2725.3629999999998</v>
      </c>
      <c r="CA90" s="261">
        <v>3505.3020000000001</v>
      </c>
      <c r="CB90" s="261">
        <v>3550.6779999999999</v>
      </c>
      <c r="CC90" s="261">
        <v>2906.3220000000001</v>
      </c>
      <c r="CD90" s="261">
        <v>2746.4209999999998</v>
      </c>
      <c r="CE90" s="261">
        <v>3137.473</v>
      </c>
      <c r="CF90" s="261">
        <v>2370.5450000000001</v>
      </c>
      <c r="CG90" s="261">
        <v>3604.5239999999999</v>
      </c>
      <c r="CH90" s="261">
        <v>2498.4560000000001</v>
      </c>
      <c r="CI90" s="261">
        <v>3080.422</v>
      </c>
      <c r="CJ90" s="262">
        <v>2153.4169999999999</v>
      </c>
      <c r="CK90" s="260">
        <v>2947.232</v>
      </c>
      <c r="CL90" s="261">
        <v>2090.23</v>
      </c>
      <c r="CM90" s="261">
        <v>2655.2629999999999</v>
      </c>
      <c r="CN90" s="261">
        <v>3181.5619999999999</v>
      </c>
      <c r="CO90" s="261">
        <v>1609.954</v>
      </c>
      <c r="CP90" s="261">
        <v>3857.75</v>
      </c>
      <c r="CQ90" s="261">
        <v>2378.393</v>
      </c>
      <c r="CR90" s="261">
        <v>2226.6680000000001</v>
      </c>
      <c r="CS90" s="261">
        <v>2453.203</v>
      </c>
      <c r="CT90" s="261">
        <v>2482.1379999999999</v>
      </c>
      <c r="CU90" s="261">
        <v>3045.4960000000001</v>
      </c>
      <c r="CV90" s="262">
        <v>4014.2440000000001</v>
      </c>
      <c r="CW90" s="260">
        <v>2632.7089999999998</v>
      </c>
      <c r="CX90" s="261">
        <v>3004.07</v>
      </c>
      <c r="CY90" s="261">
        <v>3965.3359999999998</v>
      </c>
      <c r="CZ90" s="261">
        <v>3086.52</v>
      </c>
      <c r="DA90" s="261">
        <v>5015.9979999999996</v>
      </c>
      <c r="DB90" s="261">
        <v>2711.2919999999999</v>
      </c>
      <c r="DC90" s="261">
        <v>4057</v>
      </c>
      <c r="DD90" s="261">
        <v>3566.605</v>
      </c>
      <c r="DE90" s="261">
        <v>5137.2089999999998</v>
      </c>
      <c r="DF90" s="261">
        <v>4635.8310000000001</v>
      </c>
      <c r="DG90" s="261">
        <v>3974.0210000000002</v>
      </c>
      <c r="DH90" s="262">
        <v>4098.1379999999999</v>
      </c>
      <c r="DI90" s="260">
        <v>3727.7559999999999</v>
      </c>
      <c r="DJ90" s="261">
        <v>1865.6880000000001</v>
      </c>
      <c r="DK90" s="261">
        <v>3592.556</v>
      </c>
      <c r="DL90" s="261">
        <v>2434.0839999999998</v>
      </c>
      <c r="DM90" s="261">
        <v>2911.9810000000002</v>
      </c>
      <c r="DN90" s="261">
        <v>2805.9090000000001</v>
      </c>
      <c r="DO90" s="261">
        <v>4842.0339999999997</v>
      </c>
      <c r="DP90" s="261">
        <v>3514.6729999999998</v>
      </c>
      <c r="DQ90" s="261">
        <v>3588.2890000000002</v>
      </c>
      <c r="DR90" s="261">
        <v>4256.1099999999997</v>
      </c>
      <c r="DS90" s="261">
        <v>3092.1089999999999</v>
      </c>
      <c r="DT90" s="262">
        <v>7720.1210000000001</v>
      </c>
      <c r="DU90" s="260">
        <v>4414.799</v>
      </c>
      <c r="DV90" s="261">
        <v>4597.7179999999998</v>
      </c>
      <c r="DW90" s="261">
        <v>3702.7020000000002</v>
      </c>
      <c r="DX90" s="261">
        <v>3528.7739999999999</v>
      </c>
      <c r="DY90" s="261">
        <v>2413.0610000000001</v>
      </c>
      <c r="DZ90" s="261">
        <v>2737.9369999999999</v>
      </c>
      <c r="EA90" s="261">
        <v>3622.2260000000001</v>
      </c>
      <c r="EB90" s="261">
        <v>3199.4229999999998</v>
      </c>
      <c r="EC90" s="261">
        <v>5833.8379999999997</v>
      </c>
      <c r="ED90" s="261">
        <v>3528.415</v>
      </c>
      <c r="EE90" s="261">
        <v>2357.7260000000001</v>
      </c>
      <c r="EF90" s="262">
        <v>1655.451</v>
      </c>
      <c r="EG90" s="260">
        <v>2810.5619999999999</v>
      </c>
      <c r="EH90" s="261">
        <v>2559.5819999999999</v>
      </c>
      <c r="EI90" s="261">
        <v>3550.06</v>
      </c>
      <c r="EJ90" s="261">
        <v>3413.54</v>
      </c>
      <c r="EK90" s="261">
        <v>2528.518</v>
      </c>
      <c r="EL90" s="261">
        <v>2516.1210000000001</v>
      </c>
      <c r="EM90" s="261">
        <v>4268.732</v>
      </c>
      <c r="EN90" s="261">
        <v>5387.8609999999999</v>
      </c>
      <c r="EO90" s="261">
        <v>4110.9170000000004</v>
      </c>
      <c r="EP90" s="261">
        <v>4925.3789999999999</v>
      </c>
      <c r="EQ90" s="261">
        <v>9239.4220000000005</v>
      </c>
      <c r="ER90" s="262">
        <v>3931.703</v>
      </c>
      <c r="ES90" s="260">
        <v>2939.8119999999999</v>
      </c>
      <c r="ET90" s="261">
        <v>3448.64</v>
      </c>
      <c r="EU90" s="261">
        <v>3764.5210000000002</v>
      </c>
      <c r="EV90" s="261">
        <v>3820.3809999999999</v>
      </c>
      <c r="EW90" s="261">
        <v>2958.6210000000001</v>
      </c>
      <c r="EX90" s="261">
        <v>3089.2280000000001</v>
      </c>
      <c r="EY90" s="261">
        <v>3241.9690000000001</v>
      </c>
      <c r="EZ90" s="261">
        <v>4892.0159999999996</v>
      </c>
      <c r="FA90" s="261">
        <v>3162.3989999999999</v>
      </c>
      <c r="FB90" s="261">
        <v>3297.7629999999999</v>
      </c>
      <c r="FC90" s="263">
        <v>2114.0819999999999</v>
      </c>
      <c r="FD90" s="262">
        <v>4830.4579999999996</v>
      </c>
      <c r="FE90" s="260">
        <v>3109.6</v>
      </c>
      <c r="FF90" s="263">
        <v>2146.4789999999998</v>
      </c>
      <c r="FG90" s="263">
        <v>4391.4660000000003</v>
      </c>
      <c r="FH90" s="263">
        <v>2161.8960000000002</v>
      </c>
      <c r="FI90" s="263">
        <v>2774.8910000000001</v>
      </c>
      <c r="FJ90" s="263">
        <v>3025.239</v>
      </c>
      <c r="FK90" s="263">
        <v>5482.8980000000001</v>
      </c>
      <c r="FL90" s="263">
        <v>3481.9389999999999</v>
      </c>
      <c r="FM90" s="263">
        <v>5919.31</v>
      </c>
      <c r="FN90" s="263">
        <v>5088.4489999999996</v>
      </c>
      <c r="FO90" s="263">
        <v>4106.451</v>
      </c>
      <c r="FP90" s="262">
        <v>3938.7220000000002</v>
      </c>
      <c r="FQ90" s="260">
        <v>3472.527</v>
      </c>
      <c r="FR90" s="263">
        <v>3674.393</v>
      </c>
      <c r="FS90" s="263">
        <v>3425.212</v>
      </c>
      <c r="FT90" s="263">
        <v>2943.0709999999999</v>
      </c>
      <c r="FU90" s="263">
        <v>4842.5259999999998</v>
      </c>
      <c r="FV90" s="263">
        <v>4259.7</v>
      </c>
      <c r="FW90" s="263">
        <v>8889.4979999999996</v>
      </c>
      <c r="FX90" s="263">
        <v>2935.6559999999999</v>
      </c>
      <c r="FY90" s="263">
        <v>4643.6220000000003</v>
      </c>
      <c r="FZ90" s="263">
        <v>3975.52</v>
      </c>
      <c r="GA90" s="263">
        <v>2917.0819999999999</v>
      </c>
      <c r="GB90" s="262">
        <v>5098.37</v>
      </c>
      <c r="GC90" s="260">
        <v>3546.7919999999999</v>
      </c>
      <c r="GD90" s="263">
        <v>2490.4250000000002</v>
      </c>
      <c r="GE90" s="263">
        <v>3728.096</v>
      </c>
      <c r="GF90" s="263">
        <v>4297.8270000000002</v>
      </c>
      <c r="GG90" s="263">
        <v>3927.8440000000001</v>
      </c>
      <c r="GH90" s="263">
        <v>3914.192</v>
      </c>
      <c r="GI90" s="263">
        <v>3091.018</v>
      </c>
      <c r="GJ90" s="263">
        <v>4930.7150000000001</v>
      </c>
      <c r="GK90" s="263">
        <v>5823.8969999999999</v>
      </c>
      <c r="GL90" s="263">
        <v>4917.9489999999996</v>
      </c>
      <c r="GM90" s="263">
        <v>5982.79</v>
      </c>
      <c r="GN90" s="262">
        <v>2523.489</v>
      </c>
      <c r="GO90" s="260">
        <v>2936.741</v>
      </c>
      <c r="GP90" s="263">
        <v>3893.5010000000002</v>
      </c>
      <c r="GQ90" s="263">
        <v>3722.5309999999999</v>
      </c>
      <c r="GR90" s="263">
        <v>3981.5540000000001</v>
      </c>
      <c r="GS90" s="263">
        <v>5120.4430000000002</v>
      </c>
      <c r="GT90" s="263">
        <v>3036.0360000000001</v>
      </c>
      <c r="GU90" s="263">
        <v>3882.0970000000002</v>
      </c>
      <c r="GV90" s="263">
        <v>7474.8419999999996</v>
      </c>
      <c r="GW90" s="263">
        <v>4356.174</v>
      </c>
      <c r="GX90" s="263">
        <v>5040.1930000000002</v>
      </c>
      <c r="GY90" s="263">
        <v>3833.2510000000002</v>
      </c>
      <c r="GZ90" s="262">
        <v>3474.4169999999999</v>
      </c>
      <c r="HA90" s="260">
        <v>3350.19</v>
      </c>
      <c r="HB90" s="263">
        <v>2503.5329999999999</v>
      </c>
      <c r="HC90" s="263">
        <v>3562.9810000000002</v>
      </c>
      <c r="HD90" s="263">
        <v>5072.598</v>
      </c>
      <c r="HE90" s="263">
        <v>5087.3069999999998</v>
      </c>
      <c r="HF90" s="263">
        <v>4488.1450000000004</v>
      </c>
      <c r="HG90" s="263">
        <v>6795.3029999999999</v>
      </c>
      <c r="HH90" s="263">
        <v>5926.1729999999998</v>
      </c>
      <c r="HI90" s="263">
        <v>9915.2860000000001</v>
      </c>
      <c r="HJ90" s="263">
        <v>5713.0810000000001</v>
      </c>
      <c r="HK90" s="263">
        <v>7774.3130000000001</v>
      </c>
      <c r="HL90" s="262">
        <v>5258.5959999999995</v>
      </c>
      <c r="HM90" s="260">
        <v>2955.1489999999999</v>
      </c>
      <c r="HN90" s="263">
        <v>3908.4470000000001</v>
      </c>
      <c r="HO90" s="263">
        <v>5380.42</v>
      </c>
      <c r="HP90" s="263">
        <v>2635.0650000000001</v>
      </c>
      <c r="HQ90" s="263">
        <v>3191.3850000000002</v>
      </c>
      <c r="HR90" s="263">
        <v>5787.7150000000001</v>
      </c>
      <c r="HS90" s="263">
        <v>4762.8360000000002</v>
      </c>
      <c r="HT90" s="263">
        <v>5343.7449999999999</v>
      </c>
      <c r="HU90" s="263">
        <v>4818.4409999999998</v>
      </c>
      <c r="HV90" s="263">
        <v>4054.933</v>
      </c>
      <c r="HW90" s="263">
        <v>5332.71</v>
      </c>
      <c r="HX90" s="260">
        <v>11113.119000000001</v>
      </c>
      <c r="HY90" s="261">
        <v>4607.6750000000002</v>
      </c>
      <c r="HZ90" s="261">
        <v>3157.7959999999998</v>
      </c>
      <c r="IA90" s="261">
        <v>5710.56</v>
      </c>
      <c r="IB90" s="261">
        <v>6190.92</v>
      </c>
      <c r="IC90" s="261">
        <v>3656.998</v>
      </c>
      <c r="ID90" s="261">
        <v>4333.8739999999998</v>
      </c>
      <c r="IE90" s="261">
        <v>4532.2290000000003</v>
      </c>
      <c r="IF90" s="261">
        <v>2729.5520000000001</v>
      </c>
      <c r="IG90" s="261">
        <v>3284.4180000000001</v>
      </c>
      <c r="IH90" s="261">
        <v>4199.7569999999996</v>
      </c>
      <c r="II90" s="261">
        <v>3237.1990000000001</v>
      </c>
      <c r="IJ90" s="261">
        <v>5537.8469999999998</v>
      </c>
      <c r="IK90" s="261">
        <v>3545.6190000000001</v>
      </c>
      <c r="IL90" s="261">
        <v>6215.652</v>
      </c>
      <c r="IM90" s="261">
        <v>3261.5079999999998</v>
      </c>
      <c r="IN90" s="261">
        <v>5017.0550000000003</v>
      </c>
      <c r="IO90" s="261">
        <v>5162.66</v>
      </c>
      <c r="IP90" s="261">
        <v>5677.2470000000003</v>
      </c>
      <c r="IQ90" s="261">
        <v>3210.1979999999999</v>
      </c>
      <c r="IR90" s="261">
        <v>0</v>
      </c>
      <c r="IS90" s="261">
        <v>4547.8810000000003</v>
      </c>
      <c r="IT90" s="261">
        <v>5791.6490000000003</v>
      </c>
      <c r="IU90" s="261">
        <v>3678.665</v>
      </c>
      <c r="IV90" s="261">
        <v>6273.3760000000002</v>
      </c>
      <c r="IW90" s="260">
        <v>2712.9929999999999</v>
      </c>
      <c r="IX90" s="270">
        <v>4843.8540000000003</v>
      </c>
      <c r="IY90" s="270">
        <v>5284.7740000000003</v>
      </c>
      <c r="IZ90" s="270">
        <v>5791.8950000000004</v>
      </c>
      <c r="JA90" s="270">
        <v>6262.2629999999999</v>
      </c>
      <c r="JB90" s="270">
        <v>6256.6660000000002</v>
      </c>
      <c r="JC90" s="270">
        <v>4790.2</v>
      </c>
      <c r="JD90" s="270">
        <v>5370</v>
      </c>
      <c r="JE90" s="270">
        <v>5670.5</v>
      </c>
      <c r="JF90" s="270">
        <v>5640.6</v>
      </c>
      <c r="JG90" s="270">
        <v>5803.8419999999996</v>
      </c>
      <c r="JH90" s="271">
        <v>6246.23</v>
      </c>
      <c r="JI90" s="270">
        <v>6222.7420000000002</v>
      </c>
      <c r="JJ90" s="270">
        <v>7911.9589999999998</v>
      </c>
      <c r="JK90" s="270">
        <v>171.00399999999999</v>
      </c>
      <c r="JL90" s="270">
        <v>5235.3</v>
      </c>
      <c r="JM90" s="270">
        <v>6429.9679999999998</v>
      </c>
      <c r="JN90" s="270">
        <v>8859.0400000000009</v>
      </c>
      <c r="JO90" s="270">
        <v>8584.509</v>
      </c>
      <c r="JP90" s="270">
        <v>9429.58</v>
      </c>
      <c r="JQ90" s="270">
        <v>5245.1570000000002</v>
      </c>
      <c r="JR90" s="270">
        <v>9300.4060000000009</v>
      </c>
      <c r="JS90" s="270">
        <v>7715.5339999999997</v>
      </c>
      <c r="JT90" s="271">
        <v>5580.95</v>
      </c>
      <c r="JU90" s="12"/>
      <c r="JV90" s="266">
        <f t="shared" si="4"/>
        <v>-27.666056555515155</v>
      </c>
      <c r="JW90" s="272">
        <f t="shared" si="5"/>
        <v>-10.650904625670194</v>
      </c>
      <c r="JY90" s="268"/>
      <c r="JZ90" s="269"/>
    </row>
    <row r="91" spans="2:286">
      <c r="B91" s="273">
        <v>85</v>
      </c>
      <c r="C91" s="258"/>
      <c r="D91" s="259" t="s">
        <v>92</v>
      </c>
      <c r="E91" s="260">
        <v>1800.5160000000001</v>
      </c>
      <c r="F91" s="261">
        <v>1383.797</v>
      </c>
      <c r="G91" s="261">
        <v>1561.577</v>
      </c>
      <c r="H91" s="261">
        <v>1410.5640000000001</v>
      </c>
      <c r="I91" s="261">
        <v>2148.8130000000001</v>
      </c>
      <c r="J91" s="261">
        <v>1377.646</v>
      </c>
      <c r="K91" s="261">
        <v>5707.4930000000004</v>
      </c>
      <c r="L91" s="261">
        <v>1898.0550000000001</v>
      </c>
      <c r="M91" s="261">
        <v>1963.998</v>
      </c>
      <c r="N91" s="261">
        <v>2805.52</v>
      </c>
      <c r="O91" s="261">
        <v>1821.7159999999999</v>
      </c>
      <c r="P91" s="262">
        <v>3085.453</v>
      </c>
      <c r="Q91" s="260">
        <v>2122.6120000000001</v>
      </c>
      <c r="R91" s="261">
        <v>4306.6710000000003</v>
      </c>
      <c r="S91" s="261">
        <v>3421.623</v>
      </c>
      <c r="T91" s="261">
        <v>1931.5450000000001</v>
      </c>
      <c r="U91" s="261">
        <v>2696.326</v>
      </c>
      <c r="V91" s="261">
        <v>1232.5650000000001</v>
      </c>
      <c r="W91" s="261">
        <v>2264.547</v>
      </c>
      <c r="X91" s="261">
        <v>1534.913</v>
      </c>
      <c r="Y91" s="261">
        <v>2077.4520000000002</v>
      </c>
      <c r="Z91" s="261">
        <v>1718.6279999999999</v>
      </c>
      <c r="AA91" s="261">
        <v>1268.729</v>
      </c>
      <c r="AB91" s="262">
        <v>2239.3069999999998</v>
      </c>
      <c r="AC91" s="260">
        <v>3855.2170000000001</v>
      </c>
      <c r="AD91" s="261">
        <v>1723.626</v>
      </c>
      <c r="AE91" s="261">
        <v>1716.6010000000001</v>
      </c>
      <c r="AF91" s="261">
        <v>1948.9849999999999</v>
      </c>
      <c r="AG91" s="261">
        <v>1500.4090000000001</v>
      </c>
      <c r="AH91" s="261">
        <v>2053.81</v>
      </c>
      <c r="AI91" s="261">
        <v>2261.5990000000002</v>
      </c>
      <c r="AJ91" s="261">
        <v>5526.7560000000003</v>
      </c>
      <c r="AK91" s="261">
        <v>4227.7719999999999</v>
      </c>
      <c r="AL91" s="261">
        <v>7251.43</v>
      </c>
      <c r="AM91" s="261">
        <v>3450.8589999999999</v>
      </c>
      <c r="AN91" s="261">
        <v>3637.0830000000001</v>
      </c>
      <c r="AO91" s="260">
        <v>1506.5609999999999</v>
      </c>
      <c r="AP91" s="261">
        <v>1623.076</v>
      </c>
      <c r="AQ91" s="261">
        <v>9527.0889999999999</v>
      </c>
      <c r="AR91" s="261">
        <v>6198.5259999999998</v>
      </c>
      <c r="AS91" s="261">
        <v>1648.99</v>
      </c>
      <c r="AT91" s="261">
        <v>2220.2890000000002</v>
      </c>
      <c r="AU91" s="261">
        <v>1688.454</v>
      </c>
      <c r="AV91" s="261">
        <v>3505.038</v>
      </c>
      <c r="AW91" s="261">
        <v>2739.5839999999998</v>
      </c>
      <c r="AX91" s="261">
        <v>2346.1640000000002</v>
      </c>
      <c r="AY91" s="261">
        <v>3491.93</v>
      </c>
      <c r="AZ91" s="262">
        <v>3283.8850000000002</v>
      </c>
      <c r="BA91" s="261">
        <v>1929.4739999999999</v>
      </c>
      <c r="BB91" s="261">
        <v>5603.009</v>
      </c>
      <c r="BC91" s="261">
        <v>11529.557000000001</v>
      </c>
      <c r="BD91" s="261">
        <v>10706.869000000001</v>
      </c>
      <c r="BE91" s="261">
        <v>4417.1499999999996</v>
      </c>
      <c r="BF91" s="261">
        <v>6799.9369999999999</v>
      </c>
      <c r="BG91" s="261">
        <v>10109.64</v>
      </c>
      <c r="BH91" s="261">
        <v>6158.558</v>
      </c>
      <c r="BI91" s="261">
        <v>12207.75</v>
      </c>
      <c r="BJ91" s="261">
        <v>15314.164000000001</v>
      </c>
      <c r="BK91" s="261">
        <v>5890.5410000000002</v>
      </c>
      <c r="BL91" s="262">
        <v>2585.5819999999999</v>
      </c>
      <c r="BM91" s="260">
        <v>3653.9259999999999</v>
      </c>
      <c r="BN91" s="261">
        <v>1938.7180000000001</v>
      </c>
      <c r="BO91" s="261">
        <v>4294.2860000000001</v>
      </c>
      <c r="BP91" s="261">
        <v>2740.9740000000002</v>
      </c>
      <c r="BQ91" s="261">
        <v>2814.913</v>
      </c>
      <c r="BR91" s="261">
        <v>5038.8050000000003</v>
      </c>
      <c r="BS91" s="261">
        <v>6809.8680000000004</v>
      </c>
      <c r="BT91" s="261">
        <v>4963.6310000000003</v>
      </c>
      <c r="BU91" s="261">
        <v>2853.4609999999998</v>
      </c>
      <c r="BV91" s="261">
        <v>4087.7840000000001</v>
      </c>
      <c r="BW91" s="261">
        <v>7249.0969999999998</v>
      </c>
      <c r="BX91" s="262">
        <v>2140.9670000000001</v>
      </c>
      <c r="BY91" s="260">
        <v>3466.81</v>
      </c>
      <c r="BZ91" s="261">
        <v>2546.3690000000001</v>
      </c>
      <c r="CA91" s="261">
        <v>4628.7349999999997</v>
      </c>
      <c r="CB91" s="261">
        <v>2314.3519999999999</v>
      </c>
      <c r="CC91" s="261">
        <v>4613.2449999999999</v>
      </c>
      <c r="CD91" s="261">
        <v>2746.877</v>
      </c>
      <c r="CE91" s="261">
        <v>2638.502</v>
      </c>
      <c r="CF91" s="261">
        <v>2319.4119999999998</v>
      </c>
      <c r="CG91" s="261">
        <v>2670.4290000000001</v>
      </c>
      <c r="CH91" s="261">
        <v>2541.3119999999999</v>
      </c>
      <c r="CI91" s="261">
        <v>3514.4270000000001</v>
      </c>
      <c r="CJ91" s="262">
        <v>5884.5829999999996</v>
      </c>
      <c r="CK91" s="260">
        <v>1439.998</v>
      </c>
      <c r="CL91" s="261">
        <v>1924.866</v>
      </c>
      <c r="CM91" s="261">
        <v>1806.6030000000001</v>
      </c>
      <c r="CN91" s="261">
        <v>2494.2449999999999</v>
      </c>
      <c r="CO91" s="261">
        <v>2909.3440000000001</v>
      </c>
      <c r="CP91" s="261">
        <v>2280.9830000000002</v>
      </c>
      <c r="CQ91" s="261">
        <v>2219.0050000000001</v>
      </c>
      <c r="CR91" s="261">
        <v>2389.8270000000002</v>
      </c>
      <c r="CS91" s="261">
        <v>1894.259</v>
      </c>
      <c r="CT91" s="261">
        <v>3226.4059999999999</v>
      </c>
      <c r="CU91" s="261">
        <v>3369.96</v>
      </c>
      <c r="CV91" s="262">
        <v>3199.127</v>
      </c>
      <c r="CW91" s="260">
        <v>3590.4929999999999</v>
      </c>
      <c r="CX91" s="261">
        <v>1743.84</v>
      </c>
      <c r="CY91" s="261">
        <v>2527.3319999999999</v>
      </c>
      <c r="CZ91" s="261">
        <v>3168.0590000000002</v>
      </c>
      <c r="DA91" s="261">
        <v>2959.4630000000002</v>
      </c>
      <c r="DB91" s="261">
        <v>9950.8690000000006</v>
      </c>
      <c r="DC91" s="261">
        <v>5257.8779999999997</v>
      </c>
      <c r="DD91" s="261">
        <v>4499.7920000000004</v>
      </c>
      <c r="DE91" s="261">
        <v>6469.7830000000004</v>
      </c>
      <c r="DF91" s="261">
        <v>5862.9979999999996</v>
      </c>
      <c r="DG91" s="261">
        <v>5156.9769999999999</v>
      </c>
      <c r="DH91" s="262">
        <v>2959.5970000000002</v>
      </c>
      <c r="DI91" s="260">
        <v>2210.384</v>
      </c>
      <c r="DJ91" s="261">
        <v>2947.9940000000001</v>
      </c>
      <c r="DK91" s="261">
        <v>4516.0519999999997</v>
      </c>
      <c r="DL91" s="261">
        <v>2212.2289999999998</v>
      </c>
      <c r="DM91" s="261">
        <v>2035.191</v>
      </c>
      <c r="DN91" s="261">
        <v>3854.3139999999999</v>
      </c>
      <c r="DO91" s="261">
        <v>2550.7979999999998</v>
      </c>
      <c r="DP91" s="261">
        <v>3258.067</v>
      </c>
      <c r="DQ91" s="261">
        <v>1995.471</v>
      </c>
      <c r="DR91" s="261">
        <v>3110.16</v>
      </c>
      <c r="DS91" s="261">
        <v>54828.343000000001</v>
      </c>
      <c r="DT91" s="262">
        <v>3020.4540000000002</v>
      </c>
      <c r="DU91" s="260">
        <v>3321.22</v>
      </c>
      <c r="DV91" s="261">
        <v>13851.032999999999</v>
      </c>
      <c r="DW91" s="261">
        <v>4043.3519999999999</v>
      </c>
      <c r="DX91" s="261">
        <v>4647.3429999999998</v>
      </c>
      <c r="DY91" s="261">
        <v>3583.5940000000001</v>
      </c>
      <c r="DZ91" s="261">
        <v>4463.9790000000003</v>
      </c>
      <c r="EA91" s="261">
        <v>2816.6179999999999</v>
      </c>
      <c r="EB91" s="261">
        <v>4460.5950000000003</v>
      </c>
      <c r="EC91" s="261">
        <v>7172.6319999999996</v>
      </c>
      <c r="ED91" s="261">
        <v>4165.8059999999996</v>
      </c>
      <c r="EE91" s="261">
        <v>4048.6410000000001</v>
      </c>
      <c r="EF91" s="262">
        <v>1721.46</v>
      </c>
      <c r="EG91" s="260">
        <v>4858.4719999999998</v>
      </c>
      <c r="EH91" s="261">
        <v>2612.91</v>
      </c>
      <c r="EI91" s="261">
        <v>2775.279</v>
      </c>
      <c r="EJ91" s="261">
        <v>6712.7960000000003</v>
      </c>
      <c r="EK91" s="261">
        <v>2104.0410000000002</v>
      </c>
      <c r="EL91" s="261">
        <v>3308.127</v>
      </c>
      <c r="EM91" s="261">
        <v>6337.982</v>
      </c>
      <c r="EN91" s="261">
        <v>4170.7539999999999</v>
      </c>
      <c r="EO91" s="261">
        <v>4839.0879999999997</v>
      </c>
      <c r="EP91" s="261">
        <v>4092.2530000000002</v>
      </c>
      <c r="EQ91" s="261">
        <v>4180.4129999999996</v>
      </c>
      <c r="ER91" s="262">
        <v>2493.5169999999998</v>
      </c>
      <c r="ES91" s="260">
        <v>3100.355</v>
      </c>
      <c r="ET91" s="261">
        <v>2354.509</v>
      </c>
      <c r="EU91" s="261">
        <v>4713.8950000000004</v>
      </c>
      <c r="EV91" s="261">
        <v>6570.607</v>
      </c>
      <c r="EW91" s="261">
        <v>2832.105</v>
      </c>
      <c r="EX91" s="261">
        <v>6044.8919999999998</v>
      </c>
      <c r="EY91" s="261">
        <v>14152.593000000001</v>
      </c>
      <c r="EZ91" s="261">
        <v>5815.701</v>
      </c>
      <c r="FA91" s="261">
        <v>3692.8519999999999</v>
      </c>
      <c r="FB91" s="261">
        <v>2540.7060000000001</v>
      </c>
      <c r="FC91" s="263">
        <v>3335.3809999999999</v>
      </c>
      <c r="FD91" s="262">
        <v>3586.9110000000001</v>
      </c>
      <c r="FE91" s="260">
        <v>4952.5550000000003</v>
      </c>
      <c r="FF91" s="263">
        <v>4003.4479999999999</v>
      </c>
      <c r="FG91" s="263">
        <v>4738.1490000000003</v>
      </c>
      <c r="FH91" s="263">
        <v>2827.14</v>
      </c>
      <c r="FI91" s="263">
        <v>4295.6570000000002</v>
      </c>
      <c r="FJ91" s="263">
        <v>5758.1930000000002</v>
      </c>
      <c r="FK91" s="263">
        <v>4592.5200000000004</v>
      </c>
      <c r="FL91" s="263">
        <v>5883.6469999999999</v>
      </c>
      <c r="FM91" s="263">
        <v>3071.22</v>
      </c>
      <c r="FN91" s="263">
        <v>2640.1550000000002</v>
      </c>
      <c r="FO91" s="263">
        <v>7590.2340000000004</v>
      </c>
      <c r="FP91" s="262">
        <v>3077.04</v>
      </c>
      <c r="FQ91" s="260">
        <v>6486.6670000000004</v>
      </c>
      <c r="FR91" s="263">
        <v>11157.763999999999</v>
      </c>
      <c r="FS91" s="263">
        <v>6215.5550000000003</v>
      </c>
      <c r="FT91" s="263">
        <v>6898.3280000000004</v>
      </c>
      <c r="FU91" s="263">
        <v>6909.5230000000001</v>
      </c>
      <c r="FV91" s="263">
        <v>3892.9380000000001</v>
      </c>
      <c r="FW91" s="263">
        <v>4263.4780000000001</v>
      </c>
      <c r="FX91" s="263">
        <v>3726.6970000000001</v>
      </c>
      <c r="FY91" s="263">
        <v>4683.1099999999997</v>
      </c>
      <c r="FZ91" s="263">
        <v>3437.6680000000001</v>
      </c>
      <c r="GA91" s="263">
        <v>5302.1049999999996</v>
      </c>
      <c r="GB91" s="262">
        <v>5780.2950000000001</v>
      </c>
      <c r="GC91" s="260">
        <v>5486.4679999999998</v>
      </c>
      <c r="GD91" s="263">
        <v>7005.2969999999996</v>
      </c>
      <c r="GE91" s="263">
        <v>5587.62</v>
      </c>
      <c r="GF91" s="263">
        <v>1993.6110000000001</v>
      </c>
      <c r="GG91" s="263">
        <v>4162.6149999999998</v>
      </c>
      <c r="GH91" s="263">
        <v>2013.586</v>
      </c>
      <c r="GI91" s="263">
        <v>4093.3850000000002</v>
      </c>
      <c r="GJ91" s="263">
        <v>3343.7449999999999</v>
      </c>
      <c r="GK91" s="263">
        <v>10944.415000000001</v>
      </c>
      <c r="GL91" s="263">
        <v>8569.6910000000007</v>
      </c>
      <c r="GM91" s="263">
        <v>7659.1260000000002</v>
      </c>
      <c r="GN91" s="262">
        <v>5138.8950000000004</v>
      </c>
      <c r="GO91" s="260">
        <v>6178.6450000000004</v>
      </c>
      <c r="GP91" s="263">
        <v>4100.2280000000001</v>
      </c>
      <c r="GQ91" s="263">
        <v>5438.723</v>
      </c>
      <c r="GR91" s="263">
        <v>5771.7290000000003</v>
      </c>
      <c r="GS91" s="263">
        <v>5649.808</v>
      </c>
      <c r="GT91" s="263">
        <v>3507.0210000000002</v>
      </c>
      <c r="GU91" s="263">
        <v>5004.8890000000001</v>
      </c>
      <c r="GV91" s="263">
        <v>3786.386</v>
      </c>
      <c r="GW91" s="263">
        <v>3137.1669999999999</v>
      </c>
      <c r="GX91" s="263">
        <v>3611.4879999999998</v>
      </c>
      <c r="GY91" s="263">
        <v>2971.355</v>
      </c>
      <c r="GZ91" s="262">
        <v>6322.9560000000001</v>
      </c>
      <c r="HA91" s="260">
        <v>5894.1049999999996</v>
      </c>
      <c r="HB91" s="263">
        <v>3386.2420000000002</v>
      </c>
      <c r="HC91" s="263">
        <v>10094.942999999999</v>
      </c>
      <c r="HD91" s="263">
        <v>4680.1019999999999</v>
      </c>
      <c r="HE91" s="263">
        <v>5762.4369999999999</v>
      </c>
      <c r="HF91" s="263">
        <v>5403.0119999999997</v>
      </c>
      <c r="HG91" s="263">
        <v>4099.5029999999997</v>
      </c>
      <c r="HH91" s="263">
        <v>3732.9270000000001</v>
      </c>
      <c r="HI91" s="263">
        <v>4125.143</v>
      </c>
      <c r="HJ91" s="263">
        <v>6041.3980000000001</v>
      </c>
      <c r="HK91" s="263">
        <v>7783.4309999999996</v>
      </c>
      <c r="HL91" s="262">
        <v>7999.5469999999996</v>
      </c>
      <c r="HM91" s="260">
        <v>6236.2430000000004</v>
      </c>
      <c r="HN91" s="263">
        <v>4253.3109999999997</v>
      </c>
      <c r="HO91" s="263">
        <v>4973.3789999999999</v>
      </c>
      <c r="HP91" s="263">
        <v>1747.396</v>
      </c>
      <c r="HQ91" s="263">
        <v>3694.4459999999999</v>
      </c>
      <c r="HR91" s="263">
        <v>5558.3829999999998</v>
      </c>
      <c r="HS91" s="263">
        <v>4604.1090000000004</v>
      </c>
      <c r="HT91" s="263">
        <v>3963.482</v>
      </c>
      <c r="HU91" s="263">
        <v>2655.5169999999998</v>
      </c>
      <c r="HV91" s="263">
        <v>3259.8829999999998</v>
      </c>
      <c r="HW91" s="263">
        <v>3291.34</v>
      </c>
      <c r="HX91" s="260">
        <v>3919.05</v>
      </c>
      <c r="HY91" s="261">
        <v>2662.922</v>
      </c>
      <c r="HZ91" s="261">
        <v>2505.6570000000002</v>
      </c>
      <c r="IA91" s="261">
        <v>4922.9769999999999</v>
      </c>
      <c r="IB91" s="261">
        <v>2817.1860000000001</v>
      </c>
      <c r="IC91" s="261">
        <v>5406.9160000000002</v>
      </c>
      <c r="ID91" s="261">
        <v>4001.7620000000002</v>
      </c>
      <c r="IE91" s="261">
        <v>5108.2929999999997</v>
      </c>
      <c r="IF91" s="261">
        <v>4960.05</v>
      </c>
      <c r="IG91" s="261">
        <v>3231.0920000000001</v>
      </c>
      <c r="IH91" s="261">
        <v>4087.625</v>
      </c>
      <c r="II91" s="261">
        <v>4179.71</v>
      </c>
      <c r="IJ91" s="261">
        <v>3747.7069999999999</v>
      </c>
      <c r="IK91" s="261">
        <v>2507.5509999999999</v>
      </c>
      <c r="IL91" s="261">
        <v>4175.1930000000002</v>
      </c>
      <c r="IM91" s="261">
        <v>2616.183</v>
      </c>
      <c r="IN91" s="261">
        <v>6281.085</v>
      </c>
      <c r="IO91" s="261">
        <v>6008.5739999999996</v>
      </c>
      <c r="IP91" s="261">
        <v>4890.1509999999998</v>
      </c>
      <c r="IQ91" s="261">
        <v>2311.2649999999999</v>
      </c>
      <c r="IR91" s="261">
        <v>110.28</v>
      </c>
      <c r="IS91" s="261">
        <v>4556.0559999999996</v>
      </c>
      <c r="IT91" s="261">
        <v>4258.9049999999997</v>
      </c>
      <c r="IU91" s="261">
        <v>5573.2340000000004</v>
      </c>
      <c r="IV91" s="261">
        <v>3623.453</v>
      </c>
      <c r="IW91" s="260">
        <v>3983.0929999999998</v>
      </c>
      <c r="IX91" s="270">
        <v>2610.0450000000001</v>
      </c>
      <c r="IY91" s="270">
        <v>3853.402</v>
      </c>
      <c r="IZ91" s="270">
        <v>2442.2240000000002</v>
      </c>
      <c r="JA91" s="270">
        <v>4325.9009999999998</v>
      </c>
      <c r="JB91" s="270">
        <v>3456.7930000000001</v>
      </c>
      <c r="JC91" s="270">
        <v>3946</v>
      </c>
      <c r="JD91" s="270">
        <v>4131</v>
      </c>
      <c r="JE91" s="270">
        <v>3414.9</v>
      </c>
      <c r="JF91" s="270">
        <v>2849.2</v>
      </c>
      <c r="JG91" s="270">
        <v>7742.7120000000004</v>
      </c>
      <c r="JH91" s="271">
        <v>4295.2690000000002</v>
      </c>
      <c r="JI91" s="270">
        <v>4969.4309999999996</v>
      </c>
      <c r="JJ91" s="270">
        <v>11384.710999999999</v>
      </c>
      <c r="JK91" s="270">
        <v>5959.1580000000004</v>
      </c>
      <c r="JL91" s="270">
        <v>3014.9520000000002</v>
      </c>
      <c r="JM91" s="270">
        <v>5012.2269999999999</v>
      </c>
      <c r="JN91" s="270">
        <v>5820.2780000000002</v>
      </c>
      <c r="JO91" s="270">
        <v>8458.2430000000004</v>
      </c>
      <c r="JP91" s="270">
        <v>13227.165999999999</v>
      </c>
      <c r="JQ91" s="270">
        <v>6007.7539999999999</v>
      </c>
      <c r="JR91" s="270">
        <v>7177.2979999999998</v>
      </c>
      <c r="JS91" s="270">
        <v>4667.3999999999996</v>
      </c>
      <c r="JT91" s="271">
        <v>5782.7079999999996</v>
      </c>
      <c r="JV91" s="266">
        <f t="shared" si="4"/>
        <v>23.895702103955088</v>
      </c>
      <c r="JW91" s="272">
        <f t="shared" si="5"/>
        <v>34.629705380501179</v>
      </c>
      <c r="JX91" s="12"/>
      <c r="JY91" s="268"/>
      <c r="JZ91" s="269"/>
    </row>
    <row r="92" spans="2:286">
      <c r="B92" s="280">
        <v>86</v>
      </c>
      <c r="D92" s="275" t="s">
        <v>93</v>
      </c>
      <c r="E92" s="276">
        <v>11.878</v>
      </c>
      <c r="F92" s="277">
        <v>0</v>
      </c>
      <c r="G92" s="277">
        <v>0</v>
      </c>
      <c r="H92" s="277">
        <v>0</v>
      </c>
      <c r="I92" s="277">
        <v>0</v>
      </c>
      <c r="J92" s="277">
        <v>0</v>
      </c>
      <c r="K92" s="277">
        <v>0.38100000000000001</v>
      </c>
      <c r="L92" s="277">
        <v>0.34300000000000003</v>
      </c>
      <c r="M92" s="277">
        <v>0</v>
      </c>
      <c r="N92" s="277">
        <v>0</v>
      </c>
      <c r="O92" s="277">
        <v>0.69199999999999995</v>
      </c>
      <c r="P92" s="278">
        <v>0</v>
      </c>
      <c r="Q92" s="276">
        <v>0</v>
      </c>
      <c r="R92" s="277">
        <v>0</v>
      </c>
      <c r="S92" s="277">
        <v>0</v>
      </c>
      <c r="T92" s="277">
        <v>2.8940000000000001</v>
      </c>
      <c r="U92" s="277">
        <v>0</v>
      </c>
      <c r="V92" s="277">
        <v>0</v>
      </c>
      <c r="W92" s="277">
        <v>0</v>
      </c>
      <c r="X92" s="277">
        <v>0</v>
      </c>
      <c r="Y92" s="277">
        <v>0</v>
      </c>
      <c r="Z92" s="277">
        <v>0</v>
      </c>
      <c r="AA92" s="277">
        <v>0</v>
      </c>
      <c r="AB92" s="278">
        <v>0</v>
      </c>
      <c r="AC92" s="276">
        <v>3.14</v>
      </c>
      <c r="AD92" s="277">
        <v>1.294</v>
      </c>
      <c r="AE92" s="277">
        <v>0.36499999999999999</v>
      </c>
      <c r="AF92" s="277">
        <v>2.0649999999999999</v>
      </c>
      <c r="AG92" s="277">
        <v>2.097</v>
      </c>
      <c r="AH92" s="277">
        <v>0</v>
      </c>
      <c r="AI92" s="277">
        <v>0</v>
      </c>
      <c r="AJ92" s="277">
        <v>0.61</v>
      </c>
      <c r="AK92" s="277">
        <v>9.6950000000000003</v>
      </c>
      <c r="AL92" s="277">
        <v>8.077</v>
      </c>
      <c r="AM92" s="277">
        <v>0</v>
      </c>
      <c r="AN92" s="277">
        <v>0</v>
      </c>
      <c r="AO92" s="276">
        <v>1.9E-2</v>
      </c>
      <c r="AP92" s="277">
        <v>0</v>
      </c>
      <c r="AQ92" s="277">
        <v>0</v>
      </c>
      <c r="AR92" s="277">
        <v>15.19</v>
      </c>
      <c r="AS92" s="277">
        <v>31.834</v>
      </c>
      <c r="AT92" s="277">
        <v>9.8629999999999995</v>
      </c>
      <c r="AU92" s="277">
        <v>4.3170000000000002</v>
      </c>
      <c r="AV92" s="277">
        <v>46.384</v>
      </c>
      <c r="AW92" s="277">
        <v>0</v>
      </c>
      <c r="AX92" s="277">
        <v>13.704000000000001</v>
      </c>
      <c r="AY92" s="277">
        <v>14.558999999999999</v>
      </c>
      <c r="AZ92" s="278">
        <v>8.2360000000000007</v>
      </c>
      <c r="BA92" s="277">
        <v>0</v>
      </c>
      <c r="BB92" s="277">
        <v>0</v>
      </c>
      <c r="BC92" s="277">
        <v>0.27700000000000002</v>
      </c>
      <c r="BD92" s="277">
        <v>2.2799999999999998</v>
      </c>
      <c r="BE92" s="277">
        <v>13.718</v>
      </c>
      <c r="BF92" s="277">
        <v>5.9690000000000003</v>
      </c>
      <c r="BG92" s="277">
        <v>0</v>
      </c>
      <c r="BH92" s="277">
        <v>0</v>
      </c>
      <c r="BI92" s="277">
        <v>2.3650000000000002</v>
      </c>
      <c r="BJ92" s="277">
        <v>0</v>
      </c>
      <c r="BK92" s="277">
        <v>1.0880000000000001</v>
      </c>
      <c r="BL92" s="278">
        <v>0</v>
      </c>
      <c r="BM92" s="276">
        <v>0</v>
      </c>
      <c r="BN92" s="277">
        <v>0</v>
      </c>
      <c r="BO92" s="277">
        <v>0</v>
      </c>
      <c r="BP92" s="277">
        <v>0</v>
      </c>
      <c r="BQ92" s="277">
        <v>0</v>
      </c>
      <c r="BR92" s="277">
        <v>0</v>
      </c>
      <c r="BS92" s="277">
        <v>0</v>
      </c>
      <c r="BT92" s="277">
        <v>0</v>
      </c>
      <c r="BU92" s="277">
        <v>0</v>
      </c>
      <c r="BV92" s="277">
        <v>0</v>
      </c>
      <c r="BW92" s="277">
        <v>1.121</v>
      </c>
      <c r="BX92" s="278">
        <v>6.8109999999999999</v>
      </c>
      <c r="BY92" s="276">
        <v>1.2250000000000001</v>
      </c>
      <c r="BZ92" s="277">
        <v>0</v>
      </c>
      <c r="CA92" s="277">
        <v>0</v>
      </c>
      <c r="CB92" s="277">
        <v>0</v>
      </c>
      <c r="CC92" s="277">
        <v>4.2880000000000003</v>
      </c>
      <c r="CD92" s="277">
        <v>0</v>
      </c>
      <c r="CE92" s="277">
        <v>0</v>
      </c>
      <c r="CF92" s="277">
        <v>0</v>
      </c>
      <c r="CG92" s="277">
        <v>0</v>
      </c>
      <c r="CH92" s="277">
        <v>0</v>
      </c>
      <c r="CI92" s="277">
        <v>0</v>
      </c>
      <c r="CJ92" s="278">
        <v>0</v>
      </c>
      <c r="CK92" s="276">
        <v>0</v>
      </c>
      <c r="CL92" s="277">
        <v>0</v>
      </c>
      <c r="CM92" s="277">
        <v>0</v>
      </c>
      <c r="CN92" s="277">
        <v>0</v>
      </c>
      <c r="CO92" s="277">
        <v>0</v>
      </c>
      <c r="CP92" s="277">
        <v>0.318</v>
      </c>
      <c r="CQ92" s="277">
        <v>4.7270000000000003</v>
      </c>
      <c r="CR92" s="277">
        <v>0</v>
      </c>
      <c r="CS92" s="277">
        <v>0</v>
      </c>
      <c r="CT92" s="277">
        <v>0</v>
      </c>
      <c r="CU92" s="277">
        <v>0</v>
      </c>
      <c r="CV92" s="278">
        <v>0</v>
      </c>
      <c r="CW92" s="276">
        <v>0</v>
      </c>
      <c r="CX92" s="277">
        <v>0</v>
      </c>
      <c r="CY92" s="277">
        <v>1.635</v>
      </c>
      <c r="CZ92" s="277">
        <v>0</v>
      </c>
      <c r="DA92" s="277">
        <v>0</v>
      </c>
      <c r="DB92" s="277">
        <v>0</v>
      </c>
      <c r="DC92" s="277">
        <v>0</v>
      </c>
      <c r="DD92" s="277">
        <v>1.1439999999999999</v>
      </c>
      <c r="DE92" s="277">
        <v>9.2999999999999999E-2</v>
      </c>
      <c r="DF92" s="277">
        <v>147.42400000000001</v>
      </c>
      <c r="DG92" s="277">
        <v>0</v>
      </c>
      <c r="DH92" s="278">
        <v>0</v>
      </c>
      <c r="DI92" s="276">
        <v>0</v>
      </c>
      <c r="DJ92" s="277">
        <v>0.74099999999999999</v>
      </c>
      <c r="DK92" s="277">
        <v>0.77600000000000002</v>
      </c>
      <c r="DL92" s="277">
        <v>0</v>
      </c>
      <c r="DM92" s="277">
        <v>0</v>
      </c>
      <c r="DN92" s="277">
        <v>1.1819999999999999</v>
      </c>
      <c r="DO92" s="277">
        <v>9.4160000000000004</v>
      </c>
      <c r="DP92" s="277">
        <v>71.992999999999995</v>
      </c>
      <c r="DQ92" s="277">
        <v>2.177</v>
      </c>
      <c r="DR92" s="277">
        <v>0.94899999999999995</v>
      </c>
      <c r="DS92" s="277">
        <v>0.82699999999999996</v>
      </c>
      <c r="DT92" s="278">
        <v>0.46400000000000002</v>
      </c>
      <c r="DU92" s="276">
        <v>0.83399999999999996</v>
      </c>
      <c r="DV92" s="277">
        <v>1.7969999999999999</v>
      </c>
      <c r="DW92" s="277">
        <v>0.33800000000000002</v>
      </c>
      <c r="DX92" s="277">
        <v>0</v>
      </c>
      <c r="DY92" s="277">
        <v>0</v>
      </c>
      <c r="DZ92" s="277">
        <v>0.317</v>
      </c>
      <c r="EA92" s="277">
        <v>1.9850000000000001</v>
      </c>
      <c r="EB92" s="277">
        <v>2.6949999999999998</v>
      </c>
      <c r="EC92" s="277">
        <v>9.32</v>
      </c>
      <c r="ED92" s="277">
        <v>5.1660000000000004</v>
      </c>
      <c r="EE92" s="277">
        <v>0.64400000000000002</v>
      </c>
      <c r="EF92" s="278">
        <v>0</v>
      </c>
      <c r="EG92" s="276">
        <v>0.36099999999999999</v>
      </c>
      <c r="EH92" s="277">
        <v>0.52500000000000002</v>
      </c>
      <c r="EI92" s="277">
        <v>11.907</v>
      </c>
      <c r="EJ92" s="277">
        <v>12.41</v>
      </c>
      <c r="EK92" s="277">
        <v>0.69499999999999995</v>
      </c>
      <c r="EL92" s="277">
        <v>2.9950000000000001</v>
      </c>
      <c r="EM92" s="277">
        <v>3.8809999999999998</v>
      </c>
      <c r="EN92" s="277">
        <v>0.42899999999999999</v>
      </c>
      <c r="EO92" s="277">
        <v>0.623</v>
      </c>
      <c r="EP92" s="277">
        <v>194.49</v>
      </c>
      <c r="EQ92" s="277">
        <v>0.76400000000000001</v>
      </c>
      <c r="ER92" s="278">
        <v>0</v>
      </c>
      <c r="ES92" s="276">
        <v>0</v>
      </c>
      <c r="ET92" s="277">
        <v>0.14799999999999999</v>
      </c>
      <c r="EU92" s="277">
        <v>0</v>
      </c>
      <c r="EV92" s="277">
        <v>2.609</v>
      </c>
      <c r="EW92" s="277">
        <v>0.308</v>
      </c>
      <c r="EX92" s="277">
        <v>0.193</v>
      </c>
      <c r="EY92" s="277">
        <v>20.646000000000001</v>
      </c>
      <c r="EZ92" s="277">
        <v>3.1259999999999999</v>
      </c>
      <c r="FA92" s="277">
        <v>0</v>
      </c>
      <c r="FB92" s="277">
        <v>0</v>
      </c>
      <c r="FC92" s="279">
        <v>0</v>
      </c>
      <c r="FD92" s="278">
        <v>7.0999999999999994E-2</v>
      </c>
      <c r="FE92" s="276">
        <v>0.48199999999999998</v>
      </c>
      <c r="FF92" s="279">
        <v>0.70699999999999996</v>
      </c>
      <c r="FG92" s="279">
        <v>0.47299999999999998</v>
      </c>
      <c r="FH92" s="279">
        <v>0</v>
      </c>
      <c r="FI92" s="279">
        <v>0</v>
      </c>
      <c r="FJ92" s="279">
        <v>2.5630000000000002</v>
      </c>
      <c r="FK92" s="279">
        <v>0</v>
      </c>
      <c r="FL92" s="279">
        <v>0.433</v>
      </c>
      <c r="FM92" s="279">
        <v>9.2769999999999992</v>
      </c>
      <c r="FN92" s="279">
        <v>9.3699999999999992</v>
      </c>
      <c r="FO92" s="279">
        <v>4.4080000000000004</v>
      </c>
      <c r="FP92" s="278">
        <v>0</v>
      </c>
      <c r="FQ92" s="276">
        <v>0</v>
      </c>
      <c r="FR92" s="279">
        <v>0</v>
      </c>
      <c r="FS92" s="279">
        <v>0</v>
      </c>
      <c r="FT92" s="279">
        <v>5.4279999999999999</v>
      </c>
      <c r="FU92" s="279">
        <v>0</v>
      </c>
      <c r="FV92" s="279">
        <v>0.83599999999999997</v>
      </c>
      <c r="FW92" s="279">
        <v>4.8000000000000001E-2</v>
      </c>
      <c r="FX92" s="279">
        <v>1.633</v>
      </c>
      <c r="FY92" s="279">
        <v>0.56699999999999995</v>
      </c>
      <c r="FZ92" s="279">
        <v>1.8140000000000001</v>
      </c>
      <c r="GA92" s="279">
        <v>1.6160000000000001</v>
      </c>
      <c r="GB92" s="278">
        <v>4.3029999999999999</v>
      </c>
      <c r="GC92" s="276">
        <v>5.6360000000000001</v>
      </c>
      <c r="GD92" s="279">
        <v>0</v>
      </c>
      <c r="GE92" s="279">
        <v>0</v>
      </c>
      <c r="GF92" s="279">
        <v>0</v>
      </c>
      <c r="GG92" s="279">
        <v>0</v>
      </c>
      <c r="GH92" s="279">
        <v>1.87</v>
      </c>
      <c r="GI92" s="279">
        <v>0</v>
      </c>
      <c r="GJ92" s="279">
        <v>0</v>
      </c>
      <c r="GK92" s="279">
        <v>3.5999999999999997E-2</v>
      </c>
      <c r="GL92" s="279">
        <v>0</v>
      </c>
      <c r="GM92" s="279">
        <v>3.6280000000000001</v>
      </c>
      <c r="GN92" s="278">
        <v>0</v>
      </c>
      <c r="GO92" s="276">
        <v>0</v>
      </c>
      <c r="GP92" s="279">
        <v>0</v>
      </c>
      <c r="GQ92" s="279">
        <v>0</v>
      </c>
      <c r="GR92" s="279">
        <v>0</v>
      </c>
      <c r="GS92" s="279">
        <v>4.8</v>
      </c>
      <c r="GT92" s="279">
        <v>2.3330000000000002</v>
      </c>
      <c r="GU92" s="279">
        <v>0</v>
      </c>
      <c r="GV92" s="279">
        <v>0</v>
      </c>
      <c r="GW92" s="279">
        <v>0</v>
      </c>
      <c r="GX92" s="279">
        <v>0</v>
      </c>
      <c r="GY92" s="279">
        <v>0</v>
      </c>
      <c r="GZ92" s="278">
        <v>4.4829999999999997</v>
      </c>
      <c r="HA92" s="276">
        <v>0</v>
      </c>
      <c r="HB92" s="279">
        <v>0</v>
      </c>
      <c r="HC92" s="279">
        <v>0</v>
      </c>
      <c r="HD92" s="279">
        <v>0</v>
      </c>
      <c r="HE92" s="279">
        <v>6.7439999999999998</v>
      </c>
      <c r="HF92" s="279">
        <v>0</v>
      </c>
      <c r="HG92" s="279">
        <v>9.0999999999999998E-2</v>
      </c>
      <c r="HH92" s="279">
        <v>0</v>
      </c>
      <c r="HI92" s="279">
        <v>0</v>
      </c>
      <c r="HJ92" s="279">
        <v>0</v>
      </c>
      <c r="HK92" s="279">
        <v>15.709</v>
      </c>
      <c r="HL92" s="278">
        <v>0</v>
      </c>
      <c r="HM92" s="276">
        <v>0</v>
      </c>
      <c r="HN92" s="279">
        <v>10.09</v>
      </c>
      <c r="HO92" s="279">
        <v>0</v>
      </c>
      <c r="HP92" s="279">
        <v>0</v>
      </c>
      <c r="HQ92" s="279">
        <v>0</v>
      </c>
      <c r="HR92" s="279">
        <v>3.8039999999999998</v>
      </c>
      <c r="HS92" s="279">
        <v>0.61099999999999999</v>
      </c>
      <c r="HT92" s="279">
        <v>10.196999999999999</v>
      </c>
      <c r="HU92" s="279">
        <v>0</v>
      </c>
      <c r="HV92" s="279">
        <v>8.2080000000000002</v>
      </c>
      <c r="HW92" s="279">
        <v>0</v>
      </c>
      <c r="HX92" s="276">
        <v>0</v>
      </c>
      <c r="HY92" s="277">
        <v>0</v>
      </c>
      <c r="HZ92" s="277">
        <v>0</v>
      </c>
      <c r="IA92" s="277">
        <v>0</v>
      </c>
      <c r="IB92" s="277">
        <v>0</v>
      </c>
      <c r="IC92" s="277">
        <v>0</v>
      </c>
      <c r="ID92" s="277">
        <v>0</v>
      </c>
      <c r="IE92" s="277">
        <v>0</v>
      </c>
      <c r="IF92" s="277">
        <v>0</v>
      </c>
      <c r="IG92" s="277">
        <v>0</v>
      </c>
      <c r="IH92" s="277">
        <v>0</v>
      </c>
      <c r="II92" s="277">
        <v>0</v>
      </c>
      <c r="IJ92" s="277">
        <v>0</v>
      </c>
      <c r="IK92" s="277">
        <v>0</v>
      </c>
      <c r="IL92" s="277">
        <v>0</v>
      </c>
      <c r="IM92" s="277">
        <v>0</v>
      </c>
      <c r="IN92" s="277">
        <v>483.185</v>
      </c>
      <c r="IO92" s="277">
        <v>3.3000000000000002E-2</v>
      </c>
      <c r="IP92" s="277">
        <v>0</v>
      </c>
      <c r="IQ92" s="277">
        <v>0</v>
      </c>
      <c r="IR92" s="277">
        <v>0</v>
      </c>
      <c r="IS92" s="277">
        <v>0.1</v>
      </c>
      <c r="IT92" s="277">
        <v>11.03</v>
      </c>
      <c r="IU92" s="277">
        <v>0.156</v>
      </c>
      <c r="IV92" s="277">
        <v>15.228</v>
      </c>
      <c r="IW92" s="276">
        <v>0</v>
      </c>
      <c r="IX92" s="270">
        <v>0.84499999999999997</v>
      </c>
      <c r="IY92" s="270">
        <v>0</v>
      </c>
      <c r="IZ92" s="270">
        <v>0</v>
      </c>
      <c r="JA92" s="270">
        <v>0</v>
      </c>
      <c r="JB92" s="270">
        <v>6.6349999999999998</v>
      </c>
      <c r="JC92" s="270">
        <v>0</v>
      </c>
      <c r="JD92" s="270">
        <v>0</v>
      </c>
      <c r="JE92" s="270">
        <v>16.7</v>
      </c>
      <c r="JF92" s="270">
        <v>0</v>
      </c>
      <c r="JG92" s="270">
        <v>0</v>
      </c>
      <c r="JH92" s="271">
        <v>0</v>
      </c>
      <c r="JI92" s="270">
        <v>4.7270000000000003</v>
      </c>
      <c r="JJ92" s="270">
        <v>7.8710000000000004</v>
      </c>
      <c r="JK92" s="270">
        <v>0.89500000000000002</v>
      </c>
      <c r="JL92" s="270">
        <v>0</v>
      </c>
      <c r="JM92" s="270">
        <v>0</v>
      </c>
      <c r="JN92" s="270">
        <v>0</v>
      </c>
      <c r="JO92" s="270">
        <v>10.358000000000001</v>
      </c>
      <c r="JP92" s="270">
        <v>0.625</v>
      </c>
      <c r="JQ92" s="270">
        <v>0</v>
      </c>
      <c r="JR92" s="270">
        <v>65.409000000000006</v>
      </c>
      <c r="JS92" s="270">
        <v>0</v>
      </c>
      <c r="JT92" s="271">
        <v>32.234999999999999</v>
      </c>
      <c r="JV92" s="266">
        <f t="shared" si="4"/>
        <v>0</v>
      </c>
      <c r="JW92" s="272">
        <f t="shared" si="5"/>
        <v>0</v>
      </c>
      <c r="JX92" s="12"/>
      <c r="JY92" s="268"/>
      <c r="JZ92" s="269"/>
    </row>
    <row r="93" spans="2:286">
      <c r="B93" s="257">
        <v>87</v>
      </c>
      <c r="C93" s="258"/>
      <c r="D93" s="259" t="s">
        <v>72</v>
      </c>
      <c r="E93" s="260">
        <v>1717.6179999999999</v>
      </c>
      <c r="F93" s="261">
        <v>2032.4090000000001</v>
      </c>
      <c r="G93" s="261">
        <v>2112.732</v>
      </c>
      <c r="H93" s="261">
        <v>2148.2310000000002</v>
      </c>
      <c r="I93" s="261">
        <v>2879.5340000000001</v>
      </c>
      <c r="J93" s="261">
        <v>2238.1309999999999</v>
      </c>
      <c r="K93" s="261">
        <v>3093.752</v>
      </c>
      <c r="L93" s="261">
        <v>2774.1640000000002</v>
      </c>
      <c r="M93" s="261">
        <v>3641.5909999999999</v>
      </c>
      <c r="N93" s="261">
        <v>2477.335</v>
      </c>
      <c r="O93" s="261">
        <v>2472.6410000000001</v>
      </c>
      <c r="P93" s="262">
        <v>4410.1899999999996</v>
      </c>
      <c r="Q93" s="260">
        <v>2951.2249999999999</v>
      </c>
      <c r="R93" s="261">
        <v>3908.6880000000001</v>
      </c>
      <c r="S93" s="261">
        <v>2263.0650000000001</v>
      </c>
      <c r="T93" s="261">
        <v>3000.779</v>
      </c>
      <c r="U93" s="261">
        <v>3399.0230000000001</v>
      </c>
      <c r="V93" s="261">
        <v>3893.4180000000001</v>
      </c>
      <c r="W93" s="261">
        <v>2977.1309999999999</v>
      </c>
      <c r="X93" s="261">
        <v>2175.1080000000002</v>
      </c>
      <c r="Y93" s="261">
        <v>2527.6089999999999</v>
      </c>
      <c r="Z93" s="261">
        <v>2267.7220000000002</v>
      </c>
      <c r="AA93" s="261">
        <v>1503.9960000000001</v>
      </c>
      <c r="AB93" s="262">
        <v>2085.2310000000002</v>
      </c>
      <c r="AC93" s="260">
        <v>1606.6289999999999</v>
      </c>
      <c r="AD93" s="261">
        <v>1055.873</v>
      </c>
      <c r="AE93" s="261">
        <v>3051.2559999999999</v>
      </c>
      <c r="AF93" s="261">
        <v>1672.1790000000001</v>
      </c>
      <c r="AG93" s="261">
        <v>1380.971</v>
      </c>
      <c r="AH93" s="261">
        <v>2554.77</v>
      </c>
      <c r="AI93" s="261">
        <v>5542.3509999999997</v>
      </c>
      <c r="AJ93" s="261">
        <v>3254.3159999999998</v>
      </c>
      <c r="AK93" s="261">
        <v>2059.7220000000002</v>
      </c>
      <c r="AL93" s="261">
        <v>2403.1019999999999</v>
      </c>
      <c r="AM93" s="261">
        <v>2467.4989999999998</v>
      </c>
      <c r="AN93" s="261">
        <v>3253.5770000000002</v>
      </c>
      <c r="AO93" s="260">
        <v>2268.4270000000001</v>
      </c>
      <c r="AP93" s="261">
        <v>1442.828</v>
      </c>
      <c r="AQ93" s="261">
        <v>2165.3490000000002</v>
      </c>
      <c r="AR93" s="261">
        <v>2505.0419999999999</v>
      </c>
      <c r="AS93" s="261">
        <v>3704.569</v>
      </c>
      <c r="AT93" s="261">
        <v>2048.4569999999999</v>
      </c>
      <c r="AU93" s="261">
        <v>3062.6109999999999</v>
      </c>
      <c r="AV93" s="261">
        <v>3871.2310000000002</v>
      </c>
      <c r="AW93" s="261">
        <v>3616.6509999999998</v>
      </c>
      <c r="AX93" s="261">
        <v>3173.4250000000002</v>
      </c>
      <c r="AY93" s="261">
        <v>4917.6670000000004</v>
      </c>
      <c r="AZ93" s="262">
        <v>3948.0709999999999</v>
      </c>
      <c r="BA93" s="261">
        <v>6127.0309999999999</v>
      </c>
      <c r="BB93" s="261">
        <v>2284.6799999999998</v>
      </c>
      <c r="BC93" s="261">
        <v>3809.8969999999999</v>
      </c>
      <c r="BD93" s="261">
        <v>3875.7370000000001</v>
      </c>
      <c r="BE93" s="261">
        <v>6473.3090000000002</v>
      </c>
      <c r="BF93" s="261">
        <v>3483.4969999999998</v>
      </c>
      <c r="BG93" s="261">
        <v>2353.915</v>
      </c>
      <c r="BH93" s="261">
        <v>5957.5709999999999</v>
      </c>
      <c r="BI93" s="261">
        <v>3874.5569999999998</v>
      </c>
      <c r="BJ93" s="261">
        <v>3919.8330000000001</v>
      </c>
      <c r="BK93" s="261">
        <v>3614.6190000000001</v>
      </c>
      <c r="BL93" s="262">
        <v>3926.643</v>
      </c>
      <c r="BM93" s="260">
        <v>4562.6750000000002</v>
      </c>
      <c r="BN93" s="261">
        <v>2499.2559999999999</v>
      </c>
      <c r="BO93" s="261">
        <v>3379.8139999999999</v>
      </c>
      <c r="BP93" s="261">
        <v>3699.9659999999999</v>
      </c>
      <c r="BQ93" s="261">
        <v>2928.2890000000002</v>
      </c>
      <c r="BR93" s="261">
        <v>3917.7339999999999</v>
      </c>
      <c r="BS93" s="261">
        <v>3508.18</v>
      </c>
      <c r="BT93" s="261">
        <v>5517.1450000000004</v>
      </c>
      <c r="BU93" s="261">
        <v>4449.6310000000003</v>
      </c>
      <c r="BV93" s="261">
        <v>3725.3290000000002</v>
      </c>
      <c r="BW93" s="261">
        <v>1927.9469999999999</v>
      </c>
      <c r="BX93" s="262">
        <v>979.47299999999996</v>
      </c>
      <c r="BY93" s="260">
        <v>1265.462</v>
      </c>
      <c r="BZ93" s="261">
        <v>1232.373</v>
      </c>
      <c r="CA93" s="261">
        <v>1747.087</v>
      </c>
      <c r="CB93" s="261">
        <v>1336.2139999999999</v>
      </c>
      <c r="CC93" s="261">
        <v>1045.019</v>
      </c>
      <c r="CD93" s="261">
        <v>1706.7840000000001</v>
      </c>
      <c r="CE93" s="261">
        <v>2308.1379999999999</v>
      </c>
      <c r="CF93" s="261">
        <v>2424.2440000000001</v>
      </c>
      <c r="CG93" s="261">
        <v>4454.634</v>
      </c>
      <c r="CH93" s="261">
        <v>2319.5659999999998</v>
      </c>
      <c r="CI93" s="261">
        <v>2400.069</v>
      </c>
      <c r="CJ93" s="262">
        <v>4387.6480000000001</v>
      </c>
      <c r="CK93" s="260">
        <v>1890.28</v>
      </c>
      <c r="CL93" s="261">
        <v>1887.9190000000001</v>
      </c>
      <c r="CM93" s="261">
        <v>2485.857</v>
      </c>
      <c r="CN93" s="261">
        <v>2645.5149999999999</v>
      </c>
      <c r="CO93" s="261">
        <v>2593.2449999999999</v>
      </c>
      <c r="CP93" s="261">
        <v>2734.3829999999998</v>
      </c>
      <c r="CQ93" s="261">
        <v>2185.8090000000002</v>
      </c>
      <c r="CR93" s="261">
        <v>3629.4569999999999</v>
      </c>
      <c r="CS93" s="261">
        <v>4676.7460000000001</v>
      </c>
      <c r="CT93" s="261">
        <v>4728.9250000000002</v>
      </c>
      <c r="CU93" s="261">
        <v>3632.5140000000001</v>
      </c>
      <c r="CV93" s="262">
        <v>6879.7079999999996</v>
      </c>
      <c r="CW93" s="260">
        <v>4274.3720000000003</v>
      </c>
      <c r="CX93" s="261">
        <v>3892.7240000000002</v>
      </c>
      <c r="CY93" s="261">
        <v>3873.6460000000002</v>
      </c>
      <c r="CZ93" s="261">
        <v>3601.0169999999998</v>
      </c>
      <c r="DA93" s="261">
        <v>3285.1509999999998</v>
      </c>
      <c r="DB93" s="261">
        <v>4785.9309999999996</v>
      </c>
      <c r="DC93" s="261">
        <v>2611.4740000000002</v>
      </c>
      <c r="DD93" s="261">
        <v>5107.1890000000003</v>
      </c>
      <c r="DE93" s="261">
        <v>3485.4360000000001</v>
      </c>
      <c r="DF93" s="261">
        <v>3836.7089999999998</v>
      </c>
      <c r="DG93" s="261">
        <v>3792.8020000000001</v>
      </c>
      <c r="DH93" s="262">
        <v>5791.1970000000001</v>
      </c>
      <c r="DI93" s="260">
        <v>3569.067</v>
      </c>
      <c r="DJ93" s="261">
        <v>2931.136</v>
      </c>
      <c r="DK93" s="261">
        <v>3373.252</v>
      </c>
      <c r="DL93" s="261">
        <v>2896.5419999999999</v>
      </c>
      <c r="DM93" s="261">
        <v>3372.6480000000001</v>
      </c>
      <c r="DN93" s="261">
        <v>3227.056</v>
      </c>
      <c r="DO93" s="261">
        <v>3233.4340000000002</v>
      </c>
      <c r="DP93" s="261">
        <v>4600.2089999999998</v>
      </c>
      <c r="DQ93" s="261">
        <v>2190.7890000000002</v>
      </c>
      <c r="DR93" s="261">
        <v>6680.4229999999998</v>
      </c>
      <c r="DS93" s="261">
        <v>2594.4630000000002</v>
      </c>
      <c r="DT93" s="262">
        <v>2768.71</v>
      </c>
      <c r="DU93" s="260">
        <v>4185.5969999999998</v>
      </c>
      <c r="DV93" s="261">
        <v>1155.896</v>
      </c>
      <c r="DW93" s="261">
        <v>2289.6999999999998</v>
      </c>
      <c r="DX93" s="261">
        <v>2319.1179999999999</v>
      </c>
      <c r="DY93" s="261">
        <v>2773.4830000000002</v>
      </c>
      <c r="DZ93" s="261">
        <v>2289.5520000000001</v>
      </c>
      <c r="EA93" s="261">
        <v>3223.7820000000002</v>
      </c>
      <c r="EB93" s="261">
        <v>3348.9319999999998</v>
      </c>
      <c r="EC93" s="261">
        <v>2274.6320000000001</v>
      </c>
      <c r="ED93" s="261">
        <v>2538.8910000000001</v>
      </c>
      <c r="EE93" s="261">
        <v>1351.039</v>
      </c>
      <c r="EF93" s="262">
        <v>2403.7379999999998</v>
      </c>
      <c r="EG93" s="260">
        <v>3138.6039999999998</v>
      </c>
      <c r="EH93" s="261">
        <v>1496.0730000000001</v>
      </c>
      <c r="EI93" s="261">
        <v>2059.8359999999998</v>
      </c>
      <c r="EJ93" s="261">
        <v>3184.4090000000001</v>
      </c>
      <c r="EK93" s="261">
        <v>3779.643</v>
      </c>
      <c r="EL93" s="261">
        <v>3174.5859999999998</v>
      </c>
      <c r="EM93" s="261">
        <v>3748.29</v>
      </c>
      <c r="EN93" s="261">
        <v>2609.9319999999998</v>
      </c>
      <c r="EO93" s="261">
        <v>2571.1750000000002</v>
      </c>
      <c r="EP93" s="261">
        <v>2913.4070000000002</v>
      </c>
      <c r="EQ93" s="261">
        <v>2750.5430000000001</v>
      </c>
      <c r="ER93" s="262">
        <v>4064.665</v>
      </c>
      <c r="ES93" s="260">
        <v>1714.4280000000001</v>
      </c>
      <c r="ET93" s="261">
        <v>2763.308</v>
      </c>
      <c r="EU93" s="261">
        <v>2512.7139999999999</v>
      </c>
      <c r="EV93" s="261">
        <v>7998.97</v>
      </c>
      <c r="EW93" s="261">
        <v>2974.181</v>
      </c>
      <c r="EX93" s="261">
        <v>2315.1439999999998</v>
      </c>
      <c r="EY93" s="261">
        <v>6283.1869999999999</v>
      </c>
      <c r="EZ93" s="261">
        <v>4854.2049999999999</v>
      </c>
      <c r="FA93" s="261">
        <v>2544.9189999999999</v>
      </c>
      <c r="FB93" s="261">
        <v>3938.5520000000001</v>
      </c>
      <c r="FC93" s="263">
        <v>4137.6869999999999</v>
      </c>
      <c r="FD93" s="262">
        <v>5373.7070000000003</v>
      </c>
      <c r="FE93" s="260">
        <v>2875.8359999999998</v>
      </c>
      <c r="FF93" s="263">
        <v>2786.3359999999998</v>
      </c>
      <c r="FG93" s="263">
        <v>3325.4850000000001</v>
      </c>
      <c r="FH93" s="263">
        <v>2230.922</v>
      </c>
      <c r="FI93" s="263">
        <v>3562.15</v>
      </c>
      <c r="FJ93" s="263">
        <v>1951.992</v>
      </c>
      <c r="FK93" s="263">
        <v>5437.2809999999999</v>
      </c>
      <c r="FL93" s="263">
        <v>3958.3939999999998</v>
      </c>
      <c r="FM93" s="263">
        <v>3186.8319999999999</v>
      </c>
      <c r="FN93" s="263">
        <v>4269.1289999999999</v>
      </c>
      <c r="FO93" s="263">
        <v>5377.924</v>
      </c>
      <c r="FP93" s="262">
        <v>4036.85</v>
      </c>
      <c r="FQ93" s="260">
        <v>4793.9290000000001</v>
      </c>
      <c r="FR93" s="263">
        <v>912.471</v>
      </c>
      <c r="FS93" s="263">
        <v>4122.6080000000002</v>
      </c>
      <c r="FT93" s="263">
        <v>2628.0540000000001</v>
      </c>
      <c r="FU93" s="263">
        <v>3602.703</v>
      </c>
      <c r="FV93" s="263">
        <v>2754.6329999999998</v>
      </c>
      <c r="FW93" s="263">
        <v>4327.0379999999996</v>
      </c>
      <c r="FX93" s="263">
        <v>5244.8090000000002</v>
      </c>
      <c r="FY93" s="263">
        <v>4205.01</v>
      </c>
      <c r="FZ93" s="263">
        <v>3465.8290000000002</v>
      </c>
      <c r="GA93" s="263">
        <v>4513.6109999999999</v>
      </c>
      <c r="GB93" s="262">
        <v>4222.1859999999997</v>
      </c>
      <c r="GC93" s="260">
        <v>6388.4459999999999</v>
      </c>
      <c r="GD93" s="263">
        <v>2404.9070000000002</v>
      </c>
      <c r="GE93" s="263">
        <v>6887.0020000000004</v>
      </c>
      <c r="GF93" s="263">
        <v>3014.7579999999998</v>
      </c>
      <c r="GG93" s="263">
        <v>3664.95</v>
      </c>
      <c r="GH93" s="263">
        <v>3232.511</v>
      </c>
      <c r="GI93" s="263">
        <v>3045.864</v>
      </c>
      <c r="GJ93" s="263">
        <v>7945.5810000000001</v>
      </c>
      <c r="GK93" s="263">
        <v>5111.768</v>
      </c>
      <c r="GL93" s="263">
        <v>6528.9089999999997</v>
      </c>
      <c r="GM93" s="263">
        <v>5986.6</v>
      </c>
      <c r="GN93" s="262">
        <v>4521.723</v>
      </c>
      <c r="GO93" s="260">
        <v>7677.9679999999998</v>
      </c>
      <c r="GP93" s="263">
        <v>3233.5309999999999</v>
      </c>
      <c r="GQ93" s="263">
        <v>2917.826</v>
      </c>
      <c r="GR93" s="263">
        <v>5783.4520000000002</v>
      </c>
      <c r="GS93" s="263">
        <v>6553.473</v>
      </c>
      <c r="GT93" s="263">
        <v>4787.9319999999998</v>
      </c>
      <c r="GU93" s="263">
        <v>5537.3379999999997</v>
      </c>
      <c r="GV93" s="263">
        <v>5280.6859999999997</v>
      </c>
      <c r="GW93" s="263">
        <v>5847.3580000000002</v>
      </c>
      <c r="GX93" s="263">
        <v>9542.3379999999997</v>
      </c>
      <c r="GY93" s="263">
        <v>5885.3209999999999</v>
      </c>
      <c r="GZ93" s="262">
        <v>5581.7060000000001</v>
      </c>
      <c r="HA93" s="260">
        <v>6949.7929999999997</v>
      </c>
      <c r="HB93" s="263">
        <v>3701.8629999999998</v>
      </c>
      <c r="HC93" s="263">
        <v>6533.6750000000002</v>
      </c>
      <c r="HD93" s="263">
        <v>3784.2620000000002</v>
      </c>
      <c r="HE93" s="263">
        <v>21516.952000000001</v>
      </c>
      <c r="HF93" s="263">
        <v>5182.6440000000002</v>
      </c>
      <c r="HG93" s="263">
        <v>5106.933</v>
      </c>
      <c r="HH93" s="263">
        <v>7821.2449999999999</v>
      </c>
      <c r="HI93" s="263">
        <v>7861.33</v>
      </c>
      <c r="HJ93" s="263">
        <v>9319.93</v>
      </c>
      <c r="HK93" s="263">
        <v>7843.518</v>
      </c>
      <c r="HL93" s="262">
        <v>9186.8619999999992</v>
      </c>
      <c r="HM93" s="260">
        <v>5372.4939999999997</v>
      </c>
      <c r="HN93" s="263">
        <v>4490.0249999999996</v>
      </c>
      <c r="HO93" s="263">
        <v>3946.2289999999998</v>
      </c>
      <c r="HP93" s="263">
        <v>3478.46</v>
      </c>
      <c r="HQ93" s="263">
        <v>3623.3980000000001</v>
      </c>
      <c r="HR93" s="263">
        <v>3577.2809999999999</v>
      </c>
      <c r="HS93" s="263">
        <v>3663.5039999999999</v>
      </c>
      <c r="HT93" s="263">
        <v>4963.5360000000001</v>
      </c>
      <c r="HU93" s="263">
        <v>7263.61</v>
      </c>
      <c r="HV93" s="263">
        <v>6427.2960000000003</v>
      </c>
      <c r="HW93" s="263">
        <v>8138.8879999999999</v>
      </c>
      <c r="HX93" s="260">
        <v>3769.4670000000001</v>
      </c>
      <c r="HY93" s="261">
        <v>6107.9949999999999</v>
      </c>
      <c r="HZ93" s="261">
        <v>2243.248</v>
      </c>
      <c r="IA93" s="261">
        <v>7976.0389999999998</v>
      </c>
      <c r="IB93" s="261">
        <v>5568.9219999999996</v>
      </c>
      <c r="IC93" s="261">
        <v>4503.7640000000001</v>
      </c>
      <c r="ID93" s="261">
        <v>3588.7730000000001</v>
      </c>
      <c r="IE93" s="261">
        <v>4212.1139999999996</v>
      </c>
      <c r="IF93" s="261">
        <v>3861.63</v>
      </c>
      <c r="IG93" s="261">
        <v>4705.857</v>
      </c>
      <c r="IH93" s="261">
        <v>4781.116</v>
      </c>
      <c r="II93" s="261">
        <v>6904.7629999999999</v>
      </c>
      <c r="IJ93" s="261">
        <v>7234.3429999999998</v>
      </c>
      <c r="IK93" s="261">
        <v>4121.3059999999996</v>
      </c>
      <c r="IL93" s="261">
        <v>5962.36</v>
      </c>
      <c r="IM93" s="261">
        <v>3206.1320000000001</v>
      </c>
      <c r="IN93" s="261">
        <v>4119.2290000000003</v>
      </c>
      <c r="IO93" s="261">
        <v>4184.3119999999999</v>
      </c>
      <c r="IP93" s="261">
        <v>4855.0569999999998</v>
      </c>
      <c r="IQ93" s="261">
        <v>3287.3829999999998</v>
      </c>
      <c r="IR93" s="261">
        <v>3558.3159999999998</v>
      </c>
      <c r="IS93" s="261">
        <v>8389.2569999999996</v>
      </c>
      <c r="IT93" s="261">
        <v>3623.82</v>
      </c>
      <c r="IU93" s="261">
        <v>7045.06</v>
      </c>
      <c r="IV93" s="261">
        <v>5252.8519999999999</v>
      </c>
      <c r="IW93" s="260">
        <v>8916.9259999999995</v>
      </c>
      <c r="IX93" s="270">
        <v>3356.03</v>
      </c>
      <c r="IY93" s="270">
        <v>5725.0140000000001</v>
      </c>
      <c r="IZ93" s="270">
        <v>5927.6210000000001</v>
      </c>
      <c r="JA93" s="270">
        <v>6338.3059999999996</v>
      </c>
      <c r="JB93" s="270">
        <v>6697.9459999999999</v>
      </c>
      <c r="JC93" s="270">
        <v>9772.6</v>
      </c>
      <c r="JD93" s="270">
        <v>7961.1</v>
      </c>
      <c r="JE93" s="270">
        <v>4804.2</v>
      </c>
      <c r="JF93" s="270">
        <v>8992.2000000000007</v>
      </c>
      <c r="JG93" s="270">
        <v>6003.1850000000004</v>
      </c>
      <c r="JH93" s="271">
        <v>10602.954</v>
      </c>
      <c r="JI93" s="270">
        <v>9923.3909999999996</v>
      </c>
      <c r="JJ93" s="270">
        <v>5224.8649999999998</v>
      </c>
      <c r="JK93" s="270">
        <v>7738.8159999999998</v>
      </c>
      <c r="JL93" s="270">
        <v>8881.0640000000003</v>
      </c>
      <c r="JM93" s="270">
        <v>11519.269</v>
      </c>
      <c r="JN93" s="270">
        <v>7796.268</v>
      </c>
      <c r="JO93" s="270">
        <v>7684.3850000000002</v>
      </c>
      <c r="JP93" s="270">
        <v>10915.784</v>
      </c>
      <c r="JQ93" s="270">
        <v>6372.3230000000003</v>
      </c>
      <c r="JR93" s="270">
        <v>9834.8790000000008</v>
      </c>
      <c r="JS93" s="270">
        <v>10108.725</v>
      </c>
      <c r="JT93" s="271">
        <v>6877.6679999999997</v>
      </c>
      <c r="JV93" s="266">
        <f t="shared" si="4"/>
        <v>-31.96305172017243</v>
      </c>
      <c r="JW93" s="272">
        <f t="shared" si="5"/>
        <v>-35.134416314547806</v>
      </c>
      <c r="JY93" s="268"/>
      <c r="JZ93" s="269"/>
    </row>
    <row r="94" spans="2:286">
      <c r="B94" s="274">
        <v>88</v>
      </c>
      <c r="D94" s="275" t="s">
        <v>73</v>
      </c>
      <c r="E94" s="276">
        <v>399.10899999999998</v>
      </c>
      <c r="F94" s="277">
        <v>0</v>
      </c>
      <c r="G94" s="277">
        <v>23</v>
      </c>
      <c r="H94" s="277">
        <v>0</v>
      </c>
      <c r="I94" s="277">
        <v>0.83799999999999997</v>
      </c>
      <c r="J94" s="277">
        <v>2.5409999999999999</v>
      </c>
      <c r="K94" s="277">
        <v>0.24199999999999999</v>
      </c>
      <c r="L94" s="277">
        <v>201.99799999999999</v>
      </c>
      <c r="M94" s="277">
        <v>1026.9380000000001</v>
      </c>
      <c r="N94" s="277">
        <v>64.882999999999996</v>
      </c>
      <c r="O94" s="277">
        <v>128.21799999999999</v>
      </c>
      <c r="P94" s="278">
        <v>16.588000000000001</v>
      </c>
      <c r="Q94" s="276">
        <v>36.884999999999998</v>
      </c>
      <c r="R94" s="277">
        <v>39.642000000000003</v>
      </c>
      <c r="S94" s="277">
        <v>11.851000000000001</v>
      </c>
      <c r="T94" s="277">
        <v>44.48</v>
      </c>
      <c r="U94" s="277">
        <v>75.061999999999998</v>
      </c>
      <c r="V94" s="277">
        <v>34.726999999999997</v>
      </c>
      <c r="W94" s="277">
        <v>129.93600000000001</v>
      </c>
      <c r="X94" s="277">
        <v>14.268000000000001</v>
      </c>
      <c r="Y94" s="277">
        <v>297.67399999999998</v>
      </c>
      <c r="Z94" s="277">
        <v>160.76599999999999</v>
      </c>
      <c r="AA94" s="277">
        <v>62.015999999999998</v>
      </c>
      <c r="AB94" s="278">
        <v>116.649</v>
      </c>
      <c r="AC94" s="276">
        <v>73.051000000000002</v>
      </c>
      <c r="AD94" s="277">
        <v>34.28</v>
      </c>
      <c r="AE94" s="277">
        <v>26.745000000000001</v>
      </c>
      <c r="AF94" s="277">
        <v>41.515000000000001</v>
      </c>
      <c r="AG94" s="277">
        <v>59.018999999999998</v>
      </c>
      <c r="AH94" s="277">
        <v>284.863</v>
      </c>
      <c r="AI94" s="277">
        <v>20.582999999999998</v>
      </c>
      <c r="AJ94" s="277">
        <v>70.585999999999999</v>
      </c>
      <c r="AK94" s="277">
        <v>179.28399999999999</v>
      </c>
      <c r="AL94" s="277">
        <v>162.518</v>
      </c>
      <c r="AM94" s="277">
        <v>89.296999999999997</v>
      </c>
      <c r="AN94" s="277">
        <v>143.41499999999999</v>
      </c>
      <c r="AO94" s="276">
        <v>185.142</v>
      </c>
      <c r="AP94" s="277">
        <v>60.305999999999997</v>
      </c>
      <c r="AQ94" s="277">
        <v>30.003</v>
      </c>
      <c r="AR94" s="277">
        <v>175.863</v>
      </c>
      <c r="AS94" s="277">
        <v>33.526000000000003</v>
      </c>
      <c r="AT94" s="277">
        <v>21.108000000000001</v>
      </c>
      <c r="AU94" s="277">
        <v>27.593</v>
      </c>
      <c r="AV94" s="277">
        <v>40.341000000000001</v>
      </c>
      <c r="AW94" s="277">
        <v>60.286000000000001</v>
      </c>
      <c r="AX94" s="277">
        <v>23.923999999999999</v>
      </c>
      <c r="AY94" s="277">
        <v>11.62</v>
      </c>
      <c r="AZ94" s="278">
        <v>18.329000000000001</v>
      </c>
      <c r="BA94" s="277">
        <v>48.375999999999998</v>
      </c>
      <c r="BB94" s="277">
        <v>31.83</v>
      </c>
      <c r="BC94" s="277">
        <v>23.515000000000001</v>
      </c>
      <c r="BD94" s="277">
        <v>54.697000000000003</v>
      </c>
      <c r="BE94" s="277">
        <v>852.99900000000002</v>
      </c>
      <c r="BF94" s="277">
        <v>38.103999999999999</v>
      </c>
      <c r="BG94" s="277">
        <v>14.289</v>
      </c>
      <c r="BH94" s="277">
        <v>53.228999999999999</v>
      </c>
      <c r="BI94" s="277">
        <v>24.974</v>
      </c>
      <c r="BJ94" s="277">
        <v>32.351999999999997</v>
      </c>
      <c r="BK94" s="277">
        <v>19.757999999999999</v>
      </c>
      <c r="BL94" s="278">
        <v>18.385000000000002</v>
      </c>
      <c r="BM94" s="276">
        <v>169.72</v>
      </c>
      <c r="BN94" s="277">
        <v>21.803999999999998</v>
      </c>
      <c r="BO94" s="277">
        <v>34.177999999999997</v>
      </c>
      <c r="BP94" s="277">
        <v>45.582999999999998</v>
      </c>
      <c r="BQ94" s="277">
        <v>83.566000000000003</v>
      </c>
      <c r="BR94" s="277">
        <v>4.8869999999999996</v>
      </c>
      <c r="BS94" s="277">
        <v>39.753</v>
      </c>
      <c r="BT94" s="277">
        <v>24.594000000000001</v>
      </c>
      <c r="BU94" s="277">
        <v>18.928000000000001</v>
      </c>
      <c r="BV94" s="277">
        <v>5.3380000000000001</v>
      </c>
      <c r="BW94" s="277">
        <v>15</v>
      </c>
      <c r="BX94" s="278">
        <v>0.71799999999999997</v>
      </c>
      <c r="BY94" s="276">
        <v>3.5489999999999999</v>
      </c>
      <c r="BZ94" s="277">
        <v>17.498999999999999</v>
      </c>
      <c r="CA94" s="277">
        <v>23.029</v>
      </c>
      <c r="CB94" s="277">
        <v>8.6809999999999992</v>
      </c>
      <c r="CC94" s="277">
        <v>62.612000000000002</v>
      </c>
      <c r="CD94" s="277">
        <v>18.405999999999999</v>
      </c>
      <c r="CE94" s="277">
        <v>58.451000000000001</v>
      </c>
      <c r="CF94" s="277">
        <v>97.007000000000005</v>
      </c>
      <c r="CG94" s="277">
        <v>43.218000000000004</v>
      </c>
      <c r="CH94" s="277">
        <v>20.073</v>
      </c>
      <c r="CI94" s="277">
        <v>18.625</v>
      </c>
      <c r="CJ94" s="278">
        <v>34.866</v>
      </c>
      <c r="CK94" s="276">
        <v>59.063000000000002</v>
      </c>
      <c r="CL94" s="277">
        <v>50.878</v>
      </c>
      <c r="CM94" s="277">
        <v>188.048</v>
      </c>
      <c r="CN94" s="277">
        <v>30.428999999999998</v>
      </c>
      <c r="CO94" s="277">
        <v>25.405000000000001</v>
      </c>
      <c r="CP94" s="277">
        <v>53.281999999999996</v>
      </c>
      <c r="CQ94" s="277">
        <v>99.555999999999997</v>
      </c>
      <c r="CR94" s="277">
        <v>1174.0319999999999</v>
      </c>
      <c r="CS94" s="277">
        <v>85.731999999999999</v>
      </c>
      <c r="CT94" s="277">
        <v>148.696</v>
      </c>
      <c r="CU94" s="277">
        <v>132.548</v>
      </c>
      <c r="CV94" s="278">
        <v>28.056000000000001</v>
      </c>
      <c r="CW94" s="276">
        <v>15.933999999999999</v>
      </c>
      <c r="CX94" s="277">
        <v>15.552</v>
      </c>
      <c r="CY94" s="277">
        <v>181.965</v>
      </c>
      <c r="CZ94" s="277">
        <v>159.167</v>
      </c>
      <c r="DA94" s="277">
        <v>59.512</v>
      </c>
      <c r="DB94" s="277">
        <v>108.926</v>
      </c>
      <c r="DC94" s="277">
        <v>4.79</v>
      </c>
      <c r="DD94" s="277">
        <v>1.88</v>
      </c>
      <c r="DE94" s="277">
        <v>17.87</v>
      </c>
      <c r="DF94" s="277">
        <v>140.351</v>
      </c>
      <c r="DG94" s="277">
        <v>20.175999999999998</v>
      </c>
      <c r="DH94" s="278">
        <v>117.419</v>
      </c>
      <c r="DI94" s="276">
        <v>27.032</v>
      </c>
      <c r="DJ94" s="277">
        <v>68.596999999999994</v>
      </c>
      <c r="DK94" s="277">
        <v>30.893000000000001</v>
      </c>
      <c r="DL94" s="277">
        <v>24.396000000000001</v>
      </c>
      <c r="DM94" s="277">
        <v>47.280999999999999</v>
      </c>
      <c r="DN94" s="277">
        <v>63.878999999999998</v>
      </c>
      <c r="DO94" s="277">
        <v>27.148</v>
      </c>
      <c r="DP94" s="277">
        <v>103.586</v>
      </c>
      <c r="DQ94" s="277">
        <v>32.906999999999996</v>
      </c>
      <c r="DR94" s="277">
        <v>28.72</v>
      </c>
      <c r="DS94" s="277">
        <v>68.959999999999994</v>
      </c>
      <c r="DT94" s="278">
        <v>53.191000000000003</v>
      </c>
      <c r="DU94" s="276">
        <v>100.111</v>
      </c>
      <c r="DV94" s="277">
        <v>100.39700000000001</v>
      </c>
      <c r="DW94" s="277">
        <v>187.142</v>
      </c>
      <c r="DX94" s="277">
        <v>77.700999999999993</v>
      </c>
      <c r="DY94" s="277">
        <v>585.83600000000001</v>
      </c>
      <c r="DZ94" s="277">
        <v>24.459</v>
      </c>
      <c r="EA94" s="277">
        <v>79.323999999999998</v>
      </c>
      <c r="EB94" s="277">
        <v>25.518999999999998</v>
      </c>
      <c r="EC94" s="277">
        <v>38.951999999999998</v>
      </c>
      <c r="ED94" s="277">
        <v>58.918999999999997</v>
      </c>
      <c r="EE94" s="277">
        <v>19.71</v>
      </c>
      <c r="EF94" s="278">
        <v>57.518999999999998</v>
      </c>
      <c r="EG94" s="276">
        <v>333.96800000000002</v>
      </c>
      <c r="EH94" s="277">
        <v>64.631</v>
      </c>
      <c r="EI94" s="277">
        <v>49.984999999999999</v>
      </c>
      <c r="EJ94" s="277">
        <v>63.878</v>
      </c>
      <c r="EK94" s="277">
        <v>39.918999999999997</v>
      </c>
      <c r="EL94" s="277">
        <v>33.707000000000001</v>
      </c>
      <c r="EM94" s="277">
        <v>529.95799999999997</v>
      </c>
      <c r="EN94" s="277">
        <v>99.903999999999996</v>
      </c>
      <c r="EO94" s="277">
        <v>60.048999999999999</v>
      </c>
      <c r="EP94" s="277">
        <v>123.538</v>
      </c>
      <c r="EQ94" s="277">
        <v>54.923999999999999</v>
      </c>
      <c r="ER94" s="278">
        <v>30.847000000000001</v>
      </c>
      <c r="ES94" s="276">
        <v>294.94799999999998</v>
      </c>
      <c r="ET94" s="277">
        <v>56.62</v>
      </c>
      <c r="EU94" s="277">
        <v>94.033000000000001</v>
      </c>
      <c r="EV94" s="277">
        <v>80.317999999999998</v>
      </c>
      <c r="EW94" s="277">
        <v>171.48599999999999</v>
      </c>
      <c r="EX94" s="277">
        <v>116.39400000000001</v>
      </c>
      <c r="EY94" s="277">
        <v>173.14500000000001</v>
      </c>
      <c r="EZ94" s="277">
        <v>33.856000000000002</v>
      </c>
      <c r="FA94" s="277">
        <v>100.69499999999999</v>
      </c>
      <c r="FB94" s="277">
        <v>38.451000000000001</v>
      </c>
      <c r="FC94" s="279">
        <v>125.82599999999999</v>
      </c>
      <c r="FD94" s="278">
        <v>310.91000000000003</v>
      </c>
      <c r="FE94" s="276">
        <v>611.952</v>
      </c>
      <c r="FF94" s="279">
        <v>84.674999999999997</v>
      </c>
      <c r="FG94" s="279">
        <v>66.025000000000006</v>
      </c>
      <c r="FH94" s="279">
        <v>45.128999999999998</v>
      </c>
      <c r="FI94" s="279">
        <v>81.938999999999993</v>
      </c>
      <c r="FJ94" s="279">
        <v>203.78399999999999</v>
      </c>
      <c r="FK94" s="279">
        <v>29.655000000000001</v>
      </c>
      <c r="FL94" s="279">
        <v>48.56</v>
      </c>
      <c r="FM94" s="279">
        <v>100.4</v>
      </c>
      <c r="FN94" s="279">
        <v>81.876000000000005</v>
      </c>
      <c r="FO94" s="279">
        <v>58.234999999999999</v>
      </c>
      <c r="FP94" s="278">
        <v>56.17</v>
      </c>
      <c r="FQ94" s="276">
        <v>0</v>
      </c>
      <c r="FR94" s="279">
        <v>0</v>
      </c>
      <c r="FS94" s="279">
        <v>0</v>
      </c>
      <c r="FT94" s="279">
        <v>0</v>
      </c>
      <c r="FU94" s="279">
        <v>0</v>
      </c>
      <c r="FV94" s="279">
        <v>0</v>
      </c>
      <c r="FW94" s="279">
        <v>0</v>
      </c>
      <c r="FX94" s="279">
        <v>0</v>
      </c>
      <c r="FY94" s="279">
        <v>0</v>
      </c>
      <c r="FZ94" s="279">
        <v>0</v>
      </c>
      <c r="GA94" s="279">
        <v>0</v>
      </c>
      <c r="GB94" s="278">
        <v>0</v>
      </c>
      <c r="GC94" s="276">
        <v>118.19499999999999</v>
      </c>
      <c r="GD94" s="279">
        <v>57.204000000000001</v>
      </c>
      <c r="GE94" s="279">
        <v>126.389</v>
      </c>
      <c r="GF94" s="279">
        <v>95.572999999999993</v>
      </c>
      <c r="GG94" s="279">
        <v>51.927</v>
      </c>
      <c r="GH94" s="279">
        <v>41.914999999999999</v>
      </c>
      <c r="GI94" s="279">
        <v>84.805000000000007</v>
      </c>
      <c r="GJ94" s="279">
        <v>99.033000000000001</v>
      </c>
      <c r="GK94" s="279">
        <v>62.274999999999999</v>
      </c>
      <c r="GL94" s="279">
        <v>33.615000000000002</v>
      </c>
      <c r="GM94" s="279">
        <v>1556.259</v>
      </c>
      <c r="GN94" s="278">
        <v>56.56</v>
      </c>
      <c r="GO94" s="276">
        <v>66.358000000000004</v>
      </c>
      <c r="GP94" s="279">
        <v>24.632999999999999</v>
      </c>
      <c r="GQ94" s="279">
        <v>17.969000000000001</v>
      </c>
      <c r="GR94" s="279">
        <v>27.23</v>
      </c>
      <c r="GS94" s="279">
        <v>42.357999999999997</v>
      </c>
      <c r="GT94" s="279">
        <v>64.281000000000006</v>
      </c>
      <c r="GU94" s="279">
        <v>44.619</v>
      </c>
      <c r="GV94" s="279">
        <v>107.485</v>
      </c>
      <c r="GW94" s="279">
        <v>254.60400000000001</v>
      </c>
      <c r="GX94" s="279">
        <v>22.765999999999998</v>
      </c>
      <c r="GY94" s="279">
        <v>75.981999999999999</v>
      </c>
      <c r="GZ94" s="278">
        <v>26.486999999999998</v>
      </c>
      <c r="HA94" s="276">
        <v>68.88</v>
      </c>
      <c r="HB94" s="279">
        <v>11.714</v>
      </c>
      <c r="HC94" s="279">
        <v>164.13399999999999</v>
      </c>
      <c r="HD94" s="279">
        <v>88.834999999999994</v>
      </c>
      <c r="HE94" s="279">
        <v>97.734999999999999</v>
      </c>
      <c r="HF94" s="279">
        <v>129.35400000000001</v>
      </c>
      <c r="HG94" s="279">
        <v>84.491</v>
      </c>
      <c r="HH94" s="279">
        <v>58.405000000000001</v>
      </c>
      <c r="HI94" s="279">
        <v>59.331000000000003</v>
      </c>
      <c r="HJ94" s="279">
        <v>103.404</v>
      </c>
      <c r="HK94" s="279">
        <v>70.581999999999994</v>
      </c>
      <c r="HL94" s="278">
        <v>46.206000000000003</v>
      </c>
      <c r="HM94" s="276">
        <v>24.768000000000001</v>
      </c>
      <c r="HN94" s="279">
        <v>130.54300000000001</v>
      </c>
      <c r="HO94" s="279">
        <v>127.40300000000001</v>
      </c>
      <c r="HP94" s="279">
        <v>11.961</v>
      </c>
      <c r="HQ94" s="279">
        <v>136.273</v>
      </c>
      <c r="HR94" s="279">
        <v>91.194000000000003</v>
      </c>
      <c r="HS94" s="279">
        <v>44.634999999999998</v>
      </c>
      <c r="HT94" s="279">
        <v>32.005000000000003</v>
      </c>
      <c r="HU94" s="279">
        <v>6.867</v>
      </c>
      <c r="HV94" s="279">
        <v>30.622</v>
      </c>
      <c r="HW94" s="279">
        <v>132.51</v>
      </c>
      <c r="HX94" s="276">
        <v>7.2450000000000001</v>
      </c>
      <c r="HY94" s="277">
        <v>8.4130000000000003</v>
      </c>
      <c r="HZ94" s="277">
        <v>17.09</v>
      </c>
      <c r="IA94" s="277">
        <v>72.373000000000005</v>
      </c>
      <c r="IB94" s="277">
        <v>25.35</v>
      </c>
      <c r="IC94" s="277">
        <v>0</v>
      </c>
      <c r="ID94" s="277">
        <v>54.738</v>
      </c>
      <c r="IE94" s="277">
        <v>0.91600000000000004</v>
      </c>
      <c r="IF94" s="277">
        <v>29.701000000000001</v>
      </c>
      <c r="IG94" s="277">
        <v>0</v>
      </c>
      <c r="IH94" s="277">
        <v>0.216</v>
      </c>
      <c r="II94" s="277">
        <v>3.5289999999999999</v>
      </c>
      <c r="IJ94" s="277">
        <v>36.203000000000003</v>
      </c>
      <c r="IK94" s="277">
        <v>2.3530000000000002</v>
      </c>
      <c r="IL94" s="277">
        <v>6.9450000000000003</v>
      </c>
      <c r="IM94" s="277">
        <v>13.683</v>
      </c>
      <c r="IN94" s="277">
        <v>2.5129999999999999</v>
      </c>
      <c r="IO94" s="277">
        <v>34.155999999999999</v>
      </c>
      <c r="IP94" s="277">
        <v>14.994</v>
      </c>
      <c r="IQ94" s="277">
        <v>31.64</v>
      </c>
      <c r="IR94" s="277">
        <v>128.10499999999999</v>
      </c>
      <c r="IS94" s="277">
        <v>38.231999999999999</v>
      </c>
      <c r="IT94" s="277">
        <v>86.942999999999998</v>
      </c>
      <c r="IU94" s="277">
        <v>265.05</v>
      </c>
      <c r="IV94" s="277">
        <v>91.364000000000004</v>
      </c>
      <c r="IW94" s="276">
        <v>175.75200000000001</v>
      </c>
      <c r="IX94" s="270">
        <v>301.78100000000001</v>
      </c>
      <c r="IY94" s="270">
        <v>229.60900000000001</v>
      </c>
      <c r="IZ94" s="270">
        <v>272.46699999999998</v>
      </c>
      <c r="JA94" s="270">
        <v>159.822</v>
      </c>
      <c r="JB94" s="270">
        <v>49.648000000000003</v>
      </c>
      <c r="JC94" s="270">
        <v>121.9</v>
      </c>
      <c r="JD94" s="270">
        <v>90.9</v>
      </c>
      <c r="JE94" s="270">
        <v>4.0999999999999996</v>
      </c>
      <c r="JF94" s="270">
        <v>112</v>
      </c>
      <c r="JG94" s="270">
        <v>104.88</v>
      </c>
      <c r="JH94" s="271">
        <v>193.76300000000001</v>
      </c>
      <c r="JI94" s="270">
        <v>90.989000000000004</v>
      </c>
      <c r="JJ94" s="270">
        <v>140.35400000000001</v>
      </c>
      <c r="JK94" s="270">
        <v>168.12299999999999</v>
      </c>
      <c r="JL94" s="270">
        <v>95.486999999999995</v>
      </c>
      <c r="JM94" s="270">
        <v>27.292000000000002</v>
      </c>
      <c r="JN94" s="270">
        <v>41.859000000000002</v>
      </c>
      <c r="JO94" s="270">
        <v>34.131</v>
      </c>
      <c r="JP94" s="270">
        <v>108.77500000000001</v>
      </c>
      <c r="JQ94" s="270">
        <v>56.177999999999997</v>
      </c>
      <c r="JR94" s="270">
        <v>96.042000000000002</v>
      </c>
      <c r="JS94" s="270">
        <v>57.415999999999997</v>
      </c>
      <c r="JT94" s="271">
        <v>145.08699999999999</v>
      </c>
      <c r="JV94" s="266">
        <f t="shared" si="4"/>
        <v>152.69437090706424</v>
      </c>
      <c r="JW94" s="272">
        <f t="shared" si="5"/>
        <v>-25.121411208538262</v>
      </c>
      <c r="JY94" s="268"/>
      <c r="JZ94" s="269"/>
    </row>
    <row r="95" spans="2:286">
      <c r="B95" s="274">
        <v>89</v>
      </c>
      <c r="D95" s="275" t="s">
        <v>74</v>
      </c>
      <c r="E95" s="276">
        <v>285.92599999999999</v>
      </c>
      <c r="F95" s="277">
        <v>760.85199999999998</v>
      </c>
      <c r="G95" s="277">
        <v>18.984000000000002</v>
      </c>
      <c r="H95" s="277">
        <v>9.1999999999999993</v>
      </c>
      <c r="I95" s="277">
        <v>4112.1369999999997</v>
      </c>
      <c r="J95" s="277">
        <v>24.87</v>
      </c>
      <c r="K95" s="277">
        <v>5.3230000000000004</v>
      </c>
      <c r="L95" s="277">
        <v>1.845</v>
      </c>
      <c r="M95" s="277">
        <v>953.07</v>
      </c>
      <c r="N95" s="277">
        <v>237.67599999999999</v>
      </c>
      <c r="O95" s="277">
        <v>0</v>
      </c>
      <c r="P95" s="278">
        <v>40.869</v>
      </c>
      <c r="Q95" s="276">
        <v>12.558999999999999</v>
      </c>
      <c r="R95" s="277">
        <v>47.01</v>
      </c>
      <c r="S95" s="277">
        <v>2.6760000000000002</v>
      </c>
      <c r="T95" s="277">
        <v>6.1779999999999999</v>
      </c>
      <c r="U95" s="277">
        <v>358.40600000000001</v>
      </c>
      <c r="V95" s="277">
        <v>20.5</v>
      </c>
      <c r="W95" s="277">
        <v>8.7789999999999999</v>
      </c>
      <c r="X95" s="277">
        <v>4.6790000000000003</v>
      </c>
      <c r="Y95" s="277">
        <v>14.976000000000001</v>
      </c>
      <c r="Z95" s="277">
        <v>38.479999999999997</v>
      </c>
      <c r="AA95" s="277">
        <v>1.468</v>
      </c>
      <c r="AB95" s="278">
        <v>93.641999999999996</v>
      </c>
      <c r="AC95" s="276">
        <v>54.926000000000002</v>
      </c>
      <c r="AD95" s="277">
        <v>16.088000000000001</v>
      </c>
      <c r="AE95" s="277">
        <v>8.3369999999999997</v>
      </c>
      <c r="AF95" s="277">
        <v>3.4860000000000002</v>
      </c>
      <c r="AG95" s="277">
        <v>3407.951</v>
      </c>
      <c r="AH95" s="277">
        <v>23.911000000000001</v>
      </c>
      <c r="AI95" s="277">
        <v>6.2670000000000003</v>
      </c>
      <c r="AJ95" s="277">
        <v>109.633</v>
      </c>
      <c r="AK95" s="277">
        <v>9.5350000000000001</v>
      </c>
      <c r="AL95" s="277">
        <v>345.54399999999998</v>
      </c>
      <c r="AM95" s="277">
        <v>1021.121</v>
      </c>
      <c r="AN95" s="277">
        <v>0</v>
      </c>
      <c r="AO95" s="276">
        <v>12.547000000000001</v>
      </c>
      <c r="AP95" s="277">
        <v>0</v>
      </c>
      <c r="AQ95" s="277">
        <v>41.972000000000001</v>
      </c>
      <c r="AR95" s="277">
        <v>17.007000000000001</v>
      </c>
      <c r="AS95" s="277">
        <v>25.792000000000002</v>
      </c>
      <c r="AT95" s="277">
        <v>0</v>
      </c>
      <c r="AU95" s="277">
        <v>332.29599999999999</v>
      </c>
      <c r="AV95" s="277">
        <v>290.94400000000002</v>
      </c>
      <c r="AW95" s="277">
        <v>11.039</v>
      </c>
      <c r="AX95" s="277">
        <v>427.30900000000003</v>
      </c>
      <c r="AY95" s="277">
        <v>460.75400000000002</v>
      </c>
      <c r="AZ95" s="278">
        <v>62.517000000000003</v>
      </c>
      <c r="BA95" s="277">
        <v>11.483000000000001</v>
      </c>
      <c r="BB95" s="277">
        <v>74.995999999999995</v>
      </c>
      <c r="BC95" s="277">
        <v>0</v>
      </c>
      <c r="BD95" s="277">
        <v>252.61799999999999</v>
      </c>
      <c r="BE95" s="277">
        <v>17.843</v>
      </c>
      <c r="BF95" s="277">
        <v>66.997</v>
      </c>
      <c r="BG95" s="277">
        <v>73.861000000000004</v>
      </c>
      <c r="BH95" s="277">
        <v>15.618</v>
      </c>
      <c r="BI95" s="277">
        <v>30</v>
      </c>
      <c r="BJ95" s="277">
        <v>101</v>
      </c>
      <c r="BK95" s="277">
        <v>29.193999999999999</v>
      </c>
      <c r="BL95" s="278">
        <v>0</v>
      </c>
      <c r="BM95" s="276">
        <v>76.134</v>
      </c>
      <c r="BN95" s="277">
        <v>6.3780000000000001</v>
      </c>
      <c r="BO95" s="277">
        <v>7.944</v>
      </c>
      <c r="BP95" s="277">
        <v>12.061</v>
      </c>
      <c r="BQ95" s="277">
        <v>23.053000000000001</v>
      </c>
      <c r="BR95" s="277">
        <v>348.142</v>
      </c>
      <c r="BS95" s="277">
        <v>2823.7829999999999</v>
      </c>
      <c r="BT95" s="277">
        <v>173.548</v>
      </c>
      <c r="BU95" s="277">
        <v>0</v>
      </c>
      <c r="BV95" s="277">
        <v>1.014</v>
      </c>
      <c r="BW95" s="277">
        <v>155.119</v>
      </c>
      <c r="BX95" s="278">
        <v>279.81099999999998</v>
      </c>
      <c r="BY95" s="276">
        <v>0</v>
      </c>
      <c r="BZ95" s="277">
        <v>0</v>
      </c>
      <c r="CA95" s="277">
        <v>0</v>
      </c>
      <c r="CB95" s="277">
        <v>3370.0810000000001</v>
      </c>
      <c r="CC95" s="277">
        <v>13.157</v>
      </c>
      <c r="CD95" s="277">
        <v>51.585999999999999</v>
      </c>
      <c r="CE95" s="277">
        <v>13.214</v>
      </c>
      <c r="CF95" s="277">
        <v>2.0569999999999999</v>
      </c>
      <c r="CG95" s="277">
        <v>6.6429999999999998</v>
      </c>
      <c r="CH95" s="277">
        <v>17.286000000000001</v>
      </c>
      <c r="CI95" s="277">
        <v>1962.8879999999999</v>
      </c>
      <c r="CJ95" s="278">
        <v>45.198999999999998</v>
      </c>
      <c r="CK95" s="276">
        <v>4.9139999999999997</v>
      </c>
      <c r="CL95" s="277">
        <v>6.577</v>
      </c>
      <c r="CM95" s="277">
        <v>0</v>
      </c>
      <c r="CN95" s="277">
        <v>38.747</v>
      </c>
      <c r="CO95" s="277">
        <v>18.564</v>
      </c>
      <c r="CP95" s="277">
        <v>0</v>
      </c>
      <c r="CQ95" s="277">
        <v>2368.8890000000001</v>
      </c>
      <c r="CR95" s="277">
        <v>0</v>
      </c>
      <c r="CS95" s="277">
        <v>40</v>
      </c>
      <c r="CT95" s="277">
        <v>10</v>
      </c>
      <c r="CU95" s="277">
        <v>7.2519999999999998</v>
      </c>
      <c r="CV95" s="278">
        <v>180.16499999999999</v>
      </c>
      <c r="CW95" s="276">
        <v>51.750999999999998</v>
      </c>
      <c r="CX95" s="277">
        <v>36038.845000000001</v>
      </c>
      <c r="CY95" s="277">
        <v>7.8250000000000002</v>
      </c>
      <c r="CZ95" s="277">
        <v>29.288</v>
      </c>
      <c r="DA95" s="277">
        <v>10.09</v>
      </c>
      <c r="DB95" s="277">
        <v>85.558999999999997</v>
      </c>
      <c r="DC95" s="277">
        <v>69.271000000000001</v>
      </c>
      <c r="DD95" s="277">
        <v>126.973</v>
      </c>
      <c r="DE95" s="277">
        <v>2.806</v>
      </c>
      <c r="DF95" s="277">
        <v>21.827000000000002</v>
      </c>
      <c r="DG95" s="277">
        <v>91.700999999999993</v>
      </c>
      <c r="DH95" s="278">
        <v>2.2749999999999999</v>
      </c>
      <c r="DI95" s="276">
        <v>89.466999999999999</v>
      </c>
      <c r="DJ95" s="277">
        <v>22.454999999999998</v>
      </c>
      <c r="DK95" s="277">
        <v>3.6070000000000002</v>
      </c>
      <c r="DL95" s="277">
        <v>174.29599999999999</v>
      </c>
      <c r="DM95" s="277">
        <v>59.174999999999997</v>
      </c>
      <c r="DN95" s="277">
        <v>27.395</v>
      </c>
      <c r="DO95" s="277">
        <v>14.406000000000001</v>
      </c>
      <c r="DP95" s="277">
        <v>7.883</v>
      </c>
      <c r="DQ95" s="277">
        <v>34.621000000000002</v>
      </c>
      <c r="DR95" s="277">
        <v>12.499000000000001</v>
      </c>
      <c r="DS95" s="277">
        <v>4.0309999999999997</v>
      </c>
      <c r="DT95" s="278">
        <v>5.92</v>
      </c>
      <c r="DU95" s="276">
        <v>0</v>
      </c>
      <c r="DV95" s="277">
        <v>503.137</v>
      </c>
      <c r="DW95" s="277">
        <v>0</v>
      </c>
      <c r="DX95" s="277">
        <v>308.10500000000002</v>
      </c>
      <c r="DY95" s="277">
        <v>27.545000000000002</v>
      </c>
      <c r="DZ95" s="277">
        <v>4.8330000000000002</v>
      </c>
      <c r="EA95" s="277">
        <v>91.09</v>
      </c>
      <c r="EB95" s="277">
        <v>108.381</v>
      </c>
      <c r="EC95" s="277">
        <v>404.976</v>
      </c>
      <c r="ED95" s="277">
        <v>0</v>
      </c>
      <c r="EE95" s="277">
        <v>0</v>
      </c>
      <c r="EF95" s="278">
        <v>17.666</v>
      </c>
      <c r="EG95" s="276">
        <v>314.19299999999998</v>
      </c>
      <c r="EH95" s="277">
        <v>1.488</v>
      </c>
      <c r="EI95" s="277">
        <v>4.0010000000000003</v>
      </c>
      <c r="EJ95" s="277">
        <v>182.35499999999999</v>
      </c>
      <c r="EK95" s="277">
        <v>0</v>
      </c>
      <c r="EL95" s="277">
        <v>20.85</v>
      </c>
      <c r="EM95" s="277">
        <v>40.298000000000002</v>
      </c>
      <c r="EN95" s="277">
        <v>11.567</v>
      </c>
      <c r="EO95" s="277">
        <v>9.25</v>
      </c>
      <c r="EP95" s="277">
        <v>35.918999999999997</v>
      </c>
      <c r="EQ95" s="277">
        <v>0.5</v>
      </c>
      <c r="ER95" s="278">
        <v>3.5619999999999998</v>
      </c>
      <c r="ES95" s="276">
        <v>169.756</v>
      </c>
      <c r="ET95" s="277">
        <v>34.741999999999997</v>
      </c>
      <c r="EU95" s="277">
        <v>5.3010000000000002</v>
      </c>
      <c r="EV95" s="277">
        <v>36.031999999999996</v>
      </c>
      <c r="EW95" s="277">
        <v>216.36500000000001</v>
      </c>
      <c r="EX95" s="277">
        <v>1.681</v>
      </c>
      <c r="EY95" s="277">
        <v>66.346999999999994</v>
      </c>
      <c r="EZ95" s="277">
        <v>1.1990000000000001</v>
      </c>
      <c r="FA95" s="277">
        <v>62.732999999999997</v>
      </c>
      <c r="FB95" s="277">
        <v>0</v>
      </c>
      <c r="FC95" s="279">
        <v>2.0960000000000001</v>
      </c>
      <c r="FD95" s="278">
        <v>17.041</v>
      </c>
      <c r="FE95" s="276">
        <v>8709.6540000000005</v>
      </c>
      <c r="FF95" s="279">
        <v>5.9349999999999996</v>
      </c>
      <c r="FG95" s="279">
        <v>22.323</v>
      </c>
      <c r="FH95" s="279">
        <v>168.881</v>
      </c>
      <c r="FI95" s="279">
        <v>14.694000000000001</v>
      </c>
      <c r="FJ95" s="279">
        <v>33.683999999999997</v>
      </c>
      <c r="FK95" s="279">
        <v>31.416</v>
      </c>
      <c r="FL95" s="279">
        <v>2.9449999999999998</v>
      </c>
      <c r="FM95" s="279">
        <v>50.137999999999998</v>
      </c>
      <c r="FN95" s="279">
        <v>1</v>
      </c>
      <c r="FO95" s="279">
        <v>10.162000000000001</v>
      </c>
      <c r="FP95" s="278">
        <v>9.3699999999999992</v>
      </c>
      <c r="FQ95" s="276">
        <v>0</v>
      </c>
      <c r="FR95" s="279">
        <v>0</v>
      </c>
      <c r="FS95" s="279">
        <v>0</v>
      </c>
      <c r="FT95" s="279">
        <v>0</v>
      </c>
      <c r="FU95" s="279">
        <v>0</v>
      </c>
      <c r="FV95" s="279">
        <v>0</v>
      </c>
      <c r="FW95" s="279">
        <v>0</v>
      </c>
      <c r="FX95" s="279">
        <v>0</v>
      </c>
      <c r="FY95" s="279">
        <v>0</v>
      </c>
      <c r="FZ95" s="279">
        <v>0</v>
      </c>
      <c r="GA95" s="279">
        <v>0</v>
      </c>
      <c r="GB95" s="278">
        <v>0</v>
      </c>
      <c r="GC95" s="276">
        <v>81.406000000000006</v>
      </c>
      <c r="GD95" s="279">
        <v>9.6</v>
      </c>
      <c r="GE95" s="279">
        <v>9.5000000000000001E-2</v>
      </c>
      <c r="GF95" s="279">
        <v>1.8080000000000001</v>
      </c>
      <c r="GG95" s="279">
        <v>29.050999999999998</v>
      </c>
      <c r="GH95" s="279">
        <v>893.61</v>
      </c>
      <c r="GI95" s="279">
        <v>53.195</v>
      </c>
      <c r="GJ95" s="279">
        <v>1614.1679999999999</v>
      </c>
      <c r="GK95" s="279">
        <v>3.4319999999999999</v>
      </c>
      <c r="GL95" s="279">
        <v>21.489000000000001</v>
      </c>
      <c r="GM95" s="279">
        <v>0.98299999999999998</v>
      </c>
      <c r="GN95" s="278">
        <v>4.7510000000000003</v>
      </c>
      <c r="GO95" s="276">
        <v>121.34099999999999</v>
      </c>
      <c r="GP95" s="279">
        <v>0</v>
      </c>
      <c r="GQ95" s="279">
        <v>64.947000000000003</v>
      </c>
      <c r="GR95" s="279">
        <v>5.1369999999999996</v>
      </c>
      <c r="GS95" s="279">
        <v>64.45</v>
      </c>
      <c r="GT95" s="279">
        <v>1.284</v>
      </c>
      <c r="GU95" s="279">
        <v>90.218999999999994</v>
      </c>
      <c r="GV95" s="279">
        <v>25.018000000000001</v>
      </c>
      <c r="GW95" s="279">
        <v>0</v>
      </c>
      <c r="GX95" s="279">
        <v>10.662000000000001</v>
      </c>
      <c r="GY95" s="279">
        <v>18.306000000000001</v>
      </c>
      <c r="GZ95" s="278">
        <v>73.828999999999994</v>
      </c>
      <c r="HA95" s="276">
        <v>1.954</v>
      </c>
      <c r="HB95" s="279">
        <v>0</v>
      </c>
      <c r="HC95" s="279">
        <v>13.333</v>
      </c>
      <c r="HD95" s="279">
        <v>2.15</v>
      </c>
      <c r="HE95" s="279">
        <v>559.54499999999996</v>
      </c>
      <c r="HF95" s="279">
        <v>360.37299999999999</v>
      </c>
      <c r="HG95" s="279">
        <v>0</v>
      </c>
      <c r="HH95" s="279">
        <v>4.5</v>
      </c>
      <c r="HI95" s="279">
        <v>59.234000000000002</v>
      </c>
      <c r="HJ95" s="279">
        <v>9.3879999999999999</v>
      </c>
      <c r="HK95" s="279">
        <v>1.5</v>
      </c>
      <c r="HL95" s="278">
        <v>2.633</v>
      </c>
      <c r="HM95" s="276">
        <v>0</v>
      </c>
      <c r="HN95" s="279">
        <v>56.046999999999997</v>
      </c>
      <c r="HO95" s="279">
        <v>79.53</v>
      </c>
      <c r="HP95" s="279">
        <v>80.111000000000004</v>
      </c>
      <c r="HQ95" s="279">
        <v>0</v>
      </c>
      <c r="HR95" s="279">
        <v>4.4420000000000002</v>
      </c>
      <c r="HS95" s="279">
        <v>132.38999999999999</v>
      </c>
      <c r="HT95" s="279">
        <v>13.375</v>
      </c>
      <c r="HU95" s="279">
        <v>3.92</v>
      </c>
      <c r="HV95" s="279">
        <v>26.582000000000001</v>
      </c>
      <c r="HW95" s="279">
        <v>0</v>
      </c>
      <c r="HX95" s="276">
        <v>162.47999999999999</v>
      </c>
      <c r="HY95" s="277">
        <v>1.88</v>
      </c>
      <c r="HZ95" s="277">
        <v>10353.638999999999</v>
      </c>
      <c r="IA95" s="277">
        <v>42.718000000000004</v>
      </c>
      <c r="IB95" s="277">
        <v>535.03599999999994</v>
      </c>
      <c r="IC95" s="277">
        <v>3.3330000000000002</v>
      </c>
      <c r="ID95" s="277">
        <v>59.106999999999999</v>
      </c>
      <c r="IE95" s="277">
        <v>257.95600000000002</v>
      </c>
      <c r="IF95" s="277">
        <v>10.744</v>
      </c>
      <c r="IG95" s="277">
        <v>0</v>
      </c>
      <c r="IH95" s="277">
        <v>0.104</v>
      </c>
      <c r="II95" s="277">
        <v>0</v>
      </c>
      <c r="IJ95" s="277">
        <v>1.4</v>
      </c>
      <c r="IK95" s="277">
        <v>4.3179999999999996</v>
      </c>
      <c r="IL95" s="277">
        <v>0</v>
      </c>
      <c r="IM95" s="277">
        <v>0.6</v>
      </c>
      <c r="IN95" s="277">
        <v>16.135000000000002</v>
      </c>
      <c r="IO95" s="277">
        <v>80.253</v>
      </c>
      <c r="IP95" s="277">
        <v>63.161000000000001</v>
      </c>
      <c r="IQ95" s="277">
        <v>10539.203</v>
      </c>
      <c r="IR95" s="277">
        <v>12273.209000000001</v>
      </c>
      <c r="IS95" s="277">
        <v>5.0490000000000004</v>
      </c>
      <c r="IT95" s="277">
        <v>35785.161999999997</v>
      </c>
      <c r="IU95" s="277">
        <v>296.08499999999998</v>
      </c>
      <c r="IV95" s="277">
        <v>0.3</v>
      </c>
      <c r="IW95" s="276">
        <v>38.005000000000003</v>
      </c>
      <c r="IX95" s="270">
        <v>20.184000000000001</v>
      </c>
      <c r="IY95" s="270">
        <v>14.923999999999999</v>
      </c>
      <c r="IZ95" s="270">
        <v>0.28000000000000003</v>
      </c>
      <c r="JA95" s="270">
        <v>23.145</v>
      </c>
      <c r="JB95" s="270">
        <v>2530.0889999999999</v>
      </c>
      <c r="JC95" s="270">
        <v>1068</v>
      </c>
      <c r="JD95" s="270">
        <v>20.7</v>
      </c>
      <c r="JE95" s="270">
        <v>51.5</v>
      </c>
      <c r="JF95" s="270">
        <v>305.89999999999998</v>
      </c>
      <c r="JG95" s="270">
        <v>0</v>
      </c>
      <c r="JH95" s="271">
        <v>5.306</v>
      </c>
      <c r="JI95" s="270">
        <v>10.78</v>
      </c>
      <c r="JJ95" s="270">
        <v>237.125</v>
      </c>
      <c r="JK95" s="270">
        <v>19.61</v>
      </c>
      <c r="JL95" s="270">
        <v>9.6</v>
      </c>
      <c r="JM95" s="270">
        <v>29.093</v>
      </c>
      <c r="JN95" s="270">
        <v>11.656000000000001</v>
      </c>
      <c r="JO95" s="270">
        <v>39.756999999999998</v>
      </c>
      <c r="JP95" s="270">
        <v>50.366999999999997</v>
      </c>
      <c r="JQ95" s="270">
        <v>0.60399999999999998</v>
      </c>
      <c r="JR95" s="270">
        <v>55.268000000000001</v>
      </c>
      <c r="JS95" s="270">
        <v>89.334999999999994</v>
      </c>
      <c r="JT95" s="271">
        <v>12.266999999999999</v>
      </c>
      <c r="JV95" s="266">
        <f t="shared" si="4"/>
        <v>-86.268539766049145</v>
      </c>
      <c r="JW95" s="272">
        <f t="shared" si="5"/>
        <v>131.19110441010179</v>
      </c>
      <c r="JY95" s="268"/>
      <c r="JZ95" s="269"/>
    </row>
    <row r="96" spans="2:286">
      <c r="B96" s="280">
        <v>90</v>
      </c>
      <c r="D96" s="275" t="s">
        <v>94</v>
      </c>
      <c r="E96" s="276">
        <v>385.79</v>
      </c>
      <c r="F96" s="277">
        <v>504.62700000000001</v>
      </c>
      <c r="G96" s="277">
        <v>390.56</v>
      </c>
      <c r="H96" s="277">
        <v>194.542</v>
      </c>
      <c r="I96" s="277">
        <v>209.18100000000001</v>
      </c>
      <c r="J96" s="277">
        <v>464.74599999999998</v>
      </c>
      <c r="K96" s="277">
        <v>216.94300000000001</v>
      </c>
      <c r="L96" s="277">
        <v>196.24299999999999</v>
      </c>
      <c r="M96" s="277">
        <v>164.75299999999999</v>
      </c>
      <c r="N96" s="277">
        <v>496.71</v>
      </c>
      <c r="O96" s="277">
        <v>203.48099999999999</v>
      </c>
      <c r="P96" s="278">
        <v>369.76400000000001</v>
      </c>
      <c r="Q96" s="276">
        <v>247.75</v>
      </c>
      <c r="R96" s="277">
        <v>154.34299999999999</v>
      </c>
      <c r="S96" s="277">
        <v>291.39400000000001</v>
      </c>
      <c r="T96" s="277">
        <v>495.43900000000002</v>
      </c>
      <c r="U96" s="277">
        <v>268.375</v>
      </c>
      <c r="V96" s="277">
        <v>115.44199999999999</v>
      </c>
      <c r="W96" s="277">
        <v>331.11799999999999</v>
      </c>
      <c r="X96" s="277">
        <v>223.14400000000001</v>
      </c>
      <c r="Y96" s="277">
        <v>347.78800000000001</v>
      </c>
      <c r="Z96" s="277">
        <v>717.51</v>
      </c>
      <c r="AA96" s="277">
        <v>175.809</v>
      </c>
      <c r="AB96" s="278">
        <v>551.81500000000005</v>
      </c>
      <c r="AC96" s="276">
        <v>305.524</v>
      </c>
      <c r="AD96" s="277">
        <v>223.40100000000001</v>
      </c>
      <c r="AE96" s="277">
        <v>245.96</v>
      </c>
      <c r="AF96" s="277">
        <v>302.642</v>
      </c>
      <c r="AG96" s="277">
        <v>219.08500000000001</v>
      </c>
      <c r="AH96" s="277">
        <v>350.471</v>
      </c>
      <c r="AI96" s="277">
        <v>524.15</v>
      </c>
      <c r="AJ96" s="277">
        <v>575.02700000000004</v>
      </c>
      <c r="AK96" s="277">
        <v>280.63400000000001</v>
      </c>
      <c r="AL96" s="277">
        <v>347.08</v>
      </c>
      <c r="AM96" s="277">
        <v>240.982</v>
      </c>
      <c r="AN96" s="277">
        <v>339.28899999999999</v>
      </c>
      <c r="AO96" s="276">
        <v>451.52600000000001</v>
      </c>
      <c r="AP96" s="277">
        <v>403.24700000000001</v>
      </c>
      <c r="AQ96" s="277">
        <v>503.33300000000003</v>
      </c>
      <c r="AR96" s="277">
        <v>582.34</v>
      </c>
      <c r="AS96" s="277">
        <v>220.66900000000001</v>
      </c>
      <c r="AT96" s="277">
        <v>302.35300000000001</v>
      </c>
      <c r="AU96" s="277">
        <v>345.76499999999999</v>
      </c>
      <c r="AV96" s="277">
        <v>717.58900000000006</v>
      </c>
      <c r="AW96" s="277">
        <v>169.95099999999999</v>
      </c>
      <c r="AX96" s="277">
        <v>316.99599999999998</v>
      </c>
      <c r="AY96" s="277">
        <v>350.57</v>
      </c>
      <c r="AZ96" s="278">
        <v>1332.624</v>
      </c>
      <c r="BA96" s="277">
        <v>165.24299999999999</v>
      </c>
      <c r="BB96" s="277">
        <v>120.822</v>
      </c>
      <c r="BC96" s="277">
        <v>1170.4849999999999</v>
      </c>
      <c r="BD96" s="277">
        <v>287.60300000000001</v>
      </c>
      <c r="BE96" s="277">
        <v>333.99</v>
      </c>
      <c r="BF96" s="277">
        <v>264.411</v>
      </c>
      <c r="BG96" s="277">
        <v>285.79700000000003</v>
      </c>
      <c r="BH96" s="277">
        <v>238.52699999999999</v>
      </c>
      <c r="BI96" s="277">
        <v>310.31900000000002</v>
      </c>
      <c r="BJ96" s="277">
        <v>242.62700000000001</v>
      </c>
      <c r="BK96" s="277">
        <v>508.87599999999998</v>
      </c>
      <c r="BL96" s="278">
        <v>222.48699999999999</v>
      </c>
      <c r="BM96" s="276">
        <v>258.375</v>
      </c>
      <c r="BN96" s="277">
        <v>242.029</v>
      </c>
      <c r="BO96" s="277">
        <v>275.78500000000003</v>
      </c>
      <c r="BP96" s="277">
        <v>257.47199999999998</v>
      </c>
      <c r="BQ96" s="277">
        <v>160.00299999999999</v>
      </c>
      <c r="BR96" s="277">
        <v>375.65300000000002</v>
      </c>
      <c r="BS96" s="277">
        <v>303.32</v>
      </c>
      <c r="BT96" s="277">
        <v>960.923</v>
      </c>
      <c r="BU96" s="277">
        <v>554.33100000000002</v>
      </c>
      <c r="BV96" s="277">
        <v>141.14699999999999</v>
      </c>
      <c r="BW96" s="277">
        <v>191.52199999999999</v>
      </c>
      <c r="BX96" s="278">
        <v>296.88600000000002</v>
      </c>
      <c r="BY96" s="276">
        <v>247.92599999999999</v>
      </c>
      <c r="BZ96" s="277">
        <v>413.06599999999997</v>
      </c>
      <c r="CA96" s="277">
        <v>255.43600000000001</v>
      </c>
      <c r="CB96" s="277">
        <v>516.53800000000001</v>
      </c>
      <c r="CC96" s="277">
        <v>308.53800000000001</v>
      </c>
      <c r="CD96" s="277">
        <v>902.58600000000001</v>
      </c>
      <c r="CE96" s="277">
        <v>420.66699999999997</v>
      </c>
      <c r="CF96" s="277">
        <v>444.279</v>
      </c>
      <c r="CG96" s="277">
        <v>246.554</v>
      </c>
      <c r="CH96" s="277">
        <v>744.23400000000004</v>
      </c>
      <c r="CI96" s="277">
        <v>662.96299999999997</v>
      </c>
      <c r="CJ96" s="278">
        <v>445.596</v>
      </c>
      <c r="CK96" s="276">
        <v>814.94299999999998</v>
      </c>
      <c r="CL96" s="277">
        <v>230.36799999999999</v>
      </c>
      <c r="CM96" s="277">
        <v>152.345</v>
      </c>
      <c r="CN96" s="277">
        <v>1132.8789999999999</v>
      </c>
      <c r="CO96" s="277">
        <v>276.57600000000002</v>
      </c>
      <c r="CP96" s="277">
        <v>833.28099999999995</v>
      </c>
      <c r="CQ96" s="277">
        <v>661.78200000000004</v>
      </c>
      <c r="CR96" s="277">
        <v>219.75</v>
      </c>
      <c r="CS96" s="277">
        <v>284.37200000000001</v>
      </c>
      <c r="CT96" s="277">
        <v>230.428</v>
      </c>
      <c r="CU96" s="277">
        <v>659.23599999999999</v>
      </c>
      <c r="CV96" s="278">
        <v>322.55700000000002</v>
      </c>
      <c r="CW96" s="276">
        <v>211.762</v>
      </c>
      <c r="CX96" s="277">
        <v>228.17400000000001</v>
      </c>
      <c r="CY96" s="277">
        <v>413.06700000000001</v>
      </c>
      <c r="CZ96" s="277">
        <v>517.11300000000006</v>
      </c>
      <c r="DA96" s="277">
        <v>905.74900000000002</v>
      </c>
      <c r="DB96" s="277">
        <v>1229.9760000000001</v>
      </c>
      <c r="DC96" s="277">
        <v>297.142</v>
      </c>
      <c r="DD96" s="277">
        <v>594.72400000000005</v>
      </c>
      <c r="DE96" s="277">
        <v>3467.5790000000002</v>
      </c>
      <c r="DF96" s="277">
        <v>4748.6670000000004</v>
      </c>
      <c r="DG96" s="277">
        <v>277.77999999999997</v>
      </c>
      <c r="DH96" s="278">
        <v>677.33699999999999</v>
      </c>
      <c r="DI96" s="276">
        <v>235.02699999999999</v>
      </c>
      <c r="DJ96" s="277">
        <v>305.34300000000002</v>
      </c>
      <c r="DK96" s="277">
        <v>445.15499999999997</v>
      </c>
      <c r="DL96" s="277">
        <v>335.63299999999998</v>
      </c>
      <c r="DM96" s="277">
        <v>595.56299999999999</v>
      </c>
      <c r="DN96" s="277">
        <v>1604.7719999999999</v>
      </c>
      <c r="DO96" s="277">
        <v>1467.0039999999999</v>
      </c>
      <c r="DP96" s="277">
        <v>1528.7819999999999</v>
      </c>
      <c r="DQ96" s="277">
        <v>328.69200000000001</v>
      </c>
      <c r="DR96" s="277">
        <v>475.82</v>
      </c>
      <c r="DS96" s="277">
        <v>3297.4059999999999</v>
      </c>
      <c r="DT96" s="278">
        <v>544.52599999999995</v>
      </c>
      <c r="DU96" s="276">
        <v>3818.51</v>
      </c>
      <c r="DV96" s="277">
        <v>164.44399999999999</v>
      </c>
      <c r="DW96" s="277">
        <v>778.31700000000001</v>
      </c>
      <c r="DX96" s="277">
        <v>713.05200000000002</v>
      </c>
      <c r="DY96" s="277">
        <v>437.524</v>
      </c>
      <c r="DZ96" s="277">
        <v>202.422</v>
      </c>
      <c r="EA96" s="277">
        <v>397.68</v>
      </c>
      <c r="EB96" s="277">
        <v>146.57499999999999</v>
      </c>
      <c r="EC96" s="277">
        <v>659.596</v>
      </c>
      <c r="ED96" s="277">
        <v>605.79499999999996</v>
      </c>
      <c r="EE96" s="277">
        <v>202.91300000000001</v>
      </c>
      <c r="EF96" s="278">
        <v>216.251</v>
      </c>
      <c r="EG96" s="276">
        <v>355.69400000000002</v>
      </c>
      <c r="EH96" s="277">
        <v>340.91899999999998</v>
      </c>
      <c r="EI96" s="277">
        <v>181.084</v>
      </c>
      <c r="EJ96" s="277">
        <v>780.86500000000001</v>
      </c>
      <c r="EK96" s="277">
        <v>701.73099999999999</v>
      </c>
      <c r="EL96" s="277">
        <v>4056.8180000000002</v>
      </c>
      <c r="EM96" s="277">
        <v>352.69200000000001</v>
      </c>
      <c r="EN96" s="277">
        <v>1096.702</v>
      </c>
      <c r="EO96" s="277">
        <v>737.51300000000003</v>
      </c>
      <c r="EP96" s="277">
        <v>488.54199999999997</v>
      </c>
      <c r="EQ96" s="277">
        <v>1879.636</v>
      </c>
      <c r="ER96" s="278">
        <v>406.04199999999997</v>
      </c>
      <c r="ES96" s="276">
        <v>1270.1400000000001</v>
      </c>
      <c r="ET96" s="277">
        <v>354.92399999999998</v>
      </c>
      <c r="EU96" s="277">
        <v>555.97</v>
      </c>
      <c r="EV96" s="277">
        <v>518.87400000000002</v>
      </c>
      <c r="EW96" s="277">
        <v>1264.329</v>
      </c>
      <c r="EX96" s="277">
        <v>759.06399999999996</v>
      </c>
      <c r="EY96" s="277">
        <v>504.072</v>
      </c>
      <c r="EZ96" s="277">
        <v>2409.886</v>
      </c>
      <c r="FA96" s="277">
        <v>549.03099999999995</v>
      </c>
      <c r="FB96" s="277">
        <v>495.02499999999998</v>
      </c>
      <c r="FC96" s="279">
        <v>179.44</v>
      </c>
      <c r="FD96" s="278">
        <v>437.19499999999999</v>
      </c>
      <c r="FE96" s="276">
        <v>100.611</v>
      </c>
      <c r="FF96" s="279">
        <v>6569.0129999999999</v>
      </c>
      <c r="FG96" s="279">
        <v>691.99699999999996</v>
      </c>
      <c r="FH96" s="279">
        <v>553.31700000000001</v>
      </c>
      <c r="FI96" s="279">
        <v>332.15499999999997</v>
      </c>
      <c r="FJ96" s="279">
        <v>234.143</v>
      </c>
      <c r="FK96" s="279">
        <v>207.56100000000001</v>
      </c>
      <c r="FL96" s="279">
        <v>195.62</v>
      </c>
      <c r="FM96" s="279">
        <v>674.048</v>
      </c>
      <c r="FN96" s="279">
        <v>281.29899999999998</v>
      </c>
      <c r="FO96" s="279">
        <v>339.21100000000001</v>
      </c>
      <c r="FP96" s="278">
        <v>354.15800000000002</v>
      </c>
      <c r="FQ96" s="276">
        <v>0</v>
      </c>
      <c r="FR96" s="279">
        <v>0</v>
      </c>
      <c r="FS96" s="279">
        <v>0</v>
      </c>
      <c r="FT96" s="279">
        <v>0</v>
      </c>
      <c r="FU96" s="279">
        <v>0</v>
      </c>
      <c r="FV96" s="279">
        <v>0</v>
      </c>
      <c r="FW96" s="279">
        <v>0</v>
      </c>
      <c r="FX96" s="279">
        <v>0</v>
      </c>
      <c r="FY96" s="279">
        <v>0</v>
      </c>
      <c r="FZ96" s="279">
        <v>0</v>
      </c>
      <c r="GA96" s="279">
        <v>0</v>
      </c>
      <c r="GB96" s="278">
        <v>0</v>
      </c>
      <c r="GC96" s="276">
        <v>557.77700000000004</v>
      </c>
      <c r="GD96" s="279">
        <v>547.38599999999997</v>
      </c>
      <c r="GE96" s="279">
        <v>525.47199999999998</v>
      </c>
      <c r="GF96" s="279">
        <v>1225.856</v>
      </c>
      <c r="GG96" s="279">
        <v>857.08100000000002</v>
      </c>
      <c r="GH96" s="279">
        <v>1513.316</v>
      </c>
      <c r="GI96" s="279">
        <v>873.60599999999999</v>
      </c>
      <c r="GJ96" s="279">
        <v>790.87800000000004</v>
      </c>
      <c r="GK96" s="279">
        <v>1135.2909999999999</v>
      </c>
      <c r="GL96" s="279">
        <v>780.15200000000004</v>
      </c>
      <c r="GM96" s="279">
        <v>240.363</v>
      </c>
      <c r="GN96" s="278">
        <v>444.75299999999999</v>
      </c>
      <c r="GO96" s="276">
        <v>602.59199999999998</v>
      </c>
      <c r="GP96" s="279">
        <v>600.60500000000002</v>
      </c>
      <c r="GQ96" s="279">
        <v>360.25599999999997</v>
      </c>
      <c r="GR96" s="279">
        <v>603.89200000000005</v>
      </c>
      <c r="GS96" s="279">
        <v>460.62799999999999</v>
      </c>
      <c r="GT96" s="279">
        <v>1050.568</v>
      </c>
      <c r="GU96" s="279">
        <v>669.49400000000003</v>
      </c>
      <c r="GV96" s="279">
        <v>545.11300000000006</v>
      </c>
      <c r="GW96" s="279">
        <v>884.28899999999999</v>
      </c>
      <c r="GX96" s="279">
        <v>1020.3</v>
      </c>
      <c r="GY96" s="279">
        <v>1844.1469999999999</v>
      </c>
      <c r="GZ96" s="278">
        <v>674.39099999999996</v>
      </c>
      <c r="HA96" s="276">
        <v>1191.3530000000001</v>
      </c>
      <c r="HB96" s="279">
        <v>770.49400000000003</v>
      </c>
      <c r="HC96" s="279">
        <v>780.43299999999999</v>
      </c>
      <c r="HD96" s="279">
        <v>518.04399999999998</v>
      </c>
      <c r="HE96" s="279">
        <v>644.98099999999999</v>
      </c>
      <c r="HF96" s="279">
        <v>902.47799999999995</v>
      </c>
      <c r="HG96" s="279">
        <v>477.947</v>
      </c>
      <c r="HH96" s="279">
        <v>338.488</v>
      </c>
      <c r="HI96" s="279">
        <v>486.166</v>
      </c>
      <c r="HJ96" s="279">
        <v>1088.5840000000001</v>
      </c>
      <c r="HK96" s="279">
        <v>1583.059</v>
      </c>
      <c r="HL96" s="278">
        <v>738.04100000000005</v>
      </c>
      <c r="HM96" s="276">
        <v>1471.13</v>
      </c>
      <c r="HN96" s="279">
        <v>737.36500000000001</v>
      </c>
      <c r="HO96" s="279">
        <v>594.13900000000001</v>
      </c>
      <c r="HP96" s="279">
        <v>2763.5219999999999</v>
      </c>
      <c r="HQ96" s="279">
        <v>2891.357</v>
      </c>
      <c r="HR96" s="279">
        <v>2875.6370000000002</v>
      </c>
      <c r="HS96" s="279">
        <v>804.399</v>
      </c>
      <c r="HT96" s="279">
        <v>446.05700000000002</v>
      </c>
      <c r="HU96" s="279">
        <v>520.58500000000004</v>
      </c>
      <c r="HV96" s="279">
        <v>1718.7270000000001</v>
      </c>
      <c r="HW96" s="279">
        <v>337.43099999999998</v>
      </c>
      <c r="HX96" s="276">
        <v>1335.42</v>
      </c>
      <c r="HY96" s="277">
        <v>855.03599999999994</v>
      </c>
      <c r="HZ96" s="277">
        <v>1378.8920000000001</v>
      </c>
      <c r="IA96" s="277">
        <v>1408.81</v>
      </c>
      <c r="IB96" s="277">
        <v>1120.441</v>
      </c>
      <c r="IC96" s="277">
        <v>751.31899999999996</v>
      </c>
      <c r="ID96" s="277">
        <v>1185.1769999999999</v>
      </c>
      <c r="IE96" s="277">
        <v>569.13099999999997</v>
      </c>
      <c r="IF96" s="277">
        <v>811.34699999999998</v>
      </c>
      <c r="IG96" s="277">
        <v>495.60300000000001</v>
      </c>
      <c r="IH96" s="277">
        <v>1915.365</v>
      </c>
      <c r="II96" s="277">
        <v>609.34699999999998</v>
      </c>
      <c r="IJ96" s="277">
        <v>867.29300000000001</v>
      </c>
      <c r="IK96" s="277">
        <v>1166.5440000000001</v>
      </c>
      <c r="IL96" s="277">
        <v>6292.6319999999996</v>
      </c>
      <c r="IM96" s="277">
        <v>2085.002</v>
      </c>
      <c r="IN96" s="277">
        <v>1426.6079999999999</v>
      </c>
      <c r="IO96" s="277">
        <v>735.94200000000001</v>
      </c>
      <c r="IP96" s="277">
        <v>2227.2840000000001</v>
      </c>
      <c r="IQ96" s="277">
        <v>587.86</v>
      </c>
      <c r="IR96" s="277">
        <v>1171.623</v>
      </c>
      <c r="IS96" s="277">
        <v>449.06200000000001</v>
      </c>
      <c r="IT96" s="277">
        <v>380.07400000000001</v>
      </c>
      <c r="IU96" s="277">
        <v>1062.1559999999999</v>
      </c>
      <c r="IV96" s="277">
        <v>845.93100000000004</v>
      </c>
      <c r="IW96" s="276">
        <v>1334.1</v>
      </c>
      <c r="IX96" s="270">
        <v>1014.907</v>
      </c>
      <c r="IY96" s="270">
        <v>1000.952</v>
      </c>
      <c r="IZ96" s="270">
        <v>1415.152</v>
      </c>
      <c r="JA96" s="270">
        <v>896.97699999999998</v>
      </c>
      <c r="JB96" s="270">
        <v>1435.1179999999999</v>
      </c>
      <c r="JC96" s="270">
        <v>408.6</v>
      </c>
      <c r="JD96" s="270">
        <v>573.20000000000005</v>
      </c>
      <c r="JE96" s="270">
        <v>930.3</v>
      </c>
      <c r="JF96" s="270">
        <v>2105.4</v>
      </c>
      <c r="JG96" s="270">
        <v>840.51700000000005</v>
      </c>
      <c r="JH96" s="271">
        <v>1172.4000000000001</v>
      </c>
      <c r="JI96" s="270">
        <v>804.245</v>
      </c>
      <c r="JJ96" s="270">
        <v>766.86800000000005</v>
      </c>
      <c r="JK96" s="270">
        <v>4394.6840000000002</v>
      </c>
      <c r="JL96" s="270">
        <v>1128.742</v>
      </c>
      <c r="JM96" s="270">
        <v>1614.355</v>
      </c>
      <c r="JN96" s="270">
        <v>1853.6410000000001</v>
      </c>
      <c r="JO96" s="270">
        <v>1607.0630000000001</v>
      </c>
      <c r="JP96" s="270">
        <v>3808.384</v>
      </c>
      <c r="JQ96" s="270">
        <v>621.94000000000005</v>
      </c>
      <c r="JR96" s="270">
        <v>1875.7539999999999</v>
      </c>
      <c r="JS96" s="270">
        <v>1033.8019999999999</v>
      </c>
      <c r="JT96" s="271">
        <v>913.28499999999997</v>
      </c>
      <c r="JV96" s="266">
        <f t="shared" si="4"/>
        <v>-11.657648176343244</v>
      </c>
      <c r="JW96" s="272">
        <f t="shared" si="5"/>
        <v>-22.101245308768341</v>
      </c>
      <c r="JY96" s="268"/>
      <c r="JZ96" s="269"/>
    </row>
    <row r="97" spans="2:289">
      <c r="B97" s="274">
        <v>91</v>
      </c>
      <c r="D97" s="275" t="s">
        <v>75</v>
      </c>
      <c r="E97" s="276">
        <v>7.4560000000000004</v>
      </c>
      <c r="F97" s="277">
        <v>12.644</v>
      </c>
      <c r="G97" s="277">
        <v>3.6589999999999998</v>
      </c>
      <c r="H97" s="277">
        <v>18.295999999999999</v>
      </c>
      <c r="I97" s="277">
        <v>6.4820000000000002</v>
      </c>
      <c r="J97" s="277">
        <v>1.9</v>
      </c>
      <c r="K97" s="277">
        <v>7.0780000000000003</v>
      </c>
      <c r="L97" s="277">
        <v>8.1159999999999997</v>
      </c>
      <c r="M97" s="277">
        <v>21.663</v>
      </c>
      <c r="N97" s="277">
        <v>33.896999999999998</v>
      </c>
      <c r="O97" s="277">
        <v>11.311</v>
      </c>
      <c r="P97" s="278">
        <v>10.874000000000001</v>
      </c>
      <c r="Q97" s="276">
        <v>4.9790000000000001</v>
      </c>
      <c r="R97" s="277">
        <v>10.164999999999999</v>
      </c>
      <c r="S97" s="277">
        <v>22.28</v>
      </c>
      <c r="T97" s="277">
        <v>6.7290000000000001</v>
      </c>
      <c r="U97" s="277">
        <v>26.37</v>
      </c>
      <c r="V97" s="277">
        <v>5.2729999999999997</v>
      </c>
      <c r="W97" s="277">
        <v>9.3130000000000006</v>
      </c>
      <c r="X97" s="277">
        <v>2.4140000000000001</v>
      </c>
      <c r="Y97" s="277">
        <v>5.3789999999999996</v>
      </c>
      <c r="Z97" s="277">
        <v>5.1260000000000003</v>
      </c>
      <c r="AA97" s="277">
        <v>25.893999999999998</v>
      </c>
      <c r="AB97" s="278">
        <v>47.09</v>
      </c>
      <c r="AC97" s="276">
        <v>4.2030000000000003</v>
      </c>
      <c r="AD97" s="277">
        <v>2.64</v>
      </c>
      <c r="AE97" s="277">
        <v>4.3499999999999996</v>
      </c>
      <c r="AF97" s="277">
        <v>30.588999999999999</v>
      </c>
      <c r="AG97" s="277">
        <v>2.754</v>
      </c>
      <c r="AH97" s="277">
        <v>4.4960000000000004</v>
      </c>
      <c r="AI97" s="277">
        <v>12.371</v>
      </c>
      <c r="AJ97" s="277">
        <v>20.93</v>
      </c>
      <c r="AK97" s="277">
        <v>27.530999999999999</v>
      </c>
      <c r="AL97" s="277">
        <v>18.588000000000001</v>
      </c>
      <c r="AM97" s="277">
        <v>5.5369999999999999</v>
      </c>
      <c r="AN97" s="277">
        <v>15.087999999999999</v>
      </c>
      <c r="AO97" s="276">
        <v>1.454</v>
      </c>
      <c r="AP97" s="277">
        <v>1.08</v>
      </c>
      <c r="AQ97" s="277">
        <v>21.12</v>
      </c>
      <c r="AR97" s="277">
        <v>20.527999999999999</v>
      </c>
      <c r="AS97" s="277">
        <v>31.135000000000002</v>
      </c>
      <c r="AT97" s="277">
        <v>8.7970000000000006</v>
      </c>
      <c r="AU97" s="277">
        <v>6.9850000000000003</v>
      </c>
      <c r="AV97" s="277">
        <v>39.457999999999998</v>
      </c>
      <c r="AW97" s="277">
        <v>43.982999999999997</v>
      </c>
      <c r="AX97" s="277">
        <v>376.93</v>
      </c>
      <c r="AY97" s="277">
        <v>40.168999999999997</v>
      </c>
      <c r="AZ97" s="278">
        <v>25.488</v>
      </c>
      <c r="BA97" s="277">
        <v>2.2570000000000001</v>
      </c>
      <c r="BB97" s="277">
        <v>6.032</v>
      </c>
      <c r="BC97" s="277">
        <v>13.102</v>
      </c>
      <c r="BD97" s="277">
        <v>17.395</v>
      </c>
      <c r="BE97" s="277">
        <v>19.501000000000001</v>
      </c>
      <c r="BF97" s="277">
        <v>1.151</v>
      </c>
      <c r="BG97" s="277">
        <v>4.1470000000000002</v>
      </c>
      <c r="BH97" s="277">
        <v>23.669</v>
      </c>
      <c r="BI97" s="277">
        <v>12.137</v>
      </c>
      <c r="BJ97" s="277">
        <v>12.73</v>
      </c>
      <c r="BK97" s="277">
        <v>37.024999999999999</v>
      </c>
      <c r="BL97" s="278">
        <v>18.966000000000001</v>
      </c>
      <c r="BM97" s="276">
        <v>0.23100000000000001</v>
      </c>
      <c r="BN97" s="277">
        <v>2.6030000000000002</v>
      </c>
      <c r="BO97" s="277">
        <v>22.291</v>
      </c>
      <c r="BP97" s="277">
        <v>1.417</v>
      </c>
      <c r="BQ97" s="277">
        <v>3.8380000000000001</v>
      </c>
      <c r="BR97" s="277">
        <v>2.3940000000000001</v>
      </c>
      <c r="BS97" s="277">
        <v>19.2</v>
      </c>
      <c r="BT97" s="277">
        <v>40.171999999999997</v>
      </c>
      <c r="BU97" s="277">
        <v>1.9690000000000001</v>
      </c>
      <c r="BV97" s="277">
        <v>4.8780000000000001</v>
      </c>
      <c r="BW97" s="277">
        <v>11.286</v>
      </c>
      <c r="BX97" s="278">
        <v>17.298999999999999</v>
      </c>
      <c r="BY97" s="276">
        <v>18.048999999999999</v>
      </c>
      <c r="BZ97" s="277">
        <v>7.0030000000000001</v>
      </c>
      <c r="CA97" s="277">
        <v>0.67600000000000005</v>
      </c>
      <c r="CB97" s="277">
        <v>9.1850000000000005</v>
      </c>
      <c r="CC97" s="277">
        <v>4.3940000000000001</v>
      </c>
      <c r="CD97" s="277">
        <v>5.7910000000000004</v>
      </c>
      <c r="CE97" s="277">
        <v>12.385</v>
      </c>
      <c r="CF97" s="277">
        <v>10.384</v>
      </c>
      <c r="CG97" s="277">
        <v>10.704000000000001</v>
      </c>
      <c r="CH97" s="277">
        <v>2.8439999999999999</v>
      </c>
      <c r="CI97" s="277">
        <v>2.552</v>
      </c>
      <c r="CJ97" s="278">
        <v>24.736999999999998</v>
      </c>
      <c r="CK97" s="276">
        <v>2.1760000000000002</v>
      </c>
      <c r="CL97" s="277">
        <v>0.58899999999999997</v>
      </c>
      <c r="CM97" s="277">
        <v>4.9340000000000002</v>
      </c>
      <c r="CN97" s="277">
        <v>2.262</v>
      </c>
      <c r="CO97" s="277">
        <v>0.108</v>
      </c>
      <c r="CP97" s="277">
        <v>0.60299999999999998</v>
      </c>
      <c r="CQ97" s="277">
        <v>0.222</v>
      </c>
      <c r="CR97" s="277">
        <v>6.5949999999999998</v>
      </c>
      <c r="CS97" s="277">
        <v>21.623000000000001</v>
      </c>
      <c r="CT97" s="277">
        <v>2.9889999999999999</v>
      </c>
      <c r="CU97" s="277">
        <v>10.615</v>
      </c>
      <c r="CV97" s="278">
        <v>4.1319999999999997</v>
      </c>
      <c r="CW97" s="276">
        <v>11.597</v>
      </c>
      <c r="CX97" s="277">
        <v>5.3179999999999996</v>
      </c>
      <c r="CY97" s="277">
        <v>10.685</v>
      </c>
      <c r="CZ97" s="277">
        <v>5.7039999999999997</v>
      </c>
      <c r="DA97" s="277">
        <v>31.776</v>
      </c>
      <c r="DB97" s="277">
        <v>3.8170000000000002</v>
      </c>
      <c r="DC97" s="277">
        <v>12.685</v>
      </c>
      <c r="DD97" s="277">
        <v>8.9469999999999992</v>
      </c>
      <c r="DE97" s="277">
        <v>12.446</v>
      </c>
      <c r="DF97" s="277">
        <v>6</v>
      </c>
      <c r="DG97" s="277">
        <v>16.899999999999999</v>
      </c>
      <c r="DH97" s="278">
        <v>3.5230000000000001</v>
      </c>
      <c r="DI97" s="276">
        <v>8.4000000000000005E-2</v>
      </c>
      <c r="DJ97" s="277">
        <v>6.5060000000000002</v>
      </c>
      <c r="DK97" s="277">
        <v>1.036</v>
      </c>
      <c r="DL97" s="277">
        <v>4.423</v>
      </c>
      <c r="DM97" s="277">
        <v>2.8620000000000001</v>
      </c>
      <c r="DN97" s="277">
        <v>1.34</v>
      </c>
      <c r="DO97" s="277">
        <v>13.22</v>
      </c>
      <c r="DP97" s="277">
        <v>7.3869999999999996</v>
      </c>
      <c r="DQ97" s="277">
        <v>13.718999999999999</v>
      </c>
      <c r="DR97" s="277">
        <v>9.6359999999999992</v>
      </c>
      <c r="DS97" s="277">
        <v>20.632999999999999</v>
      </c>
      <c r="DT97" s="278">
        <v>6.4740000000000002</v>
      </c>
      <c r="DU97" s="276">
        <v>0.96199999999999997</v>
      </c>
      <c r="DV97" s="277">
        <v>17.183</v>
      </c>
      <c r="DW97" s="277">
        <v>19.167000000000002</v>
      </c>
      <c r="DX97" s="277">
        <v>2.3959999999999999</v>
      </c>
      <c r="DY97" s="277">
        <v>18.798999999999999</v>
      </c>
      <c r="DZ97" s="277">
        <v>4.4859999999999998</v>
      </c>
      <c r="EA97" s="277">
        <v>7.4720000000000004</v>
      </c>
      <c r="EB97" s="277">
        <v>3.6280000000000001</v>
      </c>
      <c r="EC97" s="277">
        <v>26.9</v>
      </c>
      <c r="ED97" s="277">
        <v>15.307</v>
      </c>
      <c r="EE97" s="277">
        <v>8.3840000000000003</v>
      </c>
      <c r="EF97" s="278">
        <v>9.3260000000000005</v>
      </c>
      <c r="EG97" s="276">
        <v>1.431</v>
      </c>
      <c r="EH97" s="277">
        <v>3.4809999999999999</v>
      </c>
      <c r="EI97" s="277">
        <v>59.625</v>
      </c>
      <c r="EJ97" s="277">
        <v>6.6529999999999996</v>
      </c>
      <c r="EK97" s="277">
        <v>1.1180000000000001</v>
      </c>
      <c r="EL97" s="277">
        <v>0.747</v>
      </c>
      <c r="EM97" s="277">
        <v>17.704999999999998</v>
      </c>
      <c r="EN97" s="277">
        <v>3.984</v>
      </c>
      <c r="EO97" s="277">
        <v>26.338999999999999</v>
      </c>
      <c r="EP97" s="277">
        <v>12.097</v>
      </c>
      <c r="EQ97" s="277">
        <v>99.512</v>
      </c>
      <c r="ER97" s="278">
        <v>18.962</v>
      </c>
      <c r="ES97" s="276">
        <v>13.667</v>
      </c>
      <c r="ET97" s="277">
        <v>0.54300000000000004</v>
      </c>
      <c r="EU97" s="277">
        <v>9.968</v>
      </c>
      <c r="EV97" s="277">
        <v>9.4700000000000006</v>
      </c>
      <c r="EW97" s="277">
        <v>2.343</v>
      </c>
      <c r="EX97" s="277">
        <v>5.5410000000000004</v>
      </c>
      <c r="EY97" s="277">
        <v>4.6379999999999999</v>
      </c>
      <c r="EZ97" s="277">
        <v>17.812999999999999</v>
      </c>
      <c r="FA97" s="277">
        <v>10.44</v>
      </c>
      <c r="FB97" s="277">
        <v>36.171999999999997</v>
      </c>
      <c r="FC97" s="279">
        <v>3.6930000000000001</v>
      </c>
      <c r="FD97" s="278">
        <v>7.7359999999999998</v>
      </c>
      <c r="FE97" s="276">
        <v>0</v>
      </c>
      <c r="FF97" s="279">
        <v>0</v>
      </c>
      <c r="FG97" s="279">
        <v>0</v>
      </c>
      <c r="FH97" s="279">
        <v>0</v>
      </c>
      <c r="FI97" s="279">
        <v>0</v>
      </c>
      <c r="FJ97" s="279">
        <v>0</v>
      </c>
      <c r="FK97" s="279">
        <v>0</v>
      </c>
      <c r="FL97" s="279">
        <v>0</v>
      </c>
      <c r="FM97" s="279">
        <v>0</v>
      </c>
      <c r="FN97" s="279">
        <v>0</v>
      </c>
      <c r="FO97" s="279">
        <v>0</v>
      </c>
      <c r="FP97" s="278">
        <v>0</v>
      </c>
      <c r="FQ97" s="276">
        <v>0</v>
      </c>
      <c r="FR97" s="279">
        <v>0</v>
      </c>
      <c r="FS97" s="279">
        <v>0</v>
      </c>
      <c r="FT97" s="279">
        <v>0</v>
      </c>
      <c r="FU97" s="279">
        <v>0</v>
      </c>
      <c r="FV97" s="279">
        <v>0</v>
      </c>
      <c r="FW97" s="279">
        <v>0</v>
      </c>
      <c r="FX97" s="279">
        <v>0</v>
      </c>
      <c r="FY97" s="279">
        <v>0</v>
      </c>
      <c r="FZ97" s="279">
        <v>0</v>
      </c>
      <c r="GA97" s="279">
        <v>0</v>
      </c>
      <c r="GB97" s="278">
        <v>0</v>
      </c>
      <c r="GC97" s="276">
        <v>3.4809999999999999</v>
      </c>
      <c r="GD97" s="279">
        <v>10.002000000000001</v>
      </c>
      <c r="GE97" s="279">
        <v>7.9829999999999997</v>
      </c>
      <c r="GF97" s="279">
        <v>3.8570000000000002</v>
      </c>
      <c r="GG97" s="279">
        <v>5.0439999999999996</v>
      </c>
      <c r="GH97" s="279">
        <v>2.327</v>
      </c>
      <c r="GI97" s="279">
        <v>2.25</v>
      </c>
      <c r="GJ97" s="279">
        <v>12.599</v>
      </c>
      <c r="GK97" s="279">
        <v>8.6110000000000007</v>
      </c>
      <c r="GL97" s="279">
        <v>34.326999999999998</v>
      </c>
      <c r="GM97" s="279">
        <v>23.981999999999999</v>
      </c>
      <c r="GN97" s="278">
        <v>2.6349999999999998</v>
      </c>
      <c r="GO97" s="276">
        <v>13.597</v>
      </c>
      <c r="GP97" s="279">
        <v>2.7829999999999999</v>
      </c>
      <c r="GQ97" s="279">
        <v>13.284000000000001</v>
      </c>
      <c r="GR97" s="279">
        <v>6.1420000000000003</v>
      </c>
      <c r="GS97" s="279">
        <v>6.7169999999999996</v>
      </c>
      <c r="GT97" s="279">
        <v>12.090999999999999</v>
      </c>
      <c r="GU97" s="279">
        <v>4.0350000000000001</v>
      </c>
      <c r="GV97" s="279">
        <v>19.309000000000001</v>
      </c>
      <c r="GW97" s="279">
        <v>20.706</v>
      </c>
      <c r="GX97" s="279">
        <v>23.327999999999999</v>
      </c>
      <c r="GY97" s="279">
        <v>24.734999999999999</v>
      </c>
      <c r="GZ97" s="278">
        <v>9.9410000000000007</v>
      </c>
      <c r="HA97" s="276">
        <v>7.2039999999999997</v>
      </c>
      <c r="HB97" s="279">
        <v>13.475</v>
      </c>
      <c r="HC97" s="279">
        <v>273.83100000000002</v>
      </c>
      <c r="HD97" s="279">
        <v>17.468</v>
      </c>
      <c r="HE97" s="279">
        <v>21.812999999999999</v>
      </c>
      <c r="HF97" s="279">
        <v>5.726</v>
      </c>
      <c r="HG97" s="279">
        <v>3.613</v>
      </c>
      <c r="HH97" s="279">
        <v>26.654</v>
      </c>
      <c r="HI97" s="279">
        <v>20.858000000000001</v>
      </c>
      <c r="HJ97" s="279">
        <v>30.413</v>
      </c>
      <c r="HK97" s="279">
        <v>53.597999999999999</v>
      </c>
      <c r="HL97" s="278">
        <v>12.942</v>
      </c>
      <c r="HM97" s="276">
        <v>6.35</v>
      </c>
      <c r="HN97" s="279">
        <v>61.402999999999999</v>
      </c>
      <c r="HO97" s="279">
        <v>3.548</v>
      </c>
      <c r="HP97" s="279">
        <v>170.05799999999999</v>
      </c>
      <c r="HQ97" s="279">
        <v>0</v>
      </c>
      <c r="HR97" s="279">
        <v>7.7</v>
      </c>
      <c r="HS97" s="279">
        <v>1.526</v>
      </c>
      <c r="HT97" s="279">
        <v>12.457000000000001</v>
      </c>
      <c r="HU97" s="279">
        <v>15.884</v>
      </c>
      <c r="HV97" s="279">
        <v>24.643000000000001</v>
      </c>
      <c r="HW97" s="279">
        <v>6.6619999999999999</v>
      </c>
      <c r="HX97" s="276">
        <v>13.738</v>
      </c>
      <c r="HY97" s="277">
        <v>10.554</v>
      </c>
      <c r="HZ97" s="277">
        <v>6.7240000000000002</v>
      </c>
      <c r="IA97" s="277">
        <v>20.337</v>
      </c>
      <c r="IB97" s="277">
        <v>6.8979999999999997</v>
      </c>
      <c r="IC97" s="277">
        <v>20.420999999999999</v>
      </c>
      <c r="ID97" s="277">
        <v>8.8879999999999999</v>
      </c>
      <c r="IE97" s="277">
        <v>23.699000000000002</v>
      </c>
      <c r="IF97" s="277">
        <v>22.053000000000001</v>
      </c>
      <c r="IG97" s="277">
        <v>15.374000000000001</v>
      </c>
      <c r="IH97" s="277">
        <v>21.584</v>
      </c>
      <c r="II97" s="277">
        <v>53.776000000000003</v>
      </c>
      <c r="IJ97" s="277">
        <v>39.125</v>
      </c>
      <c r="IK97" s="277">
        <v>25.402999999999999</v>
      </c>
      <c r="IL97" s="277">
        <v>19.460999999999999</v>
      </c>
      <c r="IM97" s="277">
        <v>17.545000000000002</v>
      </c>
      <c r="IN97" s="277">
        <v>8.4209999999999994</v>
      </c>
      <c r="IO97" s="277">
        <v>41.173999999999999</v>
      </c>
      <c r="IP97" s="277">
        <v>13.835000000000001</v>
      </c>
      <c r="IQ97" s="277">
        <v>18.356999999999999</v>
      </c>
      <c r="IR97" s="277">
        <v>10.507</v>
      </c>
      <c r="IS97" s="277">
        <v>4.09</v>
      </c>
      <c r="IT97" s="277">
        <v>20.827999999999999</v>
      </c>
      <c r="IU97" s="277">
        <v>25.555</v>
      </c>
      <c r="IV97" s="277">
        <v>25.404</v>
      </c>
      <c r="IW97" s="276">
        <v>14.412000000000001</v>
      </c>
      <c r="IX97" s="270">
        <v>12.167</v>
      </c>
      <c r="IY97" s="270">
        <v>19.283000000000001</v>
      </c>
      <c r="IZ97" s="270">
        <v>9.94</v>
      </c>
      <c r="JA97" s="270">
        <v>26.873000000000001</v>
      </c>
      <c r="JB97" s="270">
        <v>1.028</v>
      </c>
      <c r="JC97" s="270">
        <v>8.1999999999999993</v>
      </c>
      <c r="JD97" s="270">
        <v>15.4</v>
      </c>
      <c r="JE97" s="270">
        <v>7.5</v>
      </c>
      <c r="JF97" s="270">
        <v>25.8</v>
      </c>
      <c r="JG97" s="270">
        <v>24.843</v>
      </c>
      <c r="JH97" s="271">
        <v>36.966999999999999</v>
      </c>
      <c r="JI97" s="270">
        <v>11.59</v>
      </c>
      <c r="JJ97" s="270">
        <v>2.7349999999999999</v>
      </c>
      <c r="JK97" s="270">
        <v>15.196</v>
      </c>
      <c r="JL97" s="270">
        <v>12.759</v>
      </c>
      <c r="JM97" s="270">
        <v>4.7309999999999999</v>
      </c>
      <c r="JN97" s="270">
        <v>29.97</v>
      </c>
      <c r="JO97" s="270">
        <v>6.431</v>
      </c>
      <c r="JP97" s="270">
        <v>5.008</v>
      </c>
      <c r="JQ97" s="270">
        <v>19.844999999999999</v>
      </c>
      <c r="JR97" s="270">
        <v>39.625999999999998</v>
      </c>
      <c r="JS97" s="270">
        <v>5.47</v>
      </c>
      <c r="JT97" s="271">
        <v>12.157999999999999</v>
      </c>
      <c r="JV97" s="266">
        <f t="shared" si="4"/>
        <v>122.26691042047531</v>
      </c>
      <c r="JW97" s="272">
        <f t="shared" si="5"/>
        <v>-67.111207292991054</v>
      </c>
      <c r="JY97" s="268"/>
      <c r="JZ97" s="269"/>
    </row>
    <row r="98" spans="2:289">
      <c r="B98" s="274">
        <v>92</v>
      </c>
      <c r="D98" s="275" t="s">
        <v>76</v>
      </c>
      <c r="E98" s="276">
        <v>16.146000000000001</v>
      </c>
      <c r="F98" s="277">
        <v>4.6120000000000001</v>
      </c>
      <c r="G98" s="277">
        <v>15.847</v>
      </c>
      <c r="H98" s="277">
        <v>2.1989999999999998</v>
      </c>
      <c r="I98" s="277">
        <v>4.282</v>
      </c>
      <c r="J98" s="277">
        <v>4.2290000000000001</v>
      </c>
      <c r="K98" s="277">
        <v>16.827000000000002</v>
      </c>
      <c r="L98" s="277">
        <v>1.282</v>
      </c>
      <c r="M98" s="277">
        <v>26.39</v>
      </c>
      <c r="N98" s="277">
        <v>17.782</v>
      </c>
      <c r="O98" s="277">
        <v>10.64</v>
      </c>
      <c r="P98" s="278">
        <v>5.0529999999999999</v>
      </c>
      <c r="Q98" s="276">
        <v>1.3580000000000001</v>
      </c>
      <c r="R98" s="277">
        <v>11.042</v>
      </c>
      <c r="S98" s="277">
        <v>15.24</v>
      </c>
      <c r="T98" s="277">
        <v>57.313000000000002</v>
      </c>
      <c r="U98" s="277">
        <v>37.231999999999999</v>
      </c>
      <c r="V98" s="277">
        <v>49.987000000000002</v>
      </c>
      <c r="W98" s="277">
        <v>19.885999999999999</v>
      </c>
      <c r="X98" s="277">
        <v>6.49</v>
      </c>
      <c r="Y98" s="277">
        <v>5.0229999999999997</v>
      </c>
      <c r="Z98" s="277">
        <v>7.3339999999999996</v>
      </c>
      <c r="AA98" s="277">
        <v>35.17</v>
      </c>
      <c r="AB98" s="278">
        <v>57.902000000000001</v>
      </c>
      <c r="AC98" s="276">
        <v>1.722</v>
      </c>
      <c r="AD98" s="277">
        <v>2.4780000000000002</v>
      </c>
      <c r="AE98" s="277">
        <v>18.158000000000001</v>
      </c>
      <c r="AF98" s="277">
        <v>3.9249999999999998</v>
      </c>
      <c r="AG98" s="277">
        <v>49.682000000000002</v>
      </c>
      <c r="AH98" s="277">
        <v>2.1640000000000001</v>
      </c>
      <c r="AI98" s="277">
        <v>28.852</v>
      </c>
      <c r="AJ98" s="277">
        <v>8.4600000000000009</v>
      </c>
      <c r="AK98" s="277">
        <v>14.939</v>
      </c>
      <c r="AL98" s="277">
        <v>31.888999999999999</v>
      </c>
      <c r="AM98" s="277">
        <v>11.378</v>
      </c>
      <c r="AN98" s="277">
        <v>7.8070000000000004</v>
      </c>
      <c r="AO98" s="276">
        <v>4.04</v>
      </c>
      <c r="AP98" s="277">
        <v>12.853999999999999</v>
      </c>
      <c r="AQ98" s="277">
        <v>44.279000000000003</v>
      </c>
      <c r="AR98" s="277">
        <v>5.9720000000000004</v>
      </c>
      <c r="AS98" s="277">
        <v>10.167999999999999</v>
      </c>
      <c r="AT98" s="277">
        <v>47.27</v>
      </c>
      <c r="AU98" s="277">
        <v>19.451000000000001</v>
      </c>
      <c r="AV98" s="277">
        <v>35.122999999999998</v>
      </c>
      <c r="AW98" s="277">
        <v>68.593999999999994</v>
      </c>
      <c r="AX98" s="277">
        <v>14.462</v>
      </c>
      <c r="AY98" s="277">
        <v>11.765000000000001</v>
      </c>
      <c r="AZ98" s="278">
        <v>5.48</v>
      </c>
      <c r="BA98" s="277">
        <v>37.21</v>
      </c>
      <c r="BB98" s="277">
        <v>32.957000000000001</v>
      </c>
      <c r="BC98" s="277">
        <v>25.257000000000001</v>
      </c>
      <c r="BD98" s="277">
        <v>67.968000000000004</v>
      </c>
      <c r="BE98" s="277">
        <v>13.239000000000001</v>
      </c>
      <c r="BF98" s="277">
        <v>7.1390000000000002</v>
      </c>
      <c r="BG98" s="277">
        <v>37.579000000000001</v>
      </c>
      <c r="BH98" s="277">
        <v>34.841000000000001</v>
      </c>
      <c r="BI98" s="277">
        <v>11.335000000000001</v>
      </c>
      <c r="BJ98" s="277">
        <v>12.111000000000001</v>
      </c>
      <c r="BK98" s="277">
        <v>30.227</v>
      </c>
      <c r="BL98" s="278">
        <v>12.362</v>
      </c>
      <c r="BM98" s="276">
        <v>5.7759999999999998</v>
      </c>
      <c r="BN98" s="277">
        <v>43.021999999999998</v>
      </c>
      <c r="BO98" s="277">
        <v>64.183000000000007</v>
      </c>
      <c r="BP98" s="277">
        <v>10.954000000000001</v>
      </c>
      <c r="BQ98" s="277">
        <v>1.288</v>
      </c>
      <c r="BR98" s="277">
        <v>30.58</v>
      </c>
      <c r="BS98" s="277">
        <v>31.242000000000001</v>
      </c>
      <c r="BT98" s="277">
        <v>16.713999999999999</v>
      </c>
      <c r="BU98" s="277">
        <v>34.926000000000002</v>
      </c>
      <c r="BV98" s="277">
        <v>43.725000000000001</v>
      </c>
      <c r="BW98" s="277">
        <v>28.018999999999998</v>
      </c>
      <c r="BX98" s="278">
        <v>8.3870000000000005</v>
      </c>
      <c r="BY98" s="276">
        <v>15.872999999999999</v>
      </c>
      <c r="BZ98" s="277">
        <v>81.641999999999996</v>
      </c>
      <c r="CA98" s="277">
        <v>3.8809999999999998</v>
      </c>
      <c r="CB98" s="277">
        <v>6.5839999999999996</v>
      </c>
      <c r="CC98" s="277">
        <v>26.795000000000002</v>
      </c>
      <c r="CD98" s="277">
        <v>77.406999999999996</v>
      </c>
      <c r="CE98" s="277">
        <v>12.853</v>
      </c>
      <c r="CF98" s="277">
        <v>12.932</v>
      </c>
      <c r="CG98" s="277">
        <v>53.603000000000002</v>
      </c>
      <c r="CH98" s="277">
        <v>8.0380000000000003</v>
      </c>
      <c r="CI98" s="277">
        <v>11.573</v>
      </c>
      <c r="CJ98" s="278">
        <v>34.988</v>
      </c>
      <c r="CK98" s="276">
        <v>21.643000000000001</v>
      </c>
      <c r="CL98" s="277">
        <v>19.417999999999999</v>
      </c>
      <c r="CM98" s="277">
        <v>23.338000000000001</v>
      </c>
      <c r="CN98" s="277">
        <v>27.722000000000001</v>
      </c>
      <c r="CO98" s="277">
        <v>3.1160000000000001</v>
      </c>
      <c r="CP98" s="277">
        <v>5.7149999999999999</v>
      </c>
      <c r="CQ98" s="277">
        <v>7.1429999999999998</v>
      </c>
      <c r="CR98" s="277">
        <v>4.2850000000000001</v>
      </c>
      <c r="CS98" s="277">
        <v>10.814</v>
      </c>
      <c r="CT98" s="277">
        <v>1.917</v>
      </c>
      <c r="CU98" s="277">
        <v>15.173999999999999</v>
      </c>
      <c r="CV98" s="278">
        <v>4.3570000000000002</v>
      </c>
      <c r="CW98" s="276">
        <v>1.9E-2</v>
      </c>
      <c r="CX98" s="277">
        <v>3.0489999999999999</v>
      </c>
      <c r="CY98" s="277">
        <v>9.3330000000000002</v>
      </c>
      <c r="CZ98" s="277">
        <v>21.285</v>
      </c>
      <c r="DA98" s="277">
        <v>4.4779999999999998</v>
      </c>
      <c r="DB98" s="277">
        <v>12.208</v>
      </c>
      <c r="DC98" s="277">
        <v>21.731999999999999</v>
      </c>
      <c r="DD98" s="277">
        <v>13.984</v>
      </c>
      <c r="DE98" s="277">
        <v>21.370999999999999</v>
      </c>
      <c r="DF98" s="277">
        <v>6.4189999999999996</v>
      </c>
      <c r="DG98" s="277">
        <v>24.111999999999998</v>
      </c>
      <c r="DH98" s="278">
        <v>3.7080000000000002</v>
      </c>
      <c r="DI98" s="276">
        <v>29.167999999999999</v>
      </c>
      <c r="DJ98" s="277">
        <v>5.6920000000000002</v>
      </c>
      <c r="DK98" s="277">
        <v>9.3030000000000008</v>
      </c>
      <c r="DL98" s="277">
        <v>19.254000000000001</v>
      </c>
      <c r="DM98" s="277">
        <v>33.258000000000003</v>
      </c>
      <c r="DN98" s="277">
        <v>44.103000000000002</v>
      </c>
      <c r="DO98" s="277">
        <v>12.975</v>
      </c>
      <c r="DP98" s="277">
        <v>14.862</v>
      </c>
      <c r="DQ98" s="277">
        <v>16.09</v>
      </c>
      <c r="DR98" s="277">
        <v>90.77</v>
      </c>
      <c r="DS98" s="277">
        <v>46.734999999999999</v>
      </c>
      <c r="DT98" s="278">
        <v>7.5549999999999997</v>
      </c>
      <c r="DU98" s="276">
        <v>33.747999999999998</v>
      </c>
      <c r="DV98" s="277">
        <v>2.7879999999999998</v>
      </c>
      <c r="DW98" s="277">
        <v>10.702</v>
      </c>
      <c r="DX98" s="277">
        <v>42.058999999999997</v>
      </c>
      <c r="DY98" s="277">
        <v>1186.124</v>
      </c>
      <c r="DZ98" s="277">
        <v>14.132</v>
      </c>
      <c r="EA98" s="277">
        <v>2.0990000000000002</v>
      </c>
      <c r="EB98" s="277">
        <v>25.774000000000001</v>
      </c>
      <c r="EC98" s="277">
        <v>11.257</v>
      </c>
      <c r="ED98" s="277">
        <v>10.308999999999999</v>
      </c>
      <c r="EE98" s="277">
        <v>51.188000000000002</v>
      </c>
      <c r="EF98" s="278">
        <v>8.0709999999999997</v>
      </c>
      <c r="EG98" s="276">
        <v>1.4370000000000001</v>
      </c>
      <c r="EH98" s="277">
        <v>34.500999999999998</v>
      </c>
      <c r="EI98" s="277">
        <v>11.670999999999999</v>
      </c>
      <c r="EJ98" s="277">
        <v>104.53700000000001</v>
      </c>
      <c r="EK98" s="277">
        <v>44.497999999999998</v>
      </c>
      <c r="EL98" s="277">
        <v>1.54</v>
      </c>
      <c r="EM98" s="277">
        <v>9.2420000000000009</v>
      </c>
      <c r="EN98" s="277">
        <v>55.024999999999999</v>
      </c>
      <c r="EO98" s="277">
        <v>6.6859999999999999</v>
      </c>
      <c r="EP98" s="277">
        <v>71.010999999999996</v>
      </c>
      <c r="EQ98" s="277">
        <v>79.551000000000002</v>
      </c>
      <c r="ER98" s="278">
        <v>24.227</v>
      </c>
      <c r="ES98" s="276">
        <v>6.2850000000000001</v>
      </c>
      <c r="ET98" s="277">
        <v>37.130000000000003</v>
      </c>
      <c r="EU98" s="277">
        <v>11.403</v>
      </c>
      <c r="EV98" s="277">
        <v>6.8630000000000004</v>
      </c>
      <c r="EW98" s="277">
        <v>5.8570000000000002</v>
      </c>
      <c r="EX98" s="277">
        <v>9.3179999999999996</v>
      </c>
      <c r="EY98" s="277">
        <v>14.773999999999999</v>
      </c>
      <c r="EZ98" s="277">
        <v>106.871</v>
      </c>
      <c r="FA98" s="277">
        <v>10.476000000000001</v>
      </c>
      <c r="FB98" s="277">
        <v>62.485999999999997</v>
      </c>
      <c r="FC98" s="279">
        <v>26.303999999999998</v>
      </c>
      <c r="FD98" s="278">
        <v>74.475999999999999</v>
      </c>
      <c r="FE98" s="276">
        <v>0</v>
      </c>
      <c r="FF98" s="279">
        <v>0</v>
      </c>
      <c r="FG98" s="279">
        <v>0</v>
      </c>
      <c r="FH98" s="279">
        <v>0</v>
      </c>
      <c r="FI98" s="279">
        <v>0</v>
      </c>
      <c r="FJ98" s="279">
        <v>0</v>
      </c>
      <c r="FK98" s="279">
        <v>0</v>
      </c>
      <c r="FL98" s="279">
        <v>0</v>
      </c>
      <c r="FM98" s="279">
        <v>0</v>
      </c>
      <c r="FN98" s="279">
        <v>0</v>
      </c>
      <c r="FO98" s="279">
        <v>0</v>
      </c>
      <c r="FP98" s="278">
        <v>0</v>
      </c>
      <c r="FQ98" s="276">
        <v>0</v>
      </c>
      <c r="FR98" s="279">
        <v>0</v>
      </c>
      <c r="FS98" s="279">
        <v>0</v>
      </c>
      <c r="FT98" s="279">
        <v>0</v>
      </c>
      <c r="FU98" s="279">
        <v>0</v>
      </c>
      <c r="FV98" s="279">
        <v>0</v>
      </c>
      <c r="FW98" s="279">
        <v>0</v>
      </c>
      <c r="FX98" s="279">
        <v>0</v>
      </c>
      <c r="FY98" s="279">
        <v>0</v>
      </c>
      <c r="FZ98" s="279">
        <v>0</v>
      </c>
      <c r="GA98" s="279">
        <v>0</v>
      </c>
      <c r="GB98" s="278">
        <v>0</v>
      </c>
      <c r="GC98" s="276">
        <v>9.8290000000000006</v>
      </c>
      <c r="GD98" s="279">
        <v>24.643000000000001</v>
      </c>
      <c r="GE98" s="279">
        <v>60.72</v>
      </c>
      <c r="GF98" s="279">
        <v>16.495999999999999</v>
      </c>
      <c r="GG98" s="279">
        <v>14.448</v>
      </c>
      <c r="GH98" s="279">
        <v>3.0110000000000001</v>
      </c>
      <c r="GI98" s="279">
        <v>26.599</v>
      </c>
      <c r="GJ98" s="279">
        <v>7.6989999999999998</v>
      </c>
      <c r="GK98" s="279">
        <v>15.067</v>
      </c>
      <c r="GL98" s="279">
        <v>5.0640000000000001</v>
      </c>
      <c r="GM98" s="279">
        <v>65.981999999999999</v>
      </c>
      <c r="GN98" s="278">
        <v>39.07</v>
      </c>
      <c r="GO98" s="276">
        <v>16.605</v>
      </c>
      <c r="GP98" s="279">
        <v>9.1999999999999993</v>
      </c>
      <c r="GQ98" s="279">
        <v>49.829000000000001</v>
      </c>
      <c r="GR98" s="279">
        <v>57.235999999999997</v>
      </c>
      <c r="GS98" s="279">
        <v>1.8109999999999999</v>
      </c>
      <c r="GT98" s="279">
        <v>11.019</v>
      </c>
      <c r="GU98" s="279">
        <v>2.52</v>
      </c>
      <c r="GV98" s="279">
        <v>6.2830000000000004</v>
      </c>
      <c r="GW98" s="279">
        <v>16.466000000000001</v>
      </c>
      <c r="GX98" s="279">
        <v>41.085999999999999</v>
      </c>
      <c r="GY98" s="279">
        <v>4.9240000000000004</v>
      </c>
      <c r="GZ98" s="278">
        <v>51.173999999999999</v>
      </c>
      <c r="HA98" s="276">
        <v>0.255</v>
      </c>
      <c r="HB98" s="279">
        <v>4.1890000000000001</v>
      </c>
      <c r="HC98" s="279">
        <v>296.06400000000002</v>
      </c>
      <c r="HD98" s="279">
        <v>24.233000000000001</v>
      </c>
      <c r="HE98" s="279">
        <v>93.323999999999998</v>
      </c>
      <c r="HF98" s="279">
        <v>31.707000000000001</v>
      </c>
      <c r="HG98" s="279">
        <v>0.48899999999999999</v>
      </c>
      <c r="HH98" s="279">
        <v>86.86</v>
      </c>
      <c r="HI98" s="279">
        <v>37.823999999999998</v>
      </c>
      <c r="HJ98" s="279">
        <v>45.951000000000001</v>
      </c>
      <c r="HK98" s="279">
        <v>61.542000000000002</v>
      </c>
      <c r="HL98" s="278">
        <v>32.831000000000003</v>
      </c>
      <c r="HM98" s="276">
        <v>5.6449999999999996</v>
      </c>
      <c r="HN98" s="279">
        <v>21.41</v>
      </c>
      <c r="HO98" s="279">
        <v>56.978999999999999</v>
      </c>
      <c r="HP98" s="279">
        <v>6.4260000000000002</v>
      </c>
      <c r="HQ98" s="279">
        <v>69.605000000000004</v>
      </c>
      <c r="HR98" s="279">
        <v>35.311999999999998</v>
      </c>
      <c r="HS98" s="279">
        <v>7.3730000000000002</v>
      </c>
      <c r="HT98" s="279">
        <v>2.0310000000000001</v>
      </c>
      <c r="HU98" s="279">
        <v>62.264000000000003</v>
      </c>
      <c r="HV98" s="279">
        <v>12.629</v>
      </c>
      <c r="HW98" s="279">
        <v>42.564</v>
      </c>
      <c r="HX98" s="276">
        <v>67.486000000000004</v>
      </c>
      <c r="HY98" s="277">
        <v>34.89</v>
      </c>
      <c r="HZ98" s="277">
        <v>13.305</v>
      </c>
      <c r="IA98" s="277">
        <v>13.343</v>
      </c>
      <c r="IB98" s="277">
        <v>9.0429999999999993</v>
      </c>
      <c r="IC98" s="277">
        <v>6.5250000000000004</v>
      </c>
      <c r="ID98" s="277">
        <v>37.027999999999999</v>
      </c>
      <c r="IE98" s="277">
        <v>15.606</v>
      </c>
      <c r="IF98" s="277">
        <v>5.109</v>
      </c>
      <c r="IG98" s="277">
        <v>16.417000000000002</v>
      </c>
      <c r="IH98" s="277">
        <v>48.354999999999997</v>
      </c>
      <c r="II98" s="277">
        <v>89.600999999999999</v>
      </c>
      <c r="IJ98" s="277">
        <v>15.914</v>
      </c>
      <c r="IK98" s="277">
        <v>3.8660000000000001</v>
      </c>
      <c r="IL98" s="277">
        <v>3.5710000000000002</v>
      </c>
      <c r="IM98" s="277">
        <v>2.9649999999999999</v>
      </c>
      <c r="IN98" s="277">
        <v>47.738</v>
      </c>
      <c r="IO98" s="277">
        <v>0.78800000000000003</v>
      </c>
      <c r="IP98" s="277">
        <v>54.587000000000003</v>
      </c>
      <c r="IQ98" s="277">
        <v>157.80199999999999</v>
      </c>
      <c r="IR98" s="277">
        <v>13.002000000000001</v>
      </c>
      <c r="IS98" s="277">
        <v>22.896999999999998</v>
      </c>
      <c r="IT98" s="277">
        <v>21.350999999999999</v>
      </c>
      <c r="IU98" s="277">
        <v>30.111000000000001</v>
      </c>
      <c r="IV98" s="277">
        <v>33.561</v>
      </c>
      <c r="IW98" s="276">
        <v>4.2450000000000001</v>
      </c>
      <c r="IX98" s="270">
        <v>3.7360000000000002</v>
      </c>
      <c r="IY98" s="270">
        <v>50.33</v>
      </c>
      <c r="IZ98" s="270">
        <v>11.727</v>
      </c>
      <c r="JA98" s="270">
        <v>29.353000000000002</v>
      </c>
      <c r="JB98" s="270">
        <v>29.347000000000001</v>
      </c>
      <c r="JC98" s="270">
        <v>5.0999999999999996</v>
      </c>
      <c r="JD98" s="270">
        <v>36.9</v>
      </c>
      <c r="JE98" s="270">
        <v>40.4</v>
      </c>
      <c r="JF98" s="270">
        <v>6.3</v>
      </c>
      <c r="JG98" s="270">
        <v>6.1609999999999996</v>
      </c>
      <c r="JH98" s="271">
        <v>57.012999999999998</v>
      </c>
      <c r="JI98" s="270">
        <v>143.05600000000001</v>
      </c>
      <c r="JJ98" s="270">
        <v>4.2519999999999998</v>
      </c>
      <c r="JK98" s="270">
        <v>6.7590000000000003</v>
      </c>
      <c r="JL98" s="270">
        <v>1.9079999999999999</v>
      </c>
      <c r="JM98" s="270">
        <v>11.71</v>
      </c>
      <c r="JN98" s="270">
        <v>48.756</v>
      </c>
      <c r="JO98" s="270">
        <v>10.102</v>
      </c>
      <c r="JP98" s="270">
        <v>26.434000000000001</v>
      </c>
      <c r="JQ98" s="270">
        <v>55.225999999999999</v>
      </c>
      <c r="JR98" s="270">
        <v>11.042999999999999</v>
      </c>
      <c r="JS98" s="270">
        <v>0.73499999999999999</v>
      </c>
      <c r="JT98" s="271">
        <v>87.700999999999993</v>
      </c>
      <c r="JU98" s="12"/>
      <c r="JV98" s="266">
        <f t="shared" si="4"/>
        <v>11832.108843537413</v>
      </c>
      <c r="JW98" s="272">
        <f t="shared" si="5"/>
        <v>53.826320312911093</v>
      </c>
      <c r="JY98" s="268"/>
      <c r="JZ98" s="269"/>
    </row>
    <row r="99" spans="2:289">
      <c r="B99" s="274">
        <v>93</v>
      </c>
      <c r="D99" s="275" t="s">
        <v>77</v>
      </c>
      <c r="E99" s="276">
        <v>1.8240000000000001</v>
      </c>
      <c r="F99" s="277">
        <v>0</v>
      </c>
      <c r="G99" s="277">
        <v>8.9369999999999994</v>
      </c>
      <c r="H99" s="277">
        <v>7.5999999999999998E-2</v>
      </c>
      <c r="I99" s="277">
        <v>16.489000000000001</v>
      </c>
      <c r="J99" s="277">
        <v>38.116</v>
      </c>
      <c r="K99" s="277">
        <v>18.856999999999999</v>
      </c>
      <c r="L99" s="277">
        <v>0</v>
      </c>
      <c r="M99" s="277">
        <v>0</v>
      </c>
      <c r="N99" s="277">
        <v>3.0569999999999999</v>
      </c>
      <c r="O99" s="277">
        <v>24.704999999999998</v>
      </c>
      <c r="P99" s="278">
        <v>0</v>
      </c>
      <c r="Q99" s="276">
        <v>0</v>
      </c>
      <c r="R99" s="277">
        <v>32.075000000000003</v>
      </c>
      <c r="S99" s="277">
        <v>0</v>
      </c>
      <c r="T99" s="277">
        <v>0</v>
      </c>
      <c r="U99" s="277">
        <v>11.491</v>
      </c>
      <c r="V99" s="277">
        <v>0</v>
      </c>
      <c r="W99" s="277">
        <v>8.9410000000000007</v>
      </c>
      <c r="X99" s="277">
        <v>0</v>
      </c>
      <c r="Y99" s="277">
        <v>6.1109999999999998</v>
      </c>
      <c r="Z99" s="277">
        <v>0.29299999999999998</v>
      </c>
      <c r="AA99" s="277">
        <v>13.454000000000001</v>
      </c>
      <c r="AB99" s="278">
        <v>4.6529999999999996</v>
      </c>
      <c r="AC99" s="276">
        <v>0</v>
      </c>
      <c r="AD99" s="277">
        <v>0</v>
      </c>
      <c r="AE99" s="277">
        <v>1.6439999999999999</v>
      </c>
      <c r="AF99" s="277">
        <v>0</v>
      </c>
      <c r="AG99" s="277">
        <v>18.524000000000001</v>
      </c>
      <c r="AH99" s="277">
        <v>0</v>
      </c>
      <c r="AI99" s="277">
        <v>18.454000000000001</v>
      </c>
      <c r="AJ99" s="277">
        <v>6.0960000000000001</v>
      </c>
      <c r="AK99" s="277">
        <v>0</v>
      </c>
      <c r="AL99" s="277">
        <v>48.850999999999999</v>
      </c>
      <c r="AM99" s="277">
        <v>0</v>
      </c>
      <c r="AN99" s="277">
        <v>0</v>
      </c>
      <c r="AO99" s="276">
        <v>0.13700000000000001</v>
      </c>
      <c r="AP99" s="277">
        <v>0</v>
      </c>
      <c r="AQ99" s="277">
        <v>0</v>
      </c>
      <c r="AR99" s="277">
        <v>0</v>
      </c>
      <c r="AS99" s="277">
        <v>1.776</v>
      </c>
      <c r="AT99" s="277">
        <v>0</v>
      </c>
      <c r="AU99" s="277">
        <v>0</v>
      </c>
      <c r="AV99" s="277">
        <v>11.087999999999999</v>
      </c>
      <c r="AW99" s="277">
        <v>9.31</v>
      </c>
      <c r="AX99" s="277">
        <v>8.6669999999999998</v>
      </c>
      <c r="AY99" s="277">
        <v>5.5</v>
      </c>
      <c r="AZ99" s="278">
        <v>0.3</v>
      </c>
      <c r="BA99" s="277">
        <v>17.600000000000001</v>
      </c>
      <c r="BB99" s="277">
        <v>0</v>
      </c>
      <c r="BC99" s="277">
        <v>0</v>
      </c>
      <c r="BD99" s="277">
        <v>0</v>
      </c>
      <c r="BE99" s="277">
        <v>0</v>
      </c>
      <c r="BF99" s="277">
        <v>0</v>
      </c>
      <c r="BG99" s="277">
        <v>4.9000000000000002E-2</v>
      </c>
      <c r="BH99" s="277">
        <v>0</v>
      </c>
      <c r="BI99" s="277">
        <v>12.726000000000001</v>
      </c>
      <c r="BJ99" s="277">
        <v>2.8000000000000001E-2</v>
      </c>
      <c r="BK99" s="277">
        <v>0</v>
      </c>
      <c r="BL99" s="278">
        <v>7.8090000000000002</v>
      </c>
      <c r="BM99" s="276">
        <v>0</v>
      </c>
      <c r="BN99" s="277">
        <v>8.3800000000000008</v>
      </c>
      <c r="BO99" s="277">
        <v>1.5</v>
      </c>
      <c r="BP99" s="277">
        <v>0.318</v>
      </c>
      <c r="BQ99" s="277">
        <v>20.957000000000001</v>
      </c>
      <c r="BR99" s="277">
        <v>129.18700000000001</v>
      </c>
      <c r="BS99" s="277">
        <v>30.629000000000001</v>
      </c>
      <c r="BT99" s="277">
        <v>76.251000000000005</v>
      </c>
      <c r="BU99" s="277">
        <v>1.1910000000000001</v>
      </c>
      <c r="BV99" s="277">
        <v>0.66100000000000003</v>
      </c>
      <c r="BW99" s="277">
        <v>0</v>
      </c>
      <c r="BX99" s="278">
        <v>0</v>
      </c>
      <c r="BY99" s="276">
        <v>0</v>
      </c>
      <c r="BZ99" s="277">
        <v>0</v>
      </c>
      <c r="CA99" s="277">
        <v>13.968</v>
      </c>
      <c r="CB99" s="277">
        <v>6.5000000000000002E-2</v>
      </c>
      <c r="CC99" s="277">
        <v>0</v>
      </c>
      <c r="CD99" s="277">
        <v>0</v>
      </c>
      <c r="CE99" s="277">
        <v>0</v>
      </c>
      <c r="CF99" s="277">
        <v>80.501999999999995</v>
      </c>
      <c r="CG99" s="277">
        <v>0</v>
      </c>
      <c r="CH99" s="277">
        <v>0</v>
      </c>
      <c r="CI99" s="277">
        <v>2.1619999999999999</v>
      </c>
      <c r="CJ99" s="278">
        <v>2.206</v>
      </c>
      <c r="CK99" s="276">
        <v>0</v>
      </c>
      <c r="CL99" s="277">
        <v>1</v>
      </c>
      <c r="CM99" s="277">
        <v>0</v>
      </c>
      <c r="CN99" s="277">
        <v>13.449</v>
      </c>
      <c r="CO99" s="277">
        <v>5.1150000000000002</v>
      </c>
      <c r="CP99" s="277">
        <v>0</v>
      </c>
      <c r="CQ99" s="277">
        <v>17.033999999999999</v>
      </c>
      <c r="CR99" s="277">
        <v>0</v>
      </c>
      <c r="CS99" s="277">
        <v>0</v>
      </c>
      <c r="CT99" s="277">
        <v>0</v>
      </c>
      <c r="CU99" s="277">
        <v>0</v>
      </c>
      <c r="CV99" s="278">
        <v>0</v>
      </c>
      <c r="CW99" s="276">
        <v>0</v>
      </c>
      <c r="CX99" s="277">
        <v>20.913</v>
      </c>
      <c r="CY99" s="277">
        <v>0</v>
      </c>
      <c r="CZ99" s="277">
        <v>0</v>
      </c>
      <c r="DA99" s="277">
        <v>7.8230000000000004</v>
      </c>
      <c r="DB99" s="277">
        <v>0</v>
      </c>
      <c r="DC99" s="277">
        <v>10.462999999999999</v>
      </c>
      <c r="DD99" s="277">
        <v>0</v>
      </c>
      <c r="DE99" s="277">
        <v>0.5</v>
      </c>
      <c r="DF99" s="277">
        <v>0.27600000000000002</v>
      </c>
      <c r="DG99" s="277">
        <v>12.505000000000001</v>
      </c>
      <c r="DH99" s="278">
        <v>1</v>
      </c>
      <c r="DI99" s="276">
        <v>0</v>
      </c>
      <c r="DJ99" s="277">
        <v>31.597000000000001</v>
      </c>
      <c r="DK99" s="277">
        <v>7.8739999999999997</v>
      </c>
      <c r="DL99" s="277">
        <v>34.027999999999999</v>
      </c>
      <c r="DM99" s="277">
        <v>8.4039999999999999</v>
      </c>
      <c r="DN99" s="277">
        <v>17.856999999999999</v>
      </c>
      <c r="DO99" s="277">
        <v>0</v>
      </c>
      <c r="DP99" s="277">
        <v>4.2060000000000004</v>
      </c>
      <c r="DQ99" s="277">
        <v>0</v>
      </c>
      <c r="DR99" s="277">
        <v>0</v>
      </c>
      <c r="DS99" s="277">
        <v>0.63</v>
      </c>
      <c r="DT99" s="278">
        <v>13.925000000000001</v>
      </c>
      <c r="DU99" s="276">
        <v>0</v>
      </c>
      <c r="DV99" s="277">
        <v>0</v>
      </c>
      <c r="DW99" s="277">
        <v>44.896000000000001</v>
      </c>
      <c r="DX99" s="277">
        <v>2.0209999999999999</v>
      </c>
      <c r="DY99" s="277">
        <v>1.702</v>
      </c>
      <c r="DZ99" s="277">
        <v>10.57</v>
      </c>
      <c r="EA99" s="277">
        <v>0</v>
      </c>
      <c r="EB99" s="277">
        <v>0</v>
      </c>
      <c r="EC99" s="277">
        <v>1.306</v>
      </c>
      <c r="ED99" s="277">
        <v>0</v>
      </c>
      <c r="EE99" s="277">
        <v>47.433</v>
      </c>
      <c r="EF99" s="278">
        <v>5.5750000000000002</v>
      </c>
      <c r="EG99" s="276">
        <v>6.7409999999999997</v>
      </c>
      <c r="EH99" s="277">
        <v>0</v>
      </c>
      <c r="EI99" s="277">
        <v>7.0949999999999998</v>
      </c>
      <c r="EJ99" s="277">
        <v>0.93799999999999994</v>
      </c>
      <c r="EK99" s="277">
        <v>0</v>
      </c>
      <c r="EL99" s="277">
        <v>0</v>
      </c>
      <c r="EM99" s="277">
        <v>0</v>
      </c>
      <c r="EN99" s="277">
        <v>30.38</v>
      </c>
      <c r="EO99" s="277">
        <v>61.534999999999997</v>
      </c>
      <c r="EP99" s="277">
        <v>50.098999999999997</v>
      </c>
      <c r="EQ99" s="277">
        <v>27.382999999999999</v>
      </c>
      <c r="ER99" s="278">
        <v>0</v>
      </c>
      <c r="ES99" s="276">
        <v>24.986000000000001</v>
      </c>
      <c r="ET99" s="277">
        <v>4.0869999999999997</v>
      </c>
      <c r="EU99" s="277">
        <v>0.03</v>
      </c>
      <c r="EV99" s="277">
        <v>7.452</v>
      </c>
      <c r="EW99" s="277">
        <v>11.254</v>
      </c>
      <c r="EX99" s="277">
        <v>11.895</v>
      </c>
      <c r="EY99" s="277">
        <v>2.2330000000000001</v>
      </c>
      <c r="EZ99" s="277">
        <v>19.707999999999998</v>
      </c>
      <c r="FA99" s="277">
        <v>0</v>
      </c>
      <c r="FB99" s="277">
        <v>2.448</v>
      </c>
      <c r="FC99" s="279">
        <v>23.428999999999998</v>
      </c>
      <c r="FD99" s="278">
        <v>1.6140000000000001</v>
      </c>
      <c r="FE99" s="276">
        <v>0</v>
      </c>
      <c r="FF99" s="279">
        <v>0</v>
      </c>
      <c r="FG99" s="279">
        <v>0</v>
      </c>
      <c r="FH99" s="279">
        <v>0</v>
      </c>
      <c r="FI99" s="279">
        <v>0</v>
      </c>
      <c r="FJ99" s="279">
        <v>0</v>
      </c>
      <c r="FK99" s="279">
        <v>0</v>
      </c>
      <c r="FL99" s="279">
        <v>0</v>
      </c>
      <c r="FM99" s="279">
        <v>0</v>
      </c>
      <c r="FN99" s="279">
        <v>0</v>
      </c>
      <c r="FO99" s="279">
        <v>0</v>
      </c>
      <c r="FP99" s="278">
        <v>0</v>
      </c>
      <c r="FQ99" s="276">
        <v>0</v>
      </c>
      <c r="FR99" s="279">
        <v>0</v>
      </c>
      <c r="FS99" s="279">
        <v>0</v>
      </c>
      <c r="FT99" s="279">
        <v>0</v>
      </c>
      <c r="FU99" s="279">
        <v>0</v>
      </c>
      <c r="FV99" s="279">
        <v>0</v>
      </c>
      <c r="FW99" s="279">
        <v>0</v>
      </c>
      <c r="FX99" s="279">
        <v>0</v>
      </c>
      <c r="FY99" s="279">
        <v>0</v>
      </c>
      <c r="FZ99" s="279">
        <v>0</v>
      </c>
      <c r="GA99" s="279">
        <v>0</v>
      </c>
      <c r="GB99" s="278">
        <v>0</v>
      </c>
      <c r="GC99" s="276">
        <v>8.7759999999999998</v>
      </c>
      <c r="GD99" s="279">
        <v>2.3690000000000002</v>
      </c>
      <c r="GE99" s="279">
        <v>28.064</v>
      </c>
      <c r="GF99" s="279">
        <v>58.164999999999999</v>
      </c>
      <c r="GG99" s="279">
        <v>0</v>
      </c>
      <c r="GH99" s="279">
        <v>34.506999999999998</v>
      </c>
      <c r="GI99" s="279">
        <v>12.33</v>
      </c>
      <c r="GJ99" s="279">
        <v>10</v>
      </c>
      <c r="GK99" s="279">
        <v>0</v>
      </c>
      <c r="GL99" s="279">
        <v>0.26500000000000001</v>
      </c>
      <c r="GM99" s="279">
        <v>8.6489999999999991</v>
      </c>
      <c r="GN99" s="278">
        <v>8.2840000000000007</v>
      </c>
      <c r="GO99" s="276">
        <v>0</v>
      </c>
      <c r="GP99" s="279">
        <v>38.753999999999998</v>
      </c>
      <c r="GQ99" s="279">
        <v>0</v>
      </c>
      <c r="GR99" s="279">
        <v>41.115000000000002</v>
      </c>
      <c r="GS99" s="279">
        <v>1.839</v>
      </c>
      <c r="GT99" s="279">
        <v>0</v>
      </c>
      <c r="GU99" s="279">
        <v>5.0949999999999998</v>
      </c>
      <c r="GV99" s="279">
        <v>0.64</v>
      </c>
      <c r="GW99" s="279">
        <v>0</v>
      </c>
      <c r="GX99" s="279">
        <v>5.4720000000000004</v>
      </c>
      <c r="GY99" s="279">
        <v>0</v>
      </c>
      <c r="GZ99" s="278">
        <v>35.164999999999999</v>
      </c>
      <c r="HA99" s="276">
        <v>2.8109999999999999</v>
      </c>
      <c r="HB99" s="279">
        <v>0</v>
      </c>
      <c r="HC99" s="279">
        <v>26.535</v>
      </c>
      <c r="HD99" s="279">
        <v>3.714</v>
      </c>
      <c r="HE99" s="279">
        <v>0</v>
      </c>
      <c r="HF99" s="279">
        <v>143.87899999999999</v>
      </c>
      <c r="HG99" s="279">
        <v>0</v>
      </c>
      <c r="HH99" s="279">
        <v>0</v>
      </c>
      <c r="HI99" s="279">
        <v>30.457000000000001</v>
      </c>
      <c r="HJ99" s="279">
        <v>18.021000000000001</v>
      </c>
      <c r="HK99" s="279">
        <v>5.3559999999999999</v>
      </c>
      <c r="HL99" s="278">
        <v>21.481000000000002</v>
      </c>
      <c r="HM99" s="276">
        <v>0.73</v>
      </c>
      <c r="HN99" s="279">
        <v>13.464</v>
      </c>
      <c r="HO99" s="279">
        <v>1.587</v>
      </c>
      <c r="HP99" s="279">
        <v>20.093</v>
      </c>
      <c r="HQ99" s="279">
        <v>11.714</v>
      </c>
      <c r="HR99" s="279">
        <v>0</v>
      </c>
      <c r="HS99" s="279">
        <v>9.484</v>
      </c>
      <c r="HT99" s="279">
        <v>0</v>
      </c>
      <c r="HU99" s="279">
        <v>16.452000000000002</v>
      </c>
      <c r="HV99" s="279">
        <v>3.8959999999999999</v>
      </c>
      <c r="HW99" s="279">
        <v>21.872</v>
      </c>
      <c r="HX99" s="276">
        <v>0</v>
      </c>
      <c r="HY99" s="277">
        <v>1.79</v>
      </c>
      <c r="HZ99" s="277">
        <v>115.91800000000001</v>
      </c>
      <c r="IA99" s="277">
        <v>0</v>
      </c>
      <c r="IB99" s="277">
        <v>3.5870000000000002</v>
      </c>
      <c r="IC99" s="277">
        <v>0</v>
      </c>
      <c r="ID99" s="277">
        <v>0</v>
      </c>
      <c r="IE99" s="277">
        <v>35.485999999999997</v>
      </c>
      <c r="IF99" s="277">
        <v>0</v>
      </c>
      <c r="IG99" s="277">
        <v>0.68100000000000005</v>
      </c>
      <c r="IH99" s="277">
        <v>1.1519999999999999</v>
      </c>
      <c r="II99" s="277">
        <v>43.732999999999997</v>
      </c>
      <c r="IJ99" s="277">
        <v>0</v>
      </c>
      <c r="IK99" s="277">
        <v>0.65</v>
      </c>
      <c r="IL99" s="277">
        <v>1.512</v>
      </c>
      <c r="IM99" s="277">
        <v>18.364000000000001</v>
      </c>
      <c r="IN99" s="277">
        <v>164.738</v>
      </c>
      <c r="IO99" s="277">
        <v>25.641999999999999</v>
      </c>
      <c r="IP99" s="277">
        <v>0.38800000000000001</v>
      </c>
      <c r="IQ99" s="277">
        <v>87.872</v>
      </c>
      <c r="IR99" s="277">
        <v>0.69499999999999995</v>
      </c>
      <c r="IS99" s="277">
        <v>7.8159999999999998</v>
      </c>
      <c r="IT99" s="277">
        <v>0</v>
      </c>
      <c r="IU99" s="277">
        <v>1.349</v>
      </c>
      <c r="IV99" s="277">
        <v>40.777999999999999</v>
      </c>
      <c r="IW99" s="276">
        <v>0</v>
      </c>
      <c r="IX99" s="270">
        <v>53.951000000000001</v>
      </c>
      <c r="IY99" s="270">
        <v>13.465</v>
      </c>
      <c r="IZ99" s="270">
        <v>0</v>
      </c>
      <c r="JA99" s="270">
        <v>1.5620000000000001</v>
      </c>
      <c r="JB99" s="270">
        <v>155.619</v>
      </c>
      <c r="JC99" s="270">
        <v>80.2</v>
      </c>
      <c r="JD99" s="270">
        <v>57.5</v>
      </c>
      <c r="JE99" s="270">
        <v>8.6</v>
      </c>
      <c r="JF99" s="270">
        <v>1</v>
      </c>
      <c r="JG99" s="270">
        <v>1.99</v>
      </c>
      <c r="JH99" s="271">
        <v>0.77800000000000002</v>
      </c>
      <c r="JI99" s="270">
        <v>4.8789999999999996</v>
      </c>
      <c r="JJ99" s="270">
        <v>56.956000000000003</v>
      </c>
      <c r="JK99" s="270">
        <v>119.703</v>
      </c>
      <c r="JL99" s="270">
        <v>12.789</v>
      </c>
      <c r="JM99" s="270">
        <v>5.2430000000000003</v>
      </c>
      <c r="JN99" s="270">
        <v>3.2410000000000001</v>
      </c>
      <c r="JO99" s="270">
        <v>2.2869999999999999</v>
      </c>
      <c r="JP99" s="270">
        <v>3.698</v>
      </c>
      <c r="JQ99" s="270">
        <v>19.577999999999999</v>
      </c>
      <c r="JR99" s="270">
        <v>86.093999999999994</v>
      </c>
      <c r="JS99" s="270">
        <v>0</v>
      </c>
      <c r="JT99" s="271">
        <v>0.6</v>
      </c>
      <c r="JV99" s="266">
        <f t="shared" si="4"/>
        <v>0</v>
      </c>
      <c r="JW99" s="272">
        <f t="shared" si="5"/>
        <v>-22.879177377892034</v>
      </c>
      <c r="JY99" s="268"/>
      <c r="JZ99" s="269"/>
    </row>
    <row r="100" spans="2:289">
      <c r="B100" s="273">
        <v>94</v>
      </c>
      <c r="C100" s="258"/>
      <c r="D100" s="259" t="s">
        <v>95</v>
      </c>
      <c r="E100" s="260">
        <v>398.04700000000003</v>
      </c>
      <c r="F100" s="261">
        <v>163.05600000000001</v>
      </c>
      <c r="G100" s="261">
        <v>498.51</v>
      </c>
      <c r="H100" s="261">
        <v>419.74</v>
      </c>
      <c r="I100" s="261">
        <v>427.10899999999998</v>
      </c>
      <c r="J100" s="261">
        <v>624.524</v>
      </c>
      <c r="K100" s="261">
        <v>442.291</v>
      </c>
      <c r="L100" s="261">
        <v>342.702</v>
      </c>
      <c r="M100" s="261">
        <v>250.85499999999999</v>
      </c>
      <c r="N100" s="261">
        <v>646.721</v>
      </c>
      <c r="O100" s="261">
        <v>298.71899999999999</v>
      </c>
      <c r="P100" s="262">
        <v>645.53800000000001</v>
      </c>
      <c r="Q100" s="260">
        <v>217.571</v>
      </c>
      <c r="R100" s="261">
        <v>303.38299999999998</v>
      </c>
      <c r="S100" s="261">
        <v>652.67600000000004</v>
      </c>
      <c r="T100" s="261">
        <v>703.20600000000002</v>
      </c>
      <c r="U100" s="261">
        <v>397.04599999999999</v>
      </c>
      <c r="V100" s="261">
        <v>626.51700000000005</v>
      </c>
      <c r="W100" s="261">
        <v>638.52099999999996</v>
      </c>
      <c r="X100" s="261">
        <v>189.10900000000001</v>
      </c>
      <c r="Y100" s="261">
        <v>330.99099999999999</v>
      </c>
      <c r="Z100" s="261">
        <v>370.702</v>
      </c>
      <c r="AA100" s="261">
        <v>909.33</v>
      </c>
      <c r="AB100" s="262">
        <v>859.05700000000002</v>
      </c>
      <c r="AC100" s="260">
        <v>80.195999999999998</v>
      </c>
      <c r="AD100" s="261">
        <v>106.547</v>
      </c>
      <c r="AE100" s="261">
        <v>729.33100000000002</v>
      </c>
      <c r="AF100" s="261">
        <v>226.542</v>
      </c>
      <c r="AG100" s="261">
        <v>497.303</v>
      </c>
      <c r="AH100" s="261">
        <v>441.99900000000002</v>
      </c>
      <c r="AI100" s="261">
        <v>1548.9349999999999</v>
      </c>
      <c r="AJ100" s="261">
        <v>417.81900000000002</v>
      </c>
      <c r="AK100" s="261">
        <v>493.11200000000002</v>
      </c>
      <c r="AL100" s="261">
        <v>972.53300000000002</v>
      </c>
      <c r="AM100" s="261">
        <v>705.50199999999995</v>
      </c>
      <c r="AN100" s="261">
        <v>1344.1610000000001</v>
      </c>
      <c r="AO100" s="260">
        <v>507.21</v>
      </c>
      <c r="AP100" s="261">
        <v>628.77700000000004</v>
      </c>
      <c r="AQ100" s="261">
        <v>905.83100000000002</v>
      </c>
      <c r="AR100" s="261">
        <v>1283.8209999999999</v>
      </c>
      <c r="AS100" s="261">
        <v>883.45899999999995</v>
      </c>
      <c r="AT100" s="261">
        <v>1605.6030000000001</v>
      </c>
      <c r="AU100" s="261">
        <v>1013.192</v>
      </c>
      <c r="AV100" s="261">
        <v>869.19500000000005</v>
      </c>
      <c r="AW100" s="261">
        <v>410.589</v>
      </c>
      <c r="AX100" s="261">
        <v>1496.694</v>
      </c>
      <c r="AY100" s="261">
        <v>725.11900000000003</v>
      </c>
      <c r="AZ100" s="262">
        <v>658.95500000000004</v>
      </c>
      <c r="BA100" s="261">
        <v>749.11800000000005</v>
      </c>
      <c r="BB100" s="261">
        <v>430.49400000000003</v>
      </c>
      <c r="BC100" s="261">
        <v>375.017</v>
      </c>
      <c r="BD100" s="261">
        <v>680.13699999999994</v>
      </c>
      <c r="BE100" s="261">
        <v>233.602</v>
      </c>
      <c r="BF100" s="261">
        <v>668.19299999999998</v>
      </c>
      <c r="BG100" s="261">
        <v>259.298</v>
      </c>
      <c r="BH100" s="261">
        <v>477.447</v>
      </c>
      <c r="BI100" s="261">
        <v>1161.595</v>
      </c>
      <c r="BJ100" s="261">
        <v>952.00099999999998</v>
      </c>
      <c r="BK100" s="261">
        <v>1276.6279999999999</v>
      </c>
      <c r="BL100" s="262">
        <v>959.27099999999996</v>
      </c>
      <c r="BM100" s="260">
        <v>762.649</v>
      </c>
      <c r="BN100" s="261">
        <v>362.35500000000002</v>
      </c>
      <c r="BO100" s="261">
        <v>884.952</v>
      </c>
      <c r="BP100" s="261">
        <v>956.64599999999996</v>
      </c>
      <c r="BQ100" s="261">
        <v>664.23099999999999</v>
      </c>
      <c r="BR100" s="261">
        <v>1455.213</v>
      </c>
      <c r="BS100" s="261">
        <v>1799.385</v>
      </c>
      <c r="BT100" s="261">
        <v>1003.7430000000001</v>
      </c>
      <c r="BU100" s="261">
        <v>370</v>
      </c>
      <c r="BV100" s="261">
        <v>510.73599999999999</v>
      </c>
      <c r="BW100" s="261">
        <v>805.3</v>
      </c>
      <c r="BX100" s="262">
        <v>1017.0410000000001</v>
      </c>
      <c r="BY100" s="260">
        <v>355.53399999999999</v>
      </c>
      <c r="BZ100" s="261">
        <v>547.31399999999996</v>
      </c>
      <c r="CA100" s="261">
        <v>678.68700000000001</v>
      </c>
      <c r="CB100" s="261">
        <v>1762.4680000000001</v>
      </c>
      <c r="CC100" s="261">
        <v>574.70799999999997</v>
      </c>
      <c r="CD100" s="261">
        <v>762.10900000000004</v>
      </c>
      <c r="CE100" s="261">
        <v>974.06200000000001</v>
      </c>
      <c r="CF100" s="261">
        <v>558.351</v>
      </c>
      <c r="CG100" s="261">
        <v>410.99099999999999</v>
      </c>
      <c r="CH100" s="261">
        <v>399.863</v>
      </c>
      <c r="CI100" s="261">
        <v>645.53800000000001</v>
      </c>
      <c r="CJ100" s="262">
        <v>1081.8340000000001</v>
      </c>
      <c r="CK100" s="260">
        <v>553.88300000000004</v>
      </c>
      <c r="CL100" s="261">
        <v>503.48500000000001</v>
      </c>
      <c r="CM100" s="261">
        <v>212.279</v>
      </c>
      <c r="CN100" s="261">
        <v>1140.0730000000001</v>
      </c>
      <c r="CO100" s="261">
        <v>203.673</v>
      </c>
      <c r="CP100" s="261">
        <v>690.34699999999998</v>
      </c>
      <c r="CQ100" s="261">
        <v>476.50900000000001</v>
      </c>
      <c r="CR100" s="261">
        <v>581.399</v>
      </c>
      <c r="CS100" s="261">
        <v>399.529</v>
      </c>
      <c r="CT100" s="261">
        <v>442.69400000000002</v>
      </c>
      <c r="CU100" s="261">
        <v>851.19899999999996</v>
      </c>
      <c r="CV100" s="262">
        <v>600.73299999999995</v>
      </c>
      <c r="CW100" s="260">
        <v>435.83499999999998</v>
      </c>
      <c r="CX100" s="261">
        <v>240.209</v>
      </c>
      <c r="CY100" s="261">
        <v>432.91399999999999</v>
      </c>
      <c r="CZ100" s="261">
        <v>326.53500000000003</v>
      </c>
      <c r="DA100" s="261">
        <v>943.51400000000001</v>
      </c>
      <c r="DB100" s="261">
        <v>697.99900000000002</v>
      </c>
      <c r="DC100" s="261">
        <v>746.67399999999998</v>
      </c>
      <c r="DD100" s="261">
        <v>532.58100000000002</v>
      </c>
      <c r="DE100" s="261">
        <v>344.50400000000002</v>
      </c>
      <c r="DF100" s="261">
        <v>670.30100000000004</v>
      </c>
      <c r="DG100" s="261">
        <v>648.77599999999995</v>
      </c>
      <c r="DH100" s="262">
        <v>746.25699999999995</v>
      </c>
      <c r="DI100" s="260">
        <v>469.798</v>
      </c>
      <c r="DJ100" s="261">
        <v>887.029</v>
      </c>
      <c r="DK100" s="261">
        <v>720.00699999999995</v>
      </c>
      <c r="DL100" s="261">
        <v>515.45500000000004</v>
      </c>
      <c r="DM100" s="261">
        <v>607.37099999999998</v>
      </c>
      <c r="DN100" s="261">
        <v>650.726</v>
      </c>
      <c r="DO100" s="261">
        <v>602.64300000000003</v>
      </c>
      <c r="DP100" s="261">
        <v>958.14200000000005</v>
      </c>
      <c r="DQ100" s="261">
        <v>820.92600000000004</v>
      </c>
      <c r="DR100" s="261">
        <v>1697.6559999999999</v>
      </c>
      <c r="DS100" s="261">
        <v>1169.3969999999999</v>
      </c>
      <c r="DT100" s="262">
        <v>688.89800000000002</v>
      </c>
      <c r="DU100" s="260">
        <v>414.08199999999999</v>
      </c>
      <c r="DV100" s="261">
        <v>454.89299999999997</v>
      </c>
      <c r="DW100" s="261">
        <v>522.42600000000004</v>
      </c>
      <c r="DX100" s="261">
        <v>550.97199999999998</v>
      </c>
      <c r="DY100" s="261">
        <v>706.83799999999997</v>
      </c>
      <c r="DZ100" s="261">
        <v>543.22500000000002</v>
      </c>
      <c r="EA100" s="261">
        <v>927.53399999999999</v>
      </c>
      <c r="EB100" s="261">
        <v>879.529</v>
      </c>
      <c r="EC100" s="261">
        <v>783.97699999999998</v>
      </c>
      <c r="ED100" s="261">
        <v>1663.9760000000001</v>
      </c>
      <c r="EE100" s="261">
        <v>516.65599999999995</v>
      </c>
      <c r="EF100" s="262">
        <v>381.714</v>
      </c>
      <c r="EG100" s="260">
        <v>1341.8630000000001</v>
      </c>
      <c r="EH100" s="261">
        <v>650.11</v>
      </c>
      <c r="EI100" s="261">
        <v>375.26100000000002</v>
      </c>
      <c r="EJ100" s="261">
        <v>889.90599999999995</v>
      </c>
      <c r="EK100" s="261">
        <v>1087.385</v>
      </c>
      <c r="EL100" s="261">
        <v>590.15800000000002</v>
      </c>
      <c r="EM100" s="261">
        <v>945.83199999999999</v>
      </c>
      <c r="EN100" s="261">
        <v>1013.662</v>
      </c>
      <c r="EO100" s="261">
        <v>915.255</v>
      </c>
      <c r="EP100" s="261">
        <v>1108.354</v>
      </c>
      <c r="EQ100" s="261">
        <v>1223.6579999999999</v>
      </c>
      <c r="ER100" s="262">
        <v>474.91399999999999</v>
      </c>
      <c r="ES100" s="260">
        <v>754.47699999999998</v>
      </c>
      <c r="ET100" s="261">
        <v>422.22</v>
      </c>
      <c r="EU100" s="261">
        <v>810.67</v>
      </c>
      <c r="EV100" s="261">
        <v>5783.2169999999996</v>
      </c>
      <c r="EW100" s="261">
        <v>1691.691</v>
      </c>
      <c r="EX100" s="261">
        <v>968.87099999999998</v>
      </c>
      <c r="EY100" s="261">
        <v>1267.277</v>
      </c>
      <c r="EZ100" s="261">
        <v>2640.364</v>
      </c>
      <c r="FA100" s="261">
        <v>1301.597</v>
      </c>
      <c r="FB100" s="261">
        <v>1227.4659999999999</v>
      </c>
      <c r="FC100" s="263">
        <v>1089.5350000000001</v>
      </c>
      <c r="FD100" s="262">
        <v>1943.434</v>
      </c>
      <c r="FE100" s="260">
        <v>0</v>
      </c>
      <c r="FF100" s="263">
        <v>0</v>
      </c>
      <c r="FG100" s="263">
        <v>0</v>
      </c>
      <c r="FH100" s="263">
        <v>0</v>
      </c>
      <c r="FI100" s="263">
        <v>0</v>
      </c>
      <c r="FJ100" s="263">
        <v>0</v>
      </c>
      <c r="FK100" s="263">
        <v>0</v>
      </c>
      <c r="FL100" s="263">
        <v>0</v>
      </c>
      <c r="FM100" s="263">
        <v>0</v>
      </c>
      <c r="FN100" s="263">
        <v>0</v>
      </c>
      <c r="FO100" s="263">
        <v>0</v>
      </c>
      <c r="FP100" s="262">
        <v>0</v>
      </c>
      <c r="FQ100" s="260">
        <v>0</v>
      </c>
      <c r="FR100" s="263">
        <v>0</v>
      </c>
      <c r="FS100" s="263">
        <v>0</v>
      </c>
      <c r="FT100" s="263">
        <v>0</v>
      </c>
      <c r="FU100" s="263">
        <v>0</v>
      </c>
      <c r="FV100" s="263">
        <v>0</v>
      </c>
      <c r="FW100" s="263">
        <v>0</v>
      </c>
      <c r="FX100" s="263">
        <v>0</v>
      </c>
      <c r="FY100" s="263">
        <v>0</v>
      </c>
      <c r="FZ100" s="263">
        <v>0</v>
      </c>
      <c r="GA100" s="263">
        <v>0</v>
      </c>
      <c r="GB100" s="262">
        <v>0</v>
      </c>
      <c r="GC100" s="260">
        <v>893.85799999999995</v>
      </c>
      <c r="GD100" s="263">
        <v>552.08199999999999</v>
      </c>
      <c r="GE100" s="263">
        <v>805.08</v>
      </c>
      <c r="GF100" s="263">
        <v>511.32299999999998</v>
      </c>
      <c r="GG100" s="263">
        <v>931.90800000000002</v>
      </c>
      <c r="GH100" s="263">
        <v>639.08500000000004</v>
      </c>
      <c r="GI100" s="263">
        <v>1365.5409999999999</v>
      </c>
      <c r="GJ100" s="263">
        <v>983.78800000000001</v>
      </c>
      <c r="GK100" s="263">
        <v>1837.395</v>
      </c>
      <c r="GL100" s="263">
        <v>1299.3779999999999</v>
      </c>
      <c r="GM100" s="263">
        <v>4737.34</v>
      </c>
      <c r="GN100" s="262">
        <v>1002.296</v>
      </c>
      <c r="GO100" s="260">
        <v>940.69799999999998</v>
      </c>
      <c r="GP100" s="263">
        <v>966.53099999999995</v>
      </c>
      <c r="GQ100" s="263">
        <v>722.03099999999995</v>
      </c>
      <c r="GR100" s="263">
        <v>735.86400000000003</v>
      </c>
      <c r="GS100" s="263">
        <v>1062.6669999999999</v>
      </c>
      <c r="GT100" s="263">
        <v>1358.806</v>
      </c>
      <c r="GU100" s="263">
        <v>1863.24</v>
      </c>
      <c r="GV100" s="263">
        <v>1815.058</v>
      </c>
      <c r="GW100" s="263">
        <v>917.40499999999997</v>
      </c>
      <c r="GX100" s="263">
        <v>1234.857</v>
      </c>
      <c r="GY100" s="263">
        <v>918.56100000000004</v>
      </c>
      <c r="GZ100" s="262">
        <v>949.952</v>
      </c>
      <c r="HA100" s="260">
        <v>826.95699999999999</v>
      </c>
      <c r="HB100" s="263">
        <v>1337.421</v>
      </c>
      <c r="HC100" s="263">
        <v>1573.077</v>
      </c>
      <c r="HD100" s="263">
        <v>599.18899999999996</v>
      </c>
      <c r="HE100" s="263">
        <v>2663.518</v>
      </c>
      <c r="HF100" s="263">
        <v>2368.02</v>
      </c>
      <c r="HG100" s="263">
        <v>1250.269</v>
      </c>
      <c r="HH100" s="263">
        <v>1215.5989999999999</v>
      </c>
      <c r="HI100" s="263">
        <v>1025.002</v>
      </c>
      <c r="HJ100" s="263">
        <v>2299.6219999999998</v>
      </c>
      <c r="HK100" s="263">
        <v>1016.1180000000001</v>
      </c>
      <c r="HL100" s="262">
        <v>1612.81</v>
      </c>
      <c r="HM100" s="260">
        <v>939.28099999999995</v>
      </c>
      <c r="HN100" s="263">
        <v>1160.096</v>
      </c>
      <c r="HO100" s="263">
        <v>384.59899999999999</v>
      </c>
      <c r="HP100" s="263">
        <v>718.70100000000002</v>
      </c>
      <c r="HQ100" s="263">
        <v>353.9</v>
      </c>
      <c r="HR100" s="263">
        <v>676.33199999999999</v>
      </c>
      <c r="HS100" s="263">
        <v>1879.298</v>
      </c>
      <c r="HT100" s="263">
        <v>733.59299999999996</v>
      </c>
      <c r="HU100" s="263">
        <v>776.423</v>
      </c>
      <c r="HV100" s="263">
        <v>844.952</v>
      </c>
      <c r="HW100" s="263">
        <v>534.31600000000003</v>
      </c>
      <c r="HX100" s="260">
        <v>570.96900000000005</v>
      </c>
      <c r="HY100" s="261">
        <v>622.89400000000001</v>
      </c>
      <c r="HZ100" s="261">
        <v>1506.114</v>
      </c>
      <c r="IA100" s="261">
        <v>2523.9279999999999</v>
      </c>
      <c r="IB100" s="261">
        <v>589.58500000000004</v>
      </c>
      <c r="IC100" s="261">
        <v>430.63200000000001</v>
      </c>
      <c r="ID100" s="261">
        <v>462.92200000000003</v>
      </c>
      <c r="IE100" s="261">
        <v>3116.68</v>
      </c>
      <c r="IF100" s="261">
        <v>318.18</v>
      </c>
      <c r="IG100" s="261">
        <v>665.88599999999997</v>
      </c>
      <c r="IH100" s="261">
        <v>1604.1279999999999</v>
      </c>
      <c r="II100" s="261">
        <v>1218.6120000000001</v>
      </c>
      <c r="IJ100" s="261">
        <v>1023.65</v>
      </c>
      <c r="IK100" s="261">
        <v>375.63099999999997</v>
      </c>
      <c r="IL100" s="261">
        <v>1182.588</v>
      </c>
      <c r="IM100" s="261">
        <v>646.38400000000001</v>
      </c>
      <c r="IN100" s="261">
        <v>1117.759</v>
      </c>
      <c r="IO100" s="261">
        <v>1108.454</v>
      </c>
      <c r="IP100" s="261">
        <v>781.51700000000005</v>
      </c>
      <c r="IQ100" s="261">
        <v>1665.299</v>
      </c>
      <c r="IR100" s="261">
        <v>797.745</v>
      </c>
      <c r="IS100" s="261">
        <v>562.995</v>
      </c>
      <c r="IT100" s="261">
        <v>1493.912</v>
      </c>
      <c r="IU100" s="261">
        <v>1664.5309999999999</v>
      </c>
      <c r="IV100" s="261">
        <v>1429.3240000000001</v>
      </c>
      <c r="IW100" s="260">
        <v>1024.7170000000001</v>
      </c>
      <c r="IX100" s="270">
        <v>1078.1990000000001</v>
      </c>
      <c r="IY100" s="270">
        <v>729.37199999999996</v>
      </c>
      <c r="IZ100" s="270">
        <v>1287.6130000000001</v>
      </c>
      <c r="JA100" s="270">
        <v>1546.5530000000001</v>
      </c>
      <c r="JB100" s="270">
        <v>996.01</v>
      </c>
      <c r="JC100" s="270">
        <v>1143.0999999999999</v>
      </c>
      <c r="JD100" s="270">
        <v>1367.2</v>
      </c>
      <c r="JE100" s="270">
        <v>1507.9</v>
      </c>
      <c r="JF100" s="270">
        <v>1531.2</v>
      </c>
      <c r="JG100" s="270">
        <v>1699.66</v>
      </c>
      <c r="JH100" s="271">
        <v>1822.0129999999999</v>
      </c>
      <c r="JI100" s="270">
        <v>1239.568</v>
      </c>
      <c r="JJ100" s="270">
        <v>1262.6610000000001</v>
      </c>
      <c r="JK100" s="270">
        <v>1339.3979999999999</v>
      </c>
      <c r="JL100" s="270">
        <v>1542.7919999999999</v>
      </c>
      <c r="JM100" s="270">
        <v>1017.996</v>
      </c>
      <c r="JN100" s="270">
        <v>2592.4780000000001</v>
      </c>
      <c r="JO100" s="270">
        <v>2999.3960000000002</v>
      </c>
      <c r="JP100" s="270">
        <v>1670.0989999999999</v>
      </c>
      <c r="JQ100" s="270">
        <v>1492.7629999999999</v>
      </c>
      <c r="JR100" s="270">
        <v>2120.21</v>
      </c>
      <c r="JS100" s="270">
        <v>1468.664</v>
      </c>
      <c r="JT100" s="271">
        <v>2095.8000000000002</v>
      </c>
      <c r="JV100" s="266">
        <f t="shared" si="4"/>
        <v>42.701121563543495</v>
      </c>
      <c r="JW100" s="272">
        <f t="shared" si="5"/>
        <v>15.026621654181412</v>
      </c>
      <c r="JY100" s="268"/>
      <c r="JZ100" s="269"/>
    </row>
    <row r="101" spans="2:289">
      <c r="B101" s="274">
        <v>95</v>
      </c>
      <c r="D101" s="275" t="s">
        <v>78</v>
      </c>
      <c r="E101" s="276">
        <v>317.20999999999998</v>
      </c>
      <c r="F101" s="277">
        <v>434.08600000000001</v>
      </c>
      <c r="G101" s="277">
        <v>72.638999999999996</v>
      </c>
      <c r="H101" s="277">
        <v>123.6</v>
      </c>
      <c r="I101" s="277">
        <v>207.82900000000001</v>
      </c>
      <c r="J101" s="277">
        <v>92.034999999999997</v>
      </c>
      <c r="K101" s="277">
        <v>128.04400000000001</v>
      </c>
      <c r="L101" s="277">
        <v>162.71799999999999</v>
      </c>
      <c r="M101" s="277">
        <v>317.70800000000003</v>
      </c>
      <c r="N101" s="277">
        <v>160.22300000000001</v>
      </c>
      <c r="O101" s="277">
        <v>379.05099999999999</v>
      </c>
      <c r="P101" s="278">
        <v>337.46899999999999</v>
      </c>
      <c r="Q101" s="276">
        <v>107.428</v>
      </c>
      <c r="R101" s="277">
        <v>125.407</v>
      </c>
      <c r="S101" s="277">
        <v>99.944999999999993</v>
      </c>
      <c r="T101" s="277">
        <v>172.38800000000001</v>
      </c>
      <c r="U101" s="277">
        <v>98.56</v>
      </c>
      <c r="V101" s="277">
        <v>71.759</v>
      </c>
      <c r="W101" s="277">
        <v>153.44499999999999</v>
      </c>
      <c r="X101" s="277">
        <v>87.039000000000001</v>
      </c>
      <c r="Y101" s="277">
        <v>177.27099999999999</v>
      </c>
      <c r="Z101" s="277">
        <v>155.809</v>
      </c>
      <c r="AA101" s="277">
        <v>338.964</v>
      </c>
      <c r="AB101" s="278">
        <v>324.93</v>
      </c>
      <c r="AC101" s="276">
        <v>102.435</v>
      </c>
      <c r="AD101" s="277">
        <v>126.762</v>
      </c>
      <c r="AE101" s="277">
        <v>94.813000000000002</v>
      </c>
      <c r="AF101" s="277">
        <v>74.986999999999995</v>
      </c>
      <c r="AG101" s="277">
        <v>171.607</v>
      </c>
      <c r="AH101" s="277">
        <v>96.658000000000001</v>
      </c>
      <c r="AI101" s="277">
        <v>147.154</v>
      </c>
      <c r="AJ101" s="277">
        <v>183.48099999999999</v>
      </c>
      <c r="AK101" s="277">
        <v>144.21199999999999</v>
      </c>
      <c r="AL101" s="277">
        <v>299.90199999999999</v>
      </c>
      <c r="AM101" s="277">
        <v>232.50899999999999</v>
      </c>
      <c r="AN101" s="277">
        <v>584.39700000000005</v>
      </c>
      <c r="AO101" s="276">
        <v>83.494</v>
      </c>
      <c r="AP101" s="277">
        <v>85.012</v>
      </c>
      <c r="AQ101" s="277">
        <v>64.152000000000001</v>
      </c>
      <c r="AR101" s="277">
        <v>215.41499999999999</v>
      </c>
      <c r="AS101" s="277">
        <v>189.25399999999999</v>
      </c>
      <c r="AT101" s="277">
        <v>279.45</v>
      </c>
      <c r="AU101" s="277">
        <v>152.548</v>
      </c>
      <c r="AV101" s="277">
        <v>304.47699999999998</v>
      </c>
      <c r="AW101" s="277">
        <v>192.07</v>
      </c>
      <c r="AX101" s="277">
        <v>120.072</v>
      </c>
      <c r="AY101" s="277">
        <v>542.69500000000005</v>
      </c>
      <c r="AZ101" s="278">
        <v>255.49600000000001</v>
      </c>
      <c r="BA101" s="277">
        <v>100.584</v>
      </c>
      <c r="BB101" s="277">
        <v>173.749</v>
      </c>
      <c r="BC101" s="277">
        <v>114.06399999999999</v>
      </c>
      <c r="BD101" s="277">
        <v>78.33</v>
      </c>
      <c r="BE101" s="277">
        <v>122.035</v>
      </c>
      <c r="BF101" s="277">
        <v>210.51900000000001</v>
      </c>
      <c r="BG101" s="277">
        <v>128.101</v>
      </c>
      <c r="BH101" s="277">
        <v>105.746</v>
      </c>
      <c r="BI101" s="277">
        <v>372.82400000000001</v>
      </c>
      <c r="BJ101" s="277">
        <v>186.14400000000001</v>
      </c>
      <c r="BK101" s="277">
        <v>483.548</v>
      </c>
      <c r="BL101" s="278">
        <v>539.65200000000004</v>
      </c>
      <c r="BM101" s="276">
        <v>131.59100000000001</v>
      </c>
      <c r="BN101" s="277">
        <v>189.56399999999999</v>
      </c>
      <c r="BO101" s="277">
        <v>281.00200000000001</v>
      </c>
      <c r="BP101" s="277">
        <v>134.411</v>
      </c>
      <c r="BQ101" s="277">
        <v>375.50200000000001</v>
      </c>
      <c r="BR101" s="277">
        <v>250.696</v>
      </c>
      <c r="BS101" s="277">
        <v>224.46199999999999</v>
      </c>
      <c r="BT101" s="277">
        <v>243.33600000000001</v>
      </c>
      <c r="BU101" s="277">
        <v>154.47999999999999</v>
      </c>
      <c r="BV101" s="277">
        <v>115.2</v>
      </c>
      <c r="BW101" s="277">
        <v>271.26400000000001</v>
      </c>
      <c r="BX101" s="278">
        <v>273.57499999999999</v>
      </c>
      <c r="BY101" s="276">
        <v>141.91399999999999</v>
      </c>
      <c r="BZ101" s="277">
        <v>44.32</v>
      </c>
      <c r="CA101" s="277">
        <v>60.771000000000001</v>
      </c>
      <c r="CB101" s="277">
        <v>130.05799999999999</v>
      </c>
      <c r="CC101" s="277">
        <v>263.17700000000002</v>
      </c>
      <c r="CD101" s="277">
        <v>117.093</v>
      </c>
      <c r="CE101" s="277">
        <v>213.303</v>
      </c>
      <c r="CF101" s="277">
        <v>73.927000000000007</v>
      </c>
      <c r="CG101" s="277">
        <v>112.51600000000001</v>
      </c>
      <c r="CH101" s="277">
        <v>182.904</v>
      </c>
      <c r="CI101" s="277">
        <v>390.81</v>
      </c>
      <c r="CJ101" s="278">
        <v>318.52699999999999</v>
      </c>
      <c r="CK101" s="276">
        <v>249.04499999999999</v>
      </c>
      <c r="CL101" s="277">
        <v>90.808999999999997</v>
      </c>
      <c r="CM101" s="277">
        <v>133.95599999999999</v>
      </c>
      <c r="CN101" s="277">
        <v>60.302999999999997</v>
      </c>
      <c r="CO101" s="277">
        <v>211.8</v>
      </c>
      <c r="CP101" s="277">
        <v>171.58199999999999</v>
      </c>
      <c r="CQ101" s="277">
        <v>195.55</v>
      </c>
      <c r="CR101" s="277">
        <v>203.23099999999999</v>
      </c>
      <c r="CS101" s="277">
        <v>206.94499999999999</v>
      </c>
      <c r="CT101" s="277">
        <v>199.934</v>
      </c>
      <c r="CU101" s="277">
        <v>306.42399999999998</v>
      </c>
      <c r="CV101" s="278">
        <v>215.34899999999999</v>
      </c>
      <c r="CW101" s="276">
        <v>93.534000000000006</v>
      </c>
      <c r="CX101" s="277">
        <v>111.21599999999999</v>
      </c>
      <c r="CY101" s="277">
        <v>109.08199999999999</v>
      </c>
      <c r="CZ101" s="277">
        <v>91.05</v>
      </c>
      <c r="DA101" s="277">
        <v>184.87899999999999</v>
      </c>
      <c r="DB101" s="277">
        <v>172.89599999999999</v>
      </c>
      <c r="DC101" s="277">
        <v>97.143000000000001</v>
      </c>
      <c r="DD101" s="277">
        <v>218.631</v>
      </c>
      <c r="DE101" s="277">
        <v>114.39400000000001</v>
      </c>
      <c r="DF101" s="277">
        <v>281.80700000000002</v>
      </c>
      <c r="DG101" s="277">
        <v>230.24199999999999</v>
      </c>
      <c r="DH101" s="278">
        <v>256.89100000000002</v>
      </c>
      <c r="DI101" s="276">
        <v>68.941999999999993</v>
      </c>
      <c r="DJ101" s="277">
        <v>136.71299999999999</v>
      </c>
      <c r="DK101" s="277">
        <v>160.78299999999999</v>
      </c>
      <c r="DL101" s="277">
        <v>195.50399999999999</v>
      </c>
      <c r="DM101" s="277">
        <v>171.47399999999999</v>
      </c>
      <c r="DN101" s="277">
        <v>97.210999999999999</v>
      </c>
      <c r="DO101" s="277">
        <v>239.30099999999999</v>
      </c>
      <c r="DP101" s="277">
        <v>215.798</v>
      </c>
      <c r="DQ101" s="277">
        <v>96.775999999999996</v>
      </c>
      <c r="DR101" s="277">
        <v>250.387</v>
      </c>
      <c r="DS101" s="277">
        <v>468.86500000000001</v>
      </c>
      <c r="DT101" s="278">
        <v>363.48899999999998</v>
      </c>
      <c r="DU101" s="276">
        <v>123.846</v>
      </c>
      <c r="DV101" s="277">
        <v>227.124</v>
      </c>
      <c r="DW101" s="277">
        <v>85.37</v>
      </c>
      <c r="DX101" s="277">
        <v>79.472999999999999</v>
      </c>
      <c r="DY101" s="277">
        <v>99.978999999999999</v>
      </c>
      <c r="DZ101" s="277">
        <v>94.745999999999995</v>
      </c>
      <c r="EA101" s="277">
        <v>104.783</v>
      </c>
      <c r="EB101" s="277">
        <v>97.49</v>
      </c>
      <c r="EC101" s="277">
        <v>143.624</v>
      </c>
      <c r="ED101" s="277">
        <v>386.49</v>
      </c>
      <c r="EE101" s="277">
        <v>453.47300000000001</v>
      </c>
      <c r="EF101" s="278">
        <v>164.25899999999999</v>
      </c>
      <c r="EG101" s="276">
        <v>173.68899999999999</v>
      </c>
      <c r="EH101" s="277">
        <v>103.351</v>
      </c>
      <c r="EI101" s="277">
        <v>35.317999999999998</v>
      </c>
      <c r="EJ101" s="277">
        <v>122.893</v>
      </c>
      <c r="EK101" s="277">
        <v>40.619999999999997</v>
      </c>
      <c r="EL101" s="277">
        <v>102.32899999999999</v>
      </c>
      <c r="EM101" s="277">
        <v>197.14500000000001</v>
      </c>
      <c r="EN101" s="277">
        <v>103.456</v>
      </c>
      <c r="EO101" s="277">
        <v>212.76400000000001</v>
      </c>
      <c r="EP101" s="277">
        <v>242.119</v>
      </c>
      <c r="EQ101" s="277">
        <v>333.21899999999999</v>
      </c>
      <c r="ER101" s="278">
        <v>214.666</v>
      </c>
      <c r="ES101" s="276">
        <v>98.478999999999999</v>
      </c>
      <c r="ET101" s="277">
        <v>246.821</v>
      </c>
      <c r="EU101" s="277">
        <v>128.679</v>
      </c>
      <c r="EV101" s="277">
        <v>96.265000000000001</v>
      </c>
      <c r="EW101" s="277">
        <v>124.657</v>
      </c>
      <c r="EX101" s="277">
        <v>133.16300000000001</v>
      </c>
      <c r="EY101" s="277">
        <v>242.178</v>
      </c>
      <c r="EZ101" s="277">
        <v>234.577</v>
      </c>
      <c r="FA101" s="277">
        <v>242.67099999999999</v>
      </c>
      <c r="FB101" s="277">
        <v>487.63299999999998</v>
      </c>
      <c r="FC101" s="279">
        <v>336.90600000000001</v>
      </c>
      <c r="FD101" s="278">
        <v>906.06399999999996</v>
      </c>
      <c r="FE101" s="276">
        <v>0</v>
      </c>
      <c r="FF101" s="279">
        <v>0</v>
      </c>
      <c r="FG101" s="279">
        <v>0</v>
      </c>
      <c r="FH101" s="279">
        <v>0</v>
      </c>
      <c r="FI101" s="279">
        <v>0</v>
      </c>
      <c r="FJ101" s="279">
        <v>0</v>
      </c>
      <c r="FK101" s="279">
        <v>0</v>
      </c>
      <c r="FL101" s="279">
        <v>0</v>
      </c>
      <c r="FM101" s="279">
        <v>0</v>
      </c>
      <c r="FN101" s="279">
        <v>0</v>
      </c>
      <c r="FO101" s="279">
        <v>0</v>
      </c>
      <c r="FP101" s="278">
        <v>0</v>
      </c>
      <c r="FQ101" s="276">
        <v>0</v>
      </c>
      <c r="FR101" s="279">
        <v>0</v>
      </c>
      <c r="FS101" s="279">
        <v>0</v>
      </c>
      <c r="FT101" s="279">
        <v>0</v>
      </c>
      <c r="FU101" s="279">
        <v>0</v>
      </c>
      <c r="FV101" s="279">
        <v>0</v>
      </c>
      <c r="FW101" s="279">
        <v>0</v>
      </c>
      <c r="FX101" s="279">
        <v>0</v>
      </c>
      <c r="FY101" s="279">
        <v>0</v>
      </c>
      <c r="FZ101" s="279">
        <v>0</v>
      </c>
      <c r="GA101" s="279">
        <v>0</v>
      </c>
      <c r="GB101" s="278">
        <v>0</v>
      </c>
      <c r="GC101" s="276">
        <v>396.79899999999998</v>
      </c>
      <c r="GD101" s="279">
        <v>100.34399999999999</v>
      </c>
      <c r="GE101" s="279">
        <v>157.61000000000001</v>
      </c>
      <c r="GF101" s="279">
        <v>244.31</v>
      </c>
      <c r="GG101" s="279">
        <v>234.35599999999999</v>
      </c>
      <c r="GH101" s="279">
        <v>90.998999999999995</v>
      </c>
      <c r="GI101" s="279">
        <v>145.39400000000001</v>
      </c>
      <c r="GJ101" s="279">
        <v>132.036</v>
      </c>
      <c r="GK101" s="279">
        <v>249.51599999999999</v>
      </c>
      <c r="GL101" s="279">
        <v>479.62099999999998</v>
      </c>
      <c r="GM101" s="279">
        <v>879.303</v>
      </c>
      <c r="GN101" s="278">
        <v>200.09899999999999</v>
      </c>
      <c r="GO101" s="276">
        <v>124.38200000000001</v>
      </c>
      <c r="GP101" s="279">
        <v>91.355000000000004</v>
      </c>
      <c r="GQ101" s="279">
        <v>383.60599999999999</v>
      </c>
      <c r="GR101" s="279">
        <v>546.89400000000001</v>
      </c>
      <c r="GS101" s="279">
        <v>231.297</v>
      </c>
      <c r="GT101" s="279">
        <v>143.91200000000001</v>
      </c>
      <c r="GU101" s="279">
        <v>449.09300000000002</v>
      </c>
      <c r="GV101" s="279">
        <v>168.108</v>
      </c>
      <c r="GW101" s="279">
        <v>220.39</v>
      </c>
      <c r="GX101" s="279">
        <v>474.13</v>
      </c>
      <c r="GY101" s="279">
        <v>478.74700000000001</v>
      </c>
      <c r="GZ101" s="278">
        <v>397.93299999999999</v>
      </c>
      <c r="HA101" s="276">
        <v>158.87799999999999</v>
      </c>
      <c r="HB101" s="279">
        <v>106.996</v>
      </c>
      <c r="HC101" s="279">
        <v>165.917</v>
      </c>
      <c r="HD101" s="279">
        <v>421.44099999999997</v>
      </c>
      <c r="HE101" s="279">
        <v>5329.2889999999998</v>
      </c>
      <c r="HF101" s="279">
        <v>428.28</v>
      </c>
      <c r="HG101" s="279">
        <v>293.99200000000002</v>
      </c>
      <c r="HH101" s="279">
        <v>328.18299999999999</v>
      </c>
      <c r="HI101" s="279">
        <v>284.97699999999998</v>
      </c>
      <c r="HJ101" s="279">
        <v>310.21499999999997</v>
      </c>
      <c r="HK101" s="279">
        <v>642.66399999999999</v>
      </c>
      <c r="HL101" s="278">
        <v>375.31400000000002</v>
      </c>
      <c r="HM101" s="276">
        <v>128.67599999999999</v>
      </c>
      <c r="HN101" s="279">
        <v>110.97</v>
      </c>
      <c r="HO101" s="279">
        <v>179.017</v>
      </c>
      <c r="HP101" s="279">
        <v>230.52699999999999</v>
      </c>
      <c r="HQ101" s="279">
        <v>117.747</v>
      </c>
      <c r="HR101" s="279">
        <v>146.16300000000001</v>
      </c>
      <c r="HS101" s="279">
        <v>471.02600000000001</v>
      </c>
      <c r="HT101" s="279">
        <v>164.327</v>
      </c>
      <c r="HU101" s="279">
        <v>229.47499999999999</v>
      </c>
      <c r="HV101" s="279">
        <v>418.56900000000002</v>
      </c>
      <c r="HW101" s="279">
        <v>532.10500000000002</v>
      </c>
      <c r="HX101" s="276">
        <v>435.41800000000001</v>
      </c>
      <c r="HY101" s="277">
        <v>222.93799999999999</v>
      </c>
      <c r="HZ101" s="277">
        <v>196.697</v>
      </c>
      <c r="IA101" s="277">
        <v>210.72</v>
      </c>
      <c r="IB101" s="277">
        <v>102.884</v>
      </c>
      <c r="IC101" s="277">
        <v>212.21299999999999</v>
      </c>
      <c r="ID101" s="277">
        <v>129.952</v>
      </c>
      <c r="IE101" s="277">
        <v>157.958</v>
      </c>
      <c r="IF101" s="277">
        <v>160.869</v>
      </c>
      <c r="IG101" s="277">
        <v>245.91</v>
      </c>
      <c r="IH101" s="277">
        <v>472.29700000000003</v>
      </c>
      <c r="II101" s="277">
        <v>555.79499999999996</v>
      </c>
      <c r="IJ101" s="277">
        <v>749.54600000000005</v>
      </c>
      <c r="IK101" s="277">
        <v>239.422</v>
      </c>
      <c r="IL101" s="277">
        <v>163.69399999999999</v>
      </c>
      <c r="IM101" s="277">
        <v>343.30099999999999</v>
      </c>
      <c r="IN101" s="277">
        <v>228.399</v>
      </c>
      <c r="IO101" s="277">
        <v>186.45699999999999</v>
      </c>
      <c r="IP101" s="277">
        <v>329.02499999999998</v>
      </c>
      <c r="IQ101" s="277">
        <v>269.43299999999999</v>
      </c>
      <c r="IR101" s="277">
        <v>229.82599999999999</v>
      </c>
      <c r="IS101" s="277">
        <v>504.17599999999999</v>
      </c>
      <c r="IT101" s="277">
        <v>744.29399999999998</v>
      </c>
      <c r="IU101" s="277">
        <v>978.03700000000003</v>
      </c>
      <c r="IV101" s="277">
        <v>530.1</v>
      </c>
      <c r="IW101" s="276">
        <v>288.94600000000003</v>
      </c>
      <c r="IX101" s="270">
        <v>250.18100000000001</v>
      </c>
      <c r="IY101" s="270">
        <v>143.58500000000001</v>
      </c>
      <c r="IZ101" s="270">
        <v>154.52799999999999</v>
      </c>
      <c r="JA101" s="270">
        <v>295.81799999999998</v>
      </c>
      <c r="JB101" s="270">
        <v>143.136</v>
      </c>
      <c r="JC101" s="270">
        <v>237.8</v>
      </c>
      <c r="JD101" s="270">
        <v>368.8</v>
      </c>
      <c r="JE101" s="270">
        <v>521.70000000000005</v>
      </c>
      <c r="JF101" s="270">
        <v>635.4</v>
      </c>
      <c r="JG101" s="270">
        <v>742.81200000000001</v>
      </c>
      <c r="JH101" s="271">
        <v>396.387</v>
      </c>
      <c r="JI101" s="270">
        <v>378.25</v>
      </c>
      <c r="JJ101" s="270">
        <v>88.698999999999998</v>
      </c>
      <c r="JK101" s="270">
        <v>339.64499999999998</v>
      </c>
      <c r="JL101" s="270">
        <v>303.464</v>
      </c>
      <c r="JM101" s="270">
        <v>180.63900000000001</v>
      </c>
      <c r="JN101" s="270">
        <v>207.208</v>
      </c>
      <c r="JO101" s="270">
        <v>301.84800000000001</v>
      </c>
      <c r="JP101" s="270">
        <v>368.488</v>
      </c>
      <c r="JQ101" s="270">
        <v>218.773</v>
      </c>
      <c r="JR101" s="270">
        <v>610.36300000000006</v>
      </c>
      <c r="JS101" s="270">
        <v>1008.917</v>
      </c>
      <c r="JT101" s="271">
        <v>568.66399999999999</v>
      </c>
      <c r="JV101" s="266">
        <f t="shared" si="4"/>
        <v>-43.636196039912114</v>
      </c>
      <c r="JW101" s="272">
        <f t="shared" si="5"/>
        <v>43.461818879024776</v>
      </c>
      <c r="JY101" s="268"/>
      <c r="JZ101" s="269"/>
    </row>
    <row r="102" spans="2:289">
      <c r="B102" s="274">
        <v>96</v>
      </c>
      <c r="D102" s="275" t="s">
        <v>79</v>
      </c>
      <c r="E102" s="276">
        <v>208.739</v>
      </c>
      <c r="F102" s="277">
        <v>164.97</v>
      </c>
      <c r="G102" s="277">
        <v>120.127</v>
      </c>
      <c r="H102" s="277">
        <v>145.81399999999999</v>
      </c>
      <c r="I102" s="277">
        <v>143.18199999999999</v>
      </c>
      <c r="J102" s="277">
        <v>101.43899999999999</v>
      </c>
      <c r="K102" s="277">
        <v>51.179000000000002</v>
      </c>
      <c r="L102" s="277">
        <v>72.685000000000002</v>
      </c>
      <c r="M102" s="277">
        <v>113.405</v>
      </c>
      <c r="N102" s="277">
        <v>111.702</v>
      </c>
      <c r="O102" s="277">
        <v>147.29599999999999</v>
      </c>
      <c r="P102" s="278">
        <v>116.76600000000001</v>
      </c>
      <c r="Q102" s="276">
        <v>203.84299999999999</v>
      </c>
      <c r="R102" s="277">
        <v>128.66800000000001</v>
      </c>
      <c r="S102" s="277">
        <v>102.19199999999999</v>
      </c>
      <c r="T102" s="277">
        <v>153.43600000000001</v>
      </c>
      <c r="U102" s="277">
        <v>142.029</v>
      </c>
      <c r="V102" s="277">
        <v>86.778000000000006</v>
      </c>
      <c r="W102" s="277">
        <v>102.121</v>
      </c>
      <c r="X102" s="277">
        <v>92.68</v>
      </c>
      <c r="Y102" s="277">
        <v>79.765000000000001</v>
      </c>
      <c r="Z102" s="277">
        <v>129.72800000000001</v>
      </c>
      <c r="AA102" s="277">
        <v>141.922</v>
      </c>
      <c r="AB102" s="278">
        <v>163.05500000000001</v>
      </c>
      <c r="AC102" s="276">
        <v>184.59299999999999</v>
      </c>
      <c r="AD102" s="277">
        <v>266.89299999999997</v>
      </c>
      <c r="AE102" s="277">
        <v>131.70500000000001</v>
      </c>
      <c r="AF102" s="277">
        <v>123.407</v>
      </c>
      <c r="AG102" s="277">
        <v>117.955</v>
      </c>
      <c r="AH102" s="277">
        <v>118.527</v>
      </c>
      <c r="AI102" s="277">
        <v>122.154</v>
      </c>
      <c r="AJ102" s="277">
        <v>450.62299999999999</v>
      </c>
      <c r="AK102" s="277">
        <v>250.262</v>
      </c>
      <c r="AL102" s="277">
        <v>143.221</v>
      </c>
      <c r="AM102" s="277">
        <v>98.623000000000005</v>
      </c>
      <c r="AN102" s="277">
        <v>239.358</v>
      </c>
      <c r="AO102" s="276">
        <v>459.11200000000002</v>
      </c>
      <c r="AP102" s="277">
        <v>79.488</v>
      </c>
      <c r="AQ102" s="277">
        <v>169.577</v>
      </c>
      <c r="AR102" s="277">
        <v>120.411</v>
      </c>
      <c r="AS102" s="277">
        <v>111.056</v>
      </c>
      <c r="AT102" s="277">
        <v>89.301000000000002</v>
      </c>
      <c r="AU102" s="277">
        <v>119.81699999999999</v>
      </c>
      <c r="AV102" s="277">
        <v>186.80099999999999</v>
      </c>
      <c r="AW102" s="277">
        <v>207.64599999999999</v>
      </c>
      <c r="AX102" s="277">
        <v>125.065</v>
      </c>
      <c r="AY102" s="277">
        <v>197.90600000000001</v>
      </c>
      <c r="AZ102" s="278">
        <v>213.59</v>
      </c>
      <c r="BA102" s="277">
        <v>301.25</v>
      </c>
      <c r="BB102" s="277">
        <v>88.055999999999997</v>
      </c>
      <c r="BC102" s="277">
        <v>137.92400000000001</v>
      </c>
      <c r="BD102" s="277">
        <v>103.92400000000001</v>
      </c>
      <c r="BE102" s="277">
        <v>147.28700000000001</v>
      </c>
      <c r="BF102" s="277">
        <v>111.497</v>
      </c>
      <c r="BG102" s="277">
        <v>254.333</v>
      </c>
      <c r="BH102" s="277">
        <v>141.29</v>
      </c>
      <c r="BI102" s="277">
        <v>412.11399999999998</v>
      </c>
      <c r="BJ102" s="277">
        <v>141.821</v>
      </c>
      <c r="BK102" s="277">
        <v>207.18700000000001</v>
      </c>
      <c r="BL102" s="278">
        <v>170.428</v>
      </c>
      <c r="BM102" s="276">
        <v>100.71</v>
      </c>
      <c r="BN102" s="277">
        <v>265.27499999999998</v>
      </c>
      <c r="BO102" s="277">
        <v>55.76</v>
      </c>
      <c r="BP102" s="277">
        <v>74.337000000000003</v>
      </c>
      <c r="BQ102" s="277">
        <v>170.702</v>
      </c>
      <c r="BR102" s="277">
        <v>89.566000000000003</v>
      </c>
      <c r="BS102" s="277">
        <v>191.286</v>
      </c>
      <c r="BT102" s="277">
        <v>107.38</v>
      </c>
      <c r="BU102" s="277">
        <v>288.983</v>
      </c>
      <c r="BV102" s="277">
        <v>110.572</v>
      </c>
      <c r="BW102" s="277">
        <v>142.571</v>
      </c>
      <c r="BX102" s="278">
        <v>141.18100000000001</v>
      </c>
      <c r="BY102" s="276">
        <v>462.93299999999999</v>
      </c>
      <c r="BZ102" s="277">
        <v>107.355</v>
      </c>
      <c r="CA102" s="277">
        <v>147.321</v>
      </c>
      <c r="CB102" s="277">
        <v>123.727</v>
      </c>
      <c r="CC102" s="277">
        <v>99.39</v>
      </c>
      <c r="CD102" s="277">
        <v>116.633</v>
      </c>
      <c r="CE102" s="277">
        <v>124.752</v>
      </c>
      <c r="CF102" s="277">
        <v>116.41800000000001</v>
      </c>
      <c r="CG102" s="277">
        <v>200.048</v>
      </c>
      <c r="CH102" s="277">
        <v>123.762</v>
      </c>
      <c r="CI102" s="277">
        <v>102.123</v>
      </c>
      <c r="CJ102" s="278">
        <v>142.13800000000001</v>
      </c>
      <c r="CK102" s="276">
        <v>348.59199999999998</v>
      </c>
      <c r="CL102" s="277">
        <v>61.887999999999998</v>
      </c>
      <c r="CM102" s="277">
        <v>67.581000000000003</v>
      </c>
      <c r="CN102" s="277">
        <v>79.522999999999996</v>
      </c>
      <c r="CO102" s="277">
        <v>58.792999999999999</v>
      </c>
      <c r="CP102" s="277">
        <v>84.789000000000001</v>
      </c>
      <c r="CQ102" s="277">
        <v>117.74299999999999</v>
      </c>
      <c r="CR102" s="277">
        <v>90.986000000000004</v>
      </c>
      <c r="CS102" s="277">
        <v>90.525999999999996</v>
      </c>
      <c r="CT102" s="277">
        <v>109.565</v>
      </c>
      <c r="CU102" s="277">
        <v>143.19800000000001</v>
      </c>
      <c r="CV102" s="278">
        <v>288.88299999999998</v>
      </c>
      <c r="CW102" s="276">
        <v>200.80799999999999</v>
      </c>
      <c r="CX102" s="277">
        <v>140.15899999999999</v>
      </c>
      <c r="CY102" s="277">
        <v>122.193</v>
      </c>
      <c r="CZ102" s="277">
        <v>114.869</v>
      </c>
      <c r="DA102" s="277">
        <v>75.527000000000001</v>
      </c>
      <c r="DB102" s="277">
        <v>72.462000000000003</v>
      </c>
      <c r="DC102" s="277">
        <v>92.876999999999995</v>
      </c>
      <c r="DD102" s="277">
        <v>190.77500000000001</v>
      </c>
      <c r="DE102" s="277">
        <v>99.44</v>
      </c>
      <c r="DF102" s="277">
        <v>111.188</v>
      </c>
      <c r="DG102" s="277">
        <v>129.10499999999999</v>
      </c>
      <c r="DH102" s="278">
        <v>688.02499999999998</v>
      </c>
      <c r="DI102" s="276">
        <v>293.37099999999998</v>
      </c>
      <c r="DJ102" s="277">
        <v>284.053</v>
      </c>
      <c r="DK102" s="277">
        <v>158.547</v>
      </c>
      <c r="DL102" s="277">
        <v>67.478999999999999</v>
      </c>
      <c r="DM102" s="277">
        <v>101.01900000000001</v>
      </c>
      <c r="DN102" s="277">
        <v>136.02699999999999</v>
      </c>
      <c r="DO102" s="277">
        <v>156.648</v>
      </c>
      <c r="DP102" s="277">
        <v>58.584000000000003</v>
      </c>
      <c r="DQ102" s="277">
        <v>91.263999999999996</v>
      </c>
      <c r="DR102" s="277">
        <v>142.08799999999999</v>
      </c>
      <c r="DS102" s="277">
        <v>75.903000000000006</v>
      </c>
      <c r="DT102" s="278">
        <v>399.68599999999998</v>
      </c>
      <c r="DU102" s="276">
        <v>224.672</v>
      </c>
      <c r="DV102" s="277">
        <v>80.013999999999996</v>
      </c>
      <c r="DW102" s="277">
        <v>72.289000000000001</v>
      </c>
      <c r="DX102" s="277">
        <v>79.75</v>
      </c>
      <c r="DY102" s="277">
        <v>59.003</v>
      </c>
      <c r="DZ102" s="277">
        <v>123.898</v>
      </c>
      <c r="EA102" s="277">
        <v>198.376</v>
      </c>
      <c r="EB102" s="277">
        <v>588.08100000000002</v>
      </c>
      <c r="EC102" s="277">
        <v>534.56399999999996</v>
      </c>
      <c r="ED102" s="277">
        <v>487.81299999999999</v>
      </c>
      <c r="EE102" s="277">
        <v>326.06299999999999</v>
      </c>
      <c r="EF102" s="278">
        <v>209.70500000000001</v>
      </c>
      <c r="EG102" s="276">
        <v>833.13599999999997</v>
      </c>
      <c r="EH102" s="277">
        <v>532.91300000000001</v>
      </c>
      <c r="EI102" s="277">
        <v>226.86500000000001</v>
      </c>
      <c r="EJ102" s="277">
        <v>825.53800000000001</v>
      </c>
      <c r="EK102" s="277">
        <v>379.48500000000001</v>
      </c>
      <c r="EL102" s="277">
        <v>213.65799999999999</v>
      </c>
      <c r="EM102" s="277">
        <v>982.98599999999999</v>
      </c>
      <c r="EN102" s="277">
        <v>764.9</v>
      </c>
      <c r="EO102" s="277">
        <v>447.18799999999999</v>
      </c>
      <c r="EP102" s="277">
        <v>464.54899999999998</v>
      </c>
      <c r="EQ102" s="277">
        <v>849.52700000000004</v>
      </c>
      <c r="ER102" s="278">
        <v>514.96799999999996</v>
      </c>
      <c r="ES102" s="276">
        <v>635.43799999999999</v>
      </c>
      <c r="ET102" s="277">
        <v>648.22299999999996</v>
      </c>
      <c r="EU102" s="277">
        <v>856.05700000000002</v>
      </c>
      <c r="EV102" s="277">
        <v>392.73599999999999</v>
      </c>
      <c r="EW102" s="277">
        <v>366.858</v>
      </c>
      <c r="EX102" s="277">
        <v>431.56</v>
      </c>
      <c r="EY102" s="277">
        <v>602.17600000000004</v>
      </c>
      <c r="EZ102" s="277">
        <v>1046.7070000000001</v>
      </c>
      <c r="FA102" s="277">
        <v>769.09199999999998</v>
      </c>
      <c r="FB102" s="277">
        <v>1058.6210000000001</v>
      </c>
      <c r="FC102" s="279">
        <v>980.72699999999998</v>
      </c>
      <c r="FD102" s="278">
        <v>1432.9190000000001</v>
      </c>
      <c r="FE102" s="276">
        <v>0</v>
      </c>
      <c r="FF102" s="279">
        <v>0</v>
      </c>
      <c r="FG102" s="279">
        <v>0</v>
      </c>
      <c r="FH102" s="279">
        <v>0</v>
      </c>
      <c r="FI102" s="279">
        <v>0</v>
      </c>
      <c r="FJ102" s="279">
        <v>0</v>
      </c>
      <c r="FK102" s="279">
        <v>0</v>
      </c>
      <c r="FL102" s="279">
        <v>0</v>
      </c>
      <c r="FM102" s="279">
        <v>0</v>
      </c>
      <c r="FN102" s="279">
        <v>0</v>
      </c>
      <c r="FO102" s="279">
        <v>0</v>
      </c>
      <c r="FP102" s="278">
        <v>0</v>
      </c>
      <c r="FQ102" s="276">
        <v>0</v>
      </c>
      <c r="FR102" s="279">
        <v>0</v>
      </c>
      <c r="FS102" s="279">
        <v>0</v>
      </c>
      <c r="FT102" s="279">
        <v>0</v>
      </c>
      <c r="FU102" s="279">
        <v>0</v>
      </c>
      <c r="FV102" s="279">
        <v>0</v>
      </c>
      <c r="FW102" s="279">
        <v>0</v>
      </c>
      <c r="FX102" s="279">
        <v>0</v>
      </c>
      <c r="FY102" s="279">
        <v>0</v>
      </c>
      <c r="FZ102" s="279">
        <v>0</v>
      </c>
      <c r="GA102" s="279">
        <v>0</v>
      </c>
      <c r="GB102" s="278">
        <v>0</v>
      </c>
      <c r="GC102" s="276">
        <v>929.20399999999995</v>
      </c>
      <c r="GD102" s="279">
        <v>1057.511</v>
      </c>
      <c r="GE102" s="279">
        <v>971.697</v>
      </c>
      <c r="GF102" s="279">
        <v>939.50099999999998</v>
      </c>
      <c r="GG102" s="279">
        <v>621.94299999999998</v>
      </c>
      <c r="GH102" s="279">
        <v>608.12199999999996</v>
      </c>
      <c r="GI102" s="279">
        <v>304.113</v>
      </c>
      <c r="GJ102" s="279">
        <v>1107.7270000000001</v>
      </c>
      <c r="GK102" s="279">
        <v>506.92500000000001</v>
      </c>
      <c r="GL102" s="279">
        <v>834.38</v>
      </c>
      <c r="GM102" s="279">
        <v>1216.3869999999999</v>
      </c>
      <c r="GN102" s="278">
        <v>1233.5909999999999</v>
      </c>
      <c r="GO102" s="276">
        <v>1045.8520000000001</v>
      </c>
      <c r="GP102" s="279">
        <v>583.61500000000001</v>
      </c>
      <c r="GQ102" s="279">
        <v>844.25199999999995</v>
      </c>
      <c r="GR102" s="279">
        <v>314.38</v>
      </c>
      <c r="GS102" s="279">
        <v>771.07399999999996</v>
      </c>
      <c r="GT102" s="279">
        <v>435.06400000000002</v>
      </c>
      <c r="GU102" s="279">
        <v>806.86500000000001</v>
      </c>
      <c r="GV102" s="279">
        <v>713.94899999999996</v>
      </c>
      <c r="GW102" s="279">
        <v>1086.223</v>
      </c>
      <c r="GX102" s="279">
        <v>1102.1990000000001</v>
      </c>
      <c r="GY102" s="279">
        <v>1473.7360000000001</v>
      </c>
      <c r="GZ102" s="278">
        <v>1048.0150000000001</v>
      </c>
      <c r="HA102" s="276">
        <v>1234.8869999999999</v>
      </c>
      <c r="HB102" s="279">
        <v>779.57500000000005</v>
      </c>
      <c r="HC102" s="279">
        <v>1567.6769999999999</v>
      </c>
      <c r="HD102" s="279">
        <v>689.96699999999998</v>
      </c>
      <c r="HE102" s="279">
        <v>1057.213</v>
      </c>
      <c r="HF102" s="279">
        <v>717.75099999999998</v>
      </c>
      <c r="HG102" s="279">
        <v>656.02700000000004</v>
      </c>
      <c r="HH102" s="279">
        <v>591.37099999999998</v>
      </c>
      <c r="HI102" s="279">
        <v>839.35599999999999</v>
      </c>
      <c r="HJ102" s="279">
        <v>683.84799999999996</v>
      </c>
      <c r="HK102" s="279">
        <v>973.03899999999999</v>
      </c>
      <c r="HL102" s="278">
        <v>777.86400000000003</v>
      </c>
      <c r="HM102" s="276">
        <v>661.40599999999995</v>
      </c>
      <c r="HN102" s="279">
        <v>981.62400000000002</v>
      </c>
      <c r="HO102" s="279">
        <v>690.38699999999994</v>
      </c>
      <c r="HP102" s="279">
        <v>451.05</v>
      </c>
      <c r="HQ102" s="279">
        <v>1104.777</v>
      </c>
      <c r="HR102" s="279">
        <v>1275.5340000000001</v>
      </c>
      <c r="HS102" s="279">
        <v>486.46800000000002</v>
      </c>
      <c r="HT102" s="279">
        <v>434.41500000000002</v>
      </c>
      <c r="HU102" s="279">
        <v>1444.62</v>
      </c>
      <c r="HV102" s="279">
        <v>669.98400000000004</v>
      </c>
      <c r="HW102" s="279">
        <v>1012.5069999999999</v>
      </c>
      <c r="HX102" s="276">
        <v>1407.694</v>
      </c>
      <c r="HY102" s="277">
        <v>614.66600000000005</v>
      </c>
      <c r="HZ102" s="277">
        <v>254.07400000000001</v>
      </c>
      <c r="IA102" s="277">
        <v>954.88800000000003</v>
      </c>
      <c r="IB102" s="277">
        <v>1119.02</v>
      </c>
      <c r="IC102" s="277">
        <v>1202.9570000000001</v>
      </c>
      <c r="ID102" s="277">
        <v>833.303</v>
      </c>
      <c r="IE102" s="277">
        <v>1213.729</v>
      </c>
      <c r="IF102" s="277">
        <v>241.17400000000001</v>
      </c>
      <c r="IG102" s="277">
        <v>1716.453</v>
      </c>
      <c r="IH102" s="277">
        <v>1171.183</v>
      </c>
      <c r="II102" s="277">
        <v>745.58299999999997</v>
      </c>
      <c r="IJ102" s="277">
        <v>840.96100000000001</v>
      </c>
      <c r="IK102" s="277">
        <v>565.27099999999996</v>
      </c>
      <c r="IL102" s="277">
        <v>918.79499999999996</v>
      </c>
      <c r="IM102" s="277">
        <v>404.78500000000003</v>
      </c>
      <c r="IN102" s="277">
        <v>923.12</v>
      </c>
      <c r="IO102" s="277">
        <v>741.53099999999995</v>
      </c>
      <c r="IP102" s="277">
        <v>1216.0229999999999</v>
      </c>
      <c r="IQ102" s="277">
        <v>1304.346</v>
      </c>
      <c r="IR102" s="277">
        <v>1374.702</v>
      </c>
      <c r="IS102" s="277">
        <v>1135.0409999999999</v>
      </c>
      <c r="IT102" s="277">
        <v>2050.1320000000001</v>
      </c>
      <c r="IU102" s="277">
        <v>1254.885</v>
      </c>
      <c r="IV102" s="277">
        <v>1476.9269999999999</v>
      </c>
      <c r="IW102" s="276">
        <v>2370.8409999999999</v>
      </c>
      <c r="IX102" s="270">
        <v>2266.2570000000001</v>
      </c>
      <c r="IY102" s="270">
        <v>1113.643</v>
      </c>
      <c r="IZ102" s="270">
        <v>1247.8679999999999</v>
      </c>
      <c r="JA102" s="270">
        <v>1622.269</v>
      </c>
      <c r="JB102" s="270">
        <v>613.97799999999995</v>
      </c>
      <c r="JC102" s="270">
        <v>1406</v>
      </c>
      <c r="JD102" s="270">
        <v>730.1</v>
      </c>
      <c r="JE102" s="270">
        <v>1204.9000000000001</v>
      </c>
      <c r="JF102" s="270">
        <v>1170.5</v>
      </c>
      <c r="JG102" s="270">
        <v>439.846</v>
      </c>
      <c r="JH102" s="271">
        <v>872.09799999999996</v>
      </c>
      <c r="JI102" s="270">
        <v>1004.432</v>
      </c>
      <c r="JJ102" s="270">
        <v>327.75900000000001</v>
      </c>
      <c r="JK102" s="270">
        <v>1865.5550000000001</v>
      </c>
      <c r="JL102" s="270">
        <v>1112.432</v>
      </c>
      <c r="JM102" s="270">
        <v>668.3</v>
      </c>
      <c r="JN102" s="270">
        <v>944.29</v>
      </c>
      <c r="JO102" s="270">
        <v>916.53</v>
      </c>
      <c r="JP102" s="270">
        <v>1151.4390000000001</v>
      </c>
      <c r="JQ102" s="270">
        <v>506.005</v>
      </c>
      <c r="JR102" s="270">
        <v>1441.29</v>
      </c>
      <c r="JS102" s="270">
        <v>1272.087</v>
      </c>
      <c r="JT102" s="271">
        <v>1000.875</v>
      </c>
      <c r="JV102" s="266">
        <f t="shared" si="4"/>
        <v>-21.320239889252861</v>
      </c>
      <c r="JW102" s="272">
        <f t="shared" si="5"/>
        <v>14.766345066724156</v>
      </c>
      <c r="JX102" s="12"/>
      <c r="JY102" s="268"/>
      <c r="JZ102" s="269"/>
    </row>
    <row r="103" spans="2:289">
      <c r="B103" s="274">
        <v>97</v>
      </c>
      <c r="D103" s="275" t="s">
        <v>80</v>
      </c>
      <c r="E103" s="276">
        <v>1.6279999999999999</v>
      </c>
      <c r="F103" s="277">
        <v>2.149</v>
      </c>
      <c r="G103" s="277">
        <v>0</v>
      </c>
      <c r="H103" s="277">
        <v>7.3609999999999998</v>
      </c>
      <c r="I103" s="277">
        <v>1.4690000000000001</v>
      </c>
      <c r="J103" s="277">
        <v>0.45200000000000001</v>
      </c>
      <c r="K103" s="277">
        <v>6.2279999999999998</v>
      </c>
      <c r="L103" s="277">
        <v>0.13300000000000001</v>
      </c>
      <c r="M103" s="277">
        <v>1.9610000000000001</v>
      </c>
      <c r="N103" s="277">
        <v>0</v>
      </c>
      <c r="O103" s="277">
        <v>8.7089999999999996</v>
      </c>
      <c r="P103" s="278">
        <v>8.5269999999999992</v>
      </c>
      <c r="Q103" s="276">
        <v>0</v>
      </c>
      <c r="R103" s="277">
        <v>0</v>
      </c>
      <c r="S103" s="277">
        <v>0.21299999999999999</v>
      </c>
      <c r="T103" s="277">
        <v>9.6000000000000002E-2</v>
      </c>
      <c r="U103" s="277">
        <v>0</v>
      </c>
      <c r="V103" s="277">
        <v>0</v>
      </c>
      <c r="W103" s="277">
        <v>12.529</v>
      </c>
      <c r="X103" s="277">
        <v>0.874</v>
      </c>
      <c r="Y103" s="277">
        <v>9.4E-2</v>
      </c>
      <c r="Z103" s="277">
        <v>18.337</v>
      </c>
      <c r="AA103" s="277">
        <v>0</v>
      </c>
      <c r="AB103" s="278">
        <v>0.41199999999999998</v>
      </c>
      <c r="AC103" s="276">
        <v>0</v>
      </c>
      <c r="AD103" s="277">
        <v>1.5920000000000001</v>
      </c>
      <c r="AE103" s="277">
        <v>11.566000000000001</v>
      </c>
      <c r="AF103" s="277">
        <v>0.78700000000000003</v>
      </c>
      <c r="AG103" s="277">
        <v>0</v>
      </c>
      <c r="AH103" s="277">
        <v>10.157999999999999</v>
      </c>
      <c r="AI103" s="277">
        <v>0</v>
      </c>
      <c r="AJ103" s="277">
        <v>0.29599999999999999</v>
      </c>
      <c r="AK103" s="277">
        <v>3.5569999999999999</v>
      </c>
      <c r="AL103" s="277">
        <v>0</v>
      </c>
      <c r="AM103" s="277">
        <v>7.9000000000000001E-2</v>
      </c>
      <c r="AN103" s="277">
        <v>1.8340000000000001</v>
      </c>
      <c r="AO103" s="276">
        <v>7.1929999999999996</v>
      </c>
      <c r="AP103" s="277">
        <v>0</v>
      </c>
      <c r="AQ103" s="277">
        <v>1.748</v>
      </c>
      <c r="AR103" s="277">
        <v>0</v>
      </c>
      <c r="AS103" s="277">
        <v>488.36900000000003</v>
      </c>
      <c r="AT103" s="277">
        <v>0.48599999999999999</v>
      </c>
      <c r="AU103" s="277">
        <v>15.324</v>
      </c>
      <c r="AV103" s="277">
        <v>0.63200000000000001</v>
      </c>
      <c r="AW103" s="277">
        <v>4.8000000000000001E-2</v>
      </c>
      <c r="AX103" s="277">
        <v>2.794</v>
      </c>
      <c r="AY103" s="277">
        <v>1.7210000000000001</v>
      </c>
      <c r="AZ103" s="278">
        <v>1</v>
      </c>
      <c r="BA103" s="277">
        <v>4.2320000000000002</v>
      </c>
      <c r="BB103" s="277">
        <v>5.3959999999999999</v>
      </c>
      <c r="BC103" s="277">
        <v>0.04</v>
      </c>
      <c r="BD103" s="277">
        <v>0.16600000000000001</v>
      </c>
      <c r="BE103" s="277">
        <v>0</v>
      </c>
      <c r="BF103" s="277">
        <v>4.1000000000000002E-2</v>
      </c>
      <c r="BG103" s="277">
        <v>0.92700000000000005</v>
      </c>
      <c r="BH103" s="277">
        <v>2.8570000000000002</v>
      </c>
      <c r="BI103" s="277">
        <v>5.08</v>
      </c>
      <c r="BJ103" s="277">
        <v>5.5720000000000001</v>
      </c>
      <c r="BK103" s="277">
        <v>2.2160000000000002</v>
      </c>
      <c r="BL103" s="278">
        <v>0</v>
      </c>
      <c r="BM103" s="276">
        <v>0</v>
      </c>
      <c r="BN103" s="277">
        <v>2.6779999999999999</v>
      </c>
      <c r="BO103" s="277">
        <v>0</v>
      </c>
      <c r="BP103" s="277">
        <v>0</v>
      </c>
      <c r="BQ103" s="277">
        <v>0</v>
      </c>
      <c r="BR103" s="277">
        <v>0</v>
      </c>
      <c r="BS103" s="277">
        <v>1.474</v>
      </c>
      <c r="BT103" s="277">
        <v>2.6890000000000001</v>
      </c>
      <c r="BU103" s="277">
        <v>0.156</v>
      </c>
      <c r="BV103" s="277">
        <v>0</v>
      </c>
      <c r="BW103" s="277">
        <v>0.48099999999999998</v>
      </c>
      <c r="BX103" s="278">
        <v>1.522</v>
      </c>
      <c r="BY103" s="276">
        <v>0</v>
      </c>
      <c r="BZ103" s="277">
        <v>0</v>
      </c>
      <c r="CA103" s="277">
        <v>4.3999999999999997E-2</v>
      </c>
      <c r="CB103" s="277">
        <v>0.5</v>
      </c>
      <c r="CC103" s="277">
        <v>12.911</v>
      </c>
      <c r="CD103" s="277">
        <v>0</v>
      </c>
      <c r="CE103" s="277">
        <v>0</v>
      </c>
      <c r="CF103" s="277">
        <v>0.36099999999999999</v>
      </c>
      <c r="CG103" s="277">
        <v>0.15</v>
      </c>
      <c r="CH103" s="277">
        <v>6.1269999999999998</v>
      </c>
      <c r="CI103" s="277">
        <v>11.342000000000001</v>
      </c>
      <c r="CJ103" s="278">
        <v>1.149</v>
      </c>
      <c r="CK103" s="276">
        <v>0</v>
      </c>
      <c r="CL103" s="277">
        <v>0</v>
      </c>
      <c r="CM103" s="277">
        <v>0.58399999999999996</v>
      </c>
      <c r="CN103" s="277">
        <v>0</v>
      </c>
      <c r="CO103" s="277">
        <v>0.86699999999999999</v>
      </c>
      <c r="CP103" s="277">
        <v>0</v>
      </c>
      <c r="CQ103" s="277">
        <v>0</v>
      </c>
      <c r="CR103" s="277">
        <v>6.9829999999999997</v>
      </c>
      <c r="CS103" s="277">
        <v>0.25700000000000001</v>
      </c>
      <c r="CT103" s="277">
        <v>0</v>
      </c>
      <c r="CU103" s="277">
        <v>1.0999999999999999E-2</v>
      </c>
      <c r="CV103" s="278">
        <v>0</v>
      </c>
      <c r="CW103" s="276">
        <v>0</v>
      </c>
      <c r="CX103" s="277">
        <v>0</v>
      </c>
      <c r="CY103" s="277">
        <v>0</v>
      </c>
      <c r="CZ103" s="277">
        <v>2.2749999999999999</v>
      </c>
      <c r="DA103" s="277">
        <v>0</v>
      </c>
      <c r="DB103" s="277">
        <v>0.7</v>
      </c>
      <c r="DC103" s="277">
        <v>2.512</v>
      </c>
      <c r="DD103" s="277">
        <v>0</v>
      </c>
      <c r="DE103" s="277">
        <v>0.40200000000000002</v>
      </c>
      <c r="DF103" s="277">
        <v>0.122</v>
      </c>
      <c r="DG103" s="277">
        <v>0</v>
      </c>
      <c r="DH103" s="278">
        <v>0</v>
      </c>
      <c r="DI103" s="276">
        <v>0</v>
      </c>
      <c r="DJ103" s="277">
        <v>0</v>
      </c>
      <c r="DK103" s="277">
        <v>21.241</v>
      </c>
      <c r="DL103" s="277">
        <v>1.409</v>
      </c>
      <c r="DM103" s="277">
        <v>6.282</v>
      </c>
      <c r="DN103" s="277">
        <v>1.7410000000000001</v>
      </c>
      <c r="DO103" s="277">
        <v>0.38300000000000001</v>
      </c>
      <c r="DP103" s="277">
        <v>0</v>
      </c>
      <c r="DQ103" s="277">
        <v>0</v>
      </c>
      <c r="DR103" s="277">
        <v>1.0920000000000001</v>
      </c>
      <c r="DS103" s="277">
        <v>23.274999999999999</v>
      </c>
      <c r="DT103" s="278">
        <v>0.80400000000000005</v>
      </c>
      <c r="DU103" s="276">
        <v>0.68500000000000005</v>
      </c>
      <c r="DV103" s="277">
        <v>0</v>
      </c>
      <c r="DW103" s="277">
        <v>0</v>
      </c>
      <c r="DX103" s="277">
        <v>0</v>
      </c>
      <c r="DY103" s="277">
        <v>0</v>
      </c>
      <c r="DZ103" s="277">
        <v>0.27600000000000002</v>
      </c>
      <c r="EA103" s="277">
        <v>2.4260000000000002</v>
      </c>
      <c r="EB103" s="277">
        <v>0.57799999999999996</v>
      </c>
      <c r="EC103" s="277">
        <v>0</v>
      </c>
      <c r="ED103" s="277">
        <v>0</v>
      </c>
      <c r="EE103" s="277">
        <v>0.57899999999999996</v>
      </c>
      <c r="EF103" s="278">
        <v>1.23</v>
      </c>
      <c r="EG103" s="276">
        <v>0</v>
      </c>
      <c r="EH103" s="277">
        <v>4.3659999999999997</v>
      </c>
      <c r="EI103" s="277">
        <v>36.591000000000001</v>
      </c>
      <c r="EJ103" s="277">
        <v>0.442</v>
      </c>
      <c r="EK103" s="277">
        <v>15.771000000000001</v>
      </c>
      <c r="EL103" s="277">
        <v>0.97399999999999998</v>
      </c>
      <c r="EM103" s="277">
        <v>0.67200000000000004</v>
      </c>
      <c r="EN103" s="277">
        <v>1.1100000000000001</v>
      </c>
      <c r="EO103" s="277">
        <v>0.39200000000000002</v>
      </c>
      <c r="EP103" s="277">
        <v>15.569000000000001</v>
      </c>
      <c r="EQ103" s="277">
        <v>1.1990000000000001</v>
      </c>
      <c r="ER103" s="278">
        <v>7.3999999999999996E-2</v>
      </c>
      <c r="ES103" s="276">
        <v>5.7</v>
      </c>
      <c r="ET103" s="277">
        <v>0</v>
      </c>
      <c r="EU103" s="277">
        <v>0</v>
      </c>
      <c r="EV103" s="277">
        <v>0.23400000000000001</v>
      </c>
      <c r="EW103" s="277">
        <v>4.5679999999999996</v>
      </c>
      <c r="EX103" s="277">
        <v>0.81899999999999995</v>
      </c>
      <c r="EY103" s="277">
        <v>2.9529999999999998</v>
      </c>
      <c r="EZ103" s="277">
        <v>0</v>
      </c>
      <c r="FA103" s="277">
        <v>0.23899999999999999</v>
      </c>
      <c r="FB103" s="277">
        <v>0</v>
      </c>
      <c r="FC103" s="279">
        <v>1.8220000000000001</v>
      </c>
      <c r="FD103" s="278">
        <v>1.024</v>
      </c>
      <c r="FE103" s="276">
        <v>0</v>
      </c>
      <c r="FF103" s="279">
        <v>0</v>
      </c>
      <c r="FG103" s="279">
        <v>0</v>
      </c>
      <c r="FH103" s="279">
        <v>0</v>
      </c>
      <c r="FI103" s="279">
        <v>0</v>
      </c>
      <c r="FJ103" s="279">
        <v>0</v>
      </c>
      <c r="FK103" s="279">
        <v>0</v>
      </c>
      <c r="FL103" s="279">
        <v>0</v>
      </c>
      <c r="FM103" s="279">
        <v>0</v>
      </c>
      <c r="FN103" s="279">
        <v>0</v>
      </c>
      <c r="FO103" s="279">
        <v>0</v>
      </c>
      <c r="FP103" s="278">
        <v>0</v>
      </c>
      <c r="FQ103" s="276">
        <v>0</v>
      </c>
      <c r="FR103" s="279">
        <v>0</v>
      </c>
      <c r="FS103" s="279">
        <v>0</v>
      </c>
      <c r="FT103" s="279">
        <v>0</v>
      </c>
      <c r="FU103" s="279">
        <v>0</v>
      </c>
      <c r="FV103" s="279">
        <v>0</v>
      </c>
      <c r="FW103" s="279">
        <v>0</v>
      </c>
      <c r="FX103" s="279">
        <v>0</v>
      </c>
      <c r="FY103" s="279">
        <v>0</v>
      </c>
      <c r="FZ103" s="279">
        <v>0</v>
      </c>
      <c r="GA103" s="279">
        <v>0</v>
      </c>
      <c r="GB103" s="278">
        <v>0</v>
      </c>
      <c r="GC103" s="276">
        <v>0</v>
      </c>
      <c r="GD103" s="279">
        <v>0</v>
      </c>
      <c r="GE103" s="279">
        <v>0.89900000000000002</v>
      </c>
      <c r="GF103" s="279">
        <v>0</v>
      </c>
      <c r="GG103" s="279">
        <v>2.3559999999999999</v>
      </c>
      <c r="GH103" s="279">
        <v>1.274</v>
      </c>
      <c r="GI103" s="279">
        <v>14.654999999999999</v>
      </c>
      <c r="GJ103" s="279">
        <v>6.9569999999999999</v>
      </c>
      <c r="GK103" s="279">
        <v>3.157</v>
      </c>
      <c r="GL103" s="279">
        <v>0.28899999999999998</v>
      </c>
      <c r="GM103" s="279">
        <v>1.8</v>
      </c>
      <c r="GN103" s="278">
        <v>0.34300000000000003</v>
      </c>
      <c r="GO103" s="276">
        <v>0</v>
      </c>
      <c r="GP103" s="279">
        <v>0</v>
      </c>
      <c r="GQ103" s="279">
        <v>0</v>
      </c>
      <c r="GR103" s="279">
        <v>0.39900000000000002</v>
      </c>
      <c r="GS103" s="279">
        <v>3.9340000000000002</v>
      </c>
      <c r="GT103" s="279">
        <v>26.515000000000001</v>
      </c>
      <c r="GU103" s="279">
        <v>2.3780000000000001</v>
      </c>
      <c r="GV103" s="279">
        <v>5.58</v>
      </c>
      <c r="GW103" s="279">
        <v>0.28699999999999998</v>
      </c>
      <c r="GX103" s="279">
        <v>0</v>
      </c>
      <c r="GY103" s="279">
        <v>0.253</v>
      </c>
      <c r="GZ103" s="278">
        <v>0.505</v>
      </c>
      <c r="HA103" s="276">
        <v>0.46600000000000003</v>
      </c>
      <c r="HB103" s="279">
        <v>2.6240000000000001</v>
      </c>
      <c r="HC103" s="279">
        <v>2.5720000000000001</v>
      </c>
      <c r="HD103" s="279">
        <v>0</v>
      </c>
      <c r="HE103" s="279">
        <v>8.8480000000000008</v>
      </c>
      <c r="HF103" s="279">
        <v>0.65100000000000002</v>
      </c>
      <c r="HG103" s="279">
        <v>3.76</v>
      </c>
      <c r="HH103" s="279">
        <v>0.14599999999999999</v>
      </c>
      <c r="HI103" s="279">
        <v>0.375</v>
      </c>
      <c r="HJ103" s="279">
        <v>1.831</v>
      </c>
      <c r="HK103" s="279">
        <v>0.30299999999999999</v>
      </c>
      <c r="HL103" s="278">
        <v>2.5000000000000001E-2</v>
      </c>
      <c r="HM103" s="276">
        <v>0.8</v>
      </c>
      <c r="HN103" s="279">
        <v>7.2279999999999998</v>
      </c>
      <c r="HO103" s="279">
        <v>0</v>
      </c>
      <c r="HP103" s="279">
        <v>0</v>
      </c>
      <c r="HQ103" s="279">
        <v>0</v>
      </c>
      <c r="HR103" s="279">
        <v>0</v>
      </c>
      <c r="HS103" s="279">
        <v>0</v>
      </c>
      <c r="HT103" s="279">
        <v>0</v>
      </c>
      <c r="HU103" s="279">
        <v>2.3220000000000001</v>
      </c>
      <c r="HV103" s="279">
        <v>0</v>
      </c>
      <c r="HW103" s="279">
        <v>6.3949999999999996</v>
      </c>
      <c r="HX103" s="276">
        <v>0.91</v>
      </c>
      <c r="HY103" s="277">
        <v>0.90100000000000002</v>
      </c>
      <c r="HZ103" s="277">
        <v>0</v>
      </c>
      <c r="IA103" s="277">
        <v>0</v>
      </c>
      <c r="IB103" s="277">
        <v>0</v>
      </c>
      <c r="IC103" s="277">
        <v>0</v>
      </c>
      <c r="ID103" s="277">
        <v>0</v>
      </c>
      <c r="IE103" s="277">
        <v>0</v>
      </c>
      <c r="IF103" s="277">
        <v>0</v>
      </c>
      <c r="IG103" s="277">
        <v>0.245</v>
      </c>
      <c r="IH103" s="277">
        <v>2.2109999999999999</v>
      </c>
      <c r="II103" s="277">
        <v>2.6920000000000002</v>
      </c>
      <c r="IJ103" s="277">
        <v>0</v>
      </c>
      <c r="IK103" s="277">
        <v>0</v>
      </c>
      <c r="IL103" s="277">
        <v>0.72599999999999998</v>
      </c>
      <c r="IM103" s="277">
        <v>0</v>
      </c>
      <c r="IN103" s="277">
        <v>0.23100000000000001</v>
      </c>
      <c r="IO103" s="277">
        <v>5.8460000000000001</v>
      </c>
      <c r="IP103" s="277">
        <v>3.2000000000000001E-2</v>
      </c>
      <c r="IQ103" s="277">
        <v>0.06</v>
      </c>
      <c r="IR103" s="277">
        <v>0</v>
      </c>
      <c r="IS103" s="277">
        <v>0.77700000000000002</v>
      </c>
      <c r="IT103" s="277">
        <v>0.28000000000000003</v>
      </c>
      <c r="IU103" s="277">
        <v>9.8620000000000001</v>
      </c>
      <c r="IV103" s="277">
        <v>4.33</v>
      </c>
      <c r="IW103" s="276">
        <v>1.621</v>
      </c>
      <c r="IX103" s="277">
        <v>0</v>
      </c>
      <c r="IY103" s="277">
        <v>1.3440000000000001</v>
      </c>
      <c r="IZ103" s="277">
        <v>12.814</v>
      </c>
      <c r="JA103" s="277">
        <v>0.73699999999999999</v>
      </c>
      <c r="JB103" s="277">
        <v>2.0910000000000002</v>
      </c>
      <c r="JC103" s="277">
        <v>3.9</v>
      </c>
      <c r="JD103" s="277">
        <v>4.7</v>
      </c>
      <c r="JE103" s="277">
        <v>3</v>
      </c>
      <c r="JF103" s="277">
        <v>5.2</v>
      </c>
      <c r="JG103" s="277">
        <v>2.0819999999999999</v>
      </c>
      <c r="JH103" s="278">
        <v>0</v>
      </c>
      <c r="JI103" s="277">
        <v>3.1549999999999998</v>
      </c>
      <c r="JJ103" s="277">
        <v>0</v>
      </c>
      <c r="JK103" s="277">
        <v>4.2240000000000002</v>
      </c>
      <c r="JL103" s="277">
        <v>54.6</v>
      </c>
      <c r="JM103" s="277">
        <v>122</v>
      </c>
      <c r="JN103" s="277">
        <v>1.2869999999999999</v>
      </c>
      <c r="JO103" s="277">
        <v>0.17299999999999999</v>
      </c>
      <c r="JP103" s="277">
        <v>2.0840000000000001</v>
      </c>
      <c r="JQ103" s="277">
        <v>4.391</v>
      </c>
      <c r="JR103" s="277">
        <v>5.54</v>
      </c>
      <c r="JS103" s="277">
        <v>4.782</v>
      </c>
      <c r="JT103" s="278">
        <v>0.2</v>
      </c>
      <c r="JU103" s="12"/>
      <c r="JV103" s="266">
        <f t="shared" si="4"/>
        <v>-95.8176495190297</v>
      </c>
      <c r="JW103" s="272">
        <f t="shared" si="5"/>
        <v>0</v>
      </c>
      <c r="JY103" s="268"/>
      <c r="JZ103" s="269"/>
    </row>
    <row r="104" spans="2:289" s="255" customFormat="1" ht="21" customHeight="1">
      <c r="B104" s="283" t="s">
        <v>113</v>
      </c>
      <c r="C104" s="284"/>
      <c r="D104" s="285" t="s">
        <v>112</v>
      </c>
      <c r="E104" s="286">
        <v>31713.319</v>
      </c>
      <c r="F104" s="287">
        <v>36636.093000000001</v>
      </c>
      <c r="G104" s="287">
        <v>29384.191999999999</v>
      </c>
      <c r="H104" s="287">
        <v>30989.048999999999</v>
      </c>
      <c r="I104" s="287">
        <v>47382.438999999998</v>
      </c>
      <c r="J104" s="287">
        <v>32498.710999999999</v>
      </c>
      <c r="K104" s="287">
        <v>40659.555</v>
      </c>
      <c r="L104" s="287">
        <v>38373.815000000002</v>
      </c>
      <c r="M104" s="287">
        <v>40362.553</v>
      </c>
      <c r="N104" s="287">
        <v>37287.065000000002</v>
      </c>
      <c r="O104" s="287">
        <v>41333.273999999998</v>
      </c>
      <c r="P104" s="288">
        <v>40844.785000000003</v>
      </c>
      <c r="Q104" s="286">
        <v>37668.597000000002</v>
      </c>
      <c r="R104" s="287">
        <v>37089.201000000001</v>
      </c>
      <c r="S104" s="287">
        <v>33116.608999999997</v>
      </c>
      <c r="T104" s="287">
        <v>36487.146999999997</v>
      </c>
      <c r="U104" s="287">
        <v>42759.396999999997</v>
      </c>
      <c r="V104" s="287">
        <v>32825.131000000001</v>
      </c>
      <c r="W104" s="287">
        <v>36264.218999999997</v>
      </c>
      <c r="X104" s="287">
        <v>35818.832000000002</v>
      </c>
      <c r="Y104" s="287">
        <v>39518.754999999997</v>
      </c>
      <c r="Z104" s="287">
        <v>43212.728000000003</v>
      </c>
      <c r="AA104" s="287">
        <v>30930.991999999998</v>
      </c>
      <c r="AB104" s="288">
        <v>44599.021999999997</v>
      </c>
      <c r="AC104" s="286">
        <v>35099.805</v>
      </c>
      <c r="AD104" s="287">
        <v>34052.256999999998</v>
      </c>
      <c r="AE104" s="287">
        <v>38205.828999999998</v>
      </c>
      <c r="AF104" s="287">
        <v>41512.120000000003</v>
      </c>
      <c r="AG104" s="287">
        <v>39175.313999999998</v>
      </c>
      <c r="AH104" s="287">
        <v>42384.94</v>
      </c>
      <c r="AI104" s="287">
        <v>49615.673999999999</v>
      </c>
      <c r="AJ104" s="287">
        <v>59996.468999999997</v>
      </c>
      <c r="AK104" s="287">
        <v>58313.921000000002</v>
      </c>
      <c r="AL104" s="287">
        <v>73957.237999999998</v>
      </c>
      <c r="AM104" s="287">
        <v>49021.002</v>
      </c>
      <c r="AN104" s="287">
        <v>61929.919999999998</v>
      </c>
      <c r="AO104" s="286">
        <v>29155.305</v>
      </c>
      <c r="AP104" s="287">
        <v>45010.697999999997</v>
      </c>
      <c r="AQ104" s="287">
        <v>84377.587</v>
      </c>
      <c r="AR104" s="287">
        <v>64994.6</v>
      </c>
      <c r="AS104" s="287">
        <v>50821.044000000002</v>
      </c>
      <c r="AT104" s="287">
        <v>48576.953999999998</v>
      </c>
      <c r="AU104" s="287">
        <v>43233.267999999996</v>
      </c>
      <c r="AV104" s="287">
        <v>55527.114000000001</v>
      </c>
      <c r="AW104" s="287">
        <v>57012.928</v>
      </c>
      <c r="AX104" s="287">
        <v>55184.321000000004</v>
      </c>
      <c r="AY104" s="287">
        <v>56360.828000000001</v>
      </c>
      <c r="AZ104" s="288">
        <v>57146.635000000002</v>
      </c>
      <c r="BA104" s="287">
        <v>40132.559000000001</v>
      </c>
      <c r="BB104" s="287">
        <v>59662.245000000003</v>
      </c>
      <c r="BC104" s="287">
        <v>80568.923999999999</v>
      </c>
      <c r="BD104" s="287">
        <v>53601.076000000001</v>
      </c>
      <c r="BE104" s="287">
        <v>64803.224999999999</v>
      </c>
      <c r="BF104" s="287">
        <v>68546.801000000007</v>
      </c>
      <c r="BG104" s="287">
        <v>59571.307999999997</v>
      </c>
      <c r="BH104" s="287">
        <v>66578.816000000006</v>
      </c>
      <c r="BI104" s="287">
        <v>72035.444000000003</v>
      </c>
      <c r="BJ104" s="287">
        <v>78676.69</v>
      </c>
      <c r="BK104" s="287">
        <v>72114.130999999994</v>
      </c>
      <c r="BL104" s="288">
        <v>48163.398999999998</v>
      </c>
      <c r="BM104" s="286">
        <v>56278.351999999999</v>
      </c>
      <c r="BN104" s="287">
        <v>37742.091</v>
      </c>
      <c r="BO104" s="287">
        <v>52040.605000000003</v>
      </c>
      <c r="BP104" s="287">
        <v>41320.173999999999</v>
      </c>
      <c r="BQ104" s="287">
        <v>56706.822999999997</v>
      </c>
      <c r="BR104" s="287">
        <v>62604.802000000003</v>
      </c>
      <c r="BS104" s="287">
        <v>72877.960999999996</v>
      </c>
      <c r="BT104" s="287">
        <v>69494.671000000002</v>
      </c>
      <c r="BU104" s="287">
        <v>65824.289000000004</v>
      </c>
      <c r="BV104" s="287">
        <v>57214.733</v>
      </c>
      <c r="BW104" s="287">
        <v>75145.471999999994</v>
      </c>
      <c r="BX104" s="288">
        <v>46988.957999999999</v>
      </c>
      <c r="BY104" s="286">
        <v>61561.042999999998</v>
      </c>
      <c r="BZ104" s="287">
        <v>43442.508000000002</v>
      </c>
      <c r="CA104" s="287">
        <v>64136.508999999998</v>
      </c>
      <c r="CB104" s="287">
        <v>44783.675999999999</v>
      </c>
      <c r="CC104" s="287">
        <v>67870.021999999997</v>
      </c>
      <c r="CD104" s="287">
        <v>68692.714999999997</v>
      </c>
      <c r="CE104" s="287">
        <v>68598.187000000005</v>
      </c>
      <c r="CF104" s="287">
        <v>67170.331000000006</v>
      </c>
      <c r="CG104" s="287">
        <v>78321.267000000007</v>
      </c>
      <c r="CH104" s="287">
        <v>65001.285000000003</v>
      </c>
      <c r="CI104" s="287">
        <v>65234.955999999998</v>
      </c>
      <c r="CJ104" s="288">
        <v>67587.918000000005</v>
      </c>
      <c r="CK104" s="286">
        <v>46470.796000000002</v>
      </c>
      <c r="CL104" s="287">
        <v>38054.008000000002</v>
      </c>
      <c r="CM104" s="287">
        <v>45801.726000000002</v>
      </c>
      <c r="CN104" s="287">
        <v>53078.038999999997</v>
      </c>
      <c r="CO104" s="287">
        <v>43724.875</v>
      </c>
      <c r="CP104" s="287">
        <v>47431.932000000001</v>
      </c>
      <c r="CQ104" s="287">
        <v>51738.061000000002</v>
      </c>
      <c r="CR104" s="287">
        <v>49726.678</v>
      </c>
      <c r="CS104" s="287">
        <v>47902.909</v>
      </c>
      <c r="CT104" s="287">
        <v>64781.991000000002</v>
      </c>
      <c r="CU104" s="287">
        <v>58706.01</v>
      </c>
      <c r="CV104" s="288">
        <v>73250.066000000006</v>
      </c>
      <c r="CW104" s="286">
        <v>50182.093999999997</v>
      </c>
      <c r="CX104" s="287">
        <v>87609.214999999997</v>
      </c>
      <c r="CY104" s="287">
        <v>60542.449000000001</v>
      </c>
      <c r="CZ104" s="287">
        <v>53790.722999999998</v>
      </c>
      <c r="DA104" s="287">
        <v>56173.432000000001</v>
      </c>
      <c r="DB104" s="287">
        <v>76194.841</v>
      </c>
      <c r="DC104" s="287">
        <v>53720.786</v>
      </c>
      <c r="DD104" s="287">
        <v>67398.720000000001</v>
      </c>
      <c r="DE104" s="287">
        <v>73994.77</v>
      </c>
      <c r="DF104" s="287">
        <v>71459.206999999995</v>
      </c>
      <c r="DG104" s="287">
        <v>65211.559000000001</v>
      </c>
      <c r="DH104" s="288">
        <v>70084.267000000007</v>
      </c>
      <c r="DI104" s="286">
        <v>43031.035000000003</v>
      </c>
      <c r="DJ104" s="287">
        <v>64830.478999999999</v>
      </c>
      <c r="DK104" s="287">
        <v>63585.618999999999</v>
      </c>
      <c r="DL104" s="287">
        <v>51408.345999999998</v>
      </c>
      <c r="DM104" s="287">
        <v>61080.226000000002</v>
      </c>
      <c r="DN104" s="287">
        <v>61223.815000000002</v>
      </c>
      <c r="DO104" s="287">
        <v>64042.714999999997</v>
      </c>
      <c r="DP104" s="287">
        <v>69221.428</v>
      </c>
      <c r="DQ104" s="287">
        <v>52219.777000000002</v>
      </c>
      <c r="DR104" s="287">
        <v>84005.664999999994</v>
      </c>
      <c r="DS104" s="287">
        <v>117567.999</v>
      </c>
      <c r="DT104" s="288">
        <v>73534.614000000001</v>
      </c>
      <c r="DU104" s="286">
        <v>69866.475000000006</v>
      </c>
      <c r="DV104" s="287">
        <v>77530.464000000007</v>
      </c>
      <c r="DW104" s="287">
        <v>60126.618999999999</v>
      </c>
      <c r="DX104" s="287">
        <v>59085.788</v>
      </c>
      <c r="DY104" s="287">
        <v>61031.252999999997</v>
      </c>
      <c r="DZ104" s="287">
        <v>70100.543000000005</v>
      </c>
      <c r="EA104" s="287">
        <v>60161.165000000001</v>
      </c>
      <c r="EB104" s="287">
        <v>64658.976000000002</v>
      </c>
      <c r="EC104" s="287">
        <v>72816.133000000002</v>
      </c>
      <c r="ED104" s="287">
        <v>78768.618000000002</v>
      </c>
      <c r="EE104" s="287">
        <v>64017.222000000002</v>
      </c>
      <c r="EF104" s="288">
        <v>53810.546000000002</v>
      </c>
      <c r="EG104" s="286">
        <v>81351.131999999998</v>
      </c>
      <c r="EH104" s="287">
        <v>46590.828000000001</v>
      </c>
      <c r="EI104" s="287">
        <v>48899.438999999998</v>
      </c>
      <c r="EJ104" s="287">
        <v>91594.577000000005</v>
      </c>
      <c r="EK104" s="287">
        <v>53890.241000000002</v>
      </c>
      <c r="EL104" s="287">
        <v>64209.898000000001</v>
      </c>
      <c r="EM104" s="287">
        <v>77642.879000000001</v>
      </c>
      <c r="EN104" s="287">
        <v>76223.046000000002</v>
      </c>
      <c r="EO104" s="287">
        <v>86640.315000000002</v>
      </c>
      <c r="EP104" s="287">
        <v>68613.857000000004</v>
      </c>
      <c r="EQ104" s="287">
        <v>95701.804999999993</v>
      </c>
      <c r="ER104" s="288">
        <v>59934.137000000002</v>
      </c>
      <c r="ES104" s="286">
        <v>75213.784</v>
      </c>
      <c r="ET104" s="287">
        <v>76367.948000000004</v>
      </c>
      <c r="EU104" s="287">
        <v>50239.190999999999</v>
      </c>
      <c r="EV104" s="287">
        <v>79223.307000000001</v>
      </c>
      <c r="EW104" s="287">
        <v>69951.538</v>
      </c>
      <c r="EX104" s="287">
        <v>69048.489000000001</v>
      </c>
      <c r="EY104" s="287">
        <v>88435.236999999994</v>
      </c>
      <c r="EZ104" s="287">
        <v>93123.453999999998</v>
      </c>
      <c r="FA104" s="287">
        <v>65314.186000000002</v>
      </c>
      <c r="FB104" s="287">
        <v>69232.395999999993</v>
      </c>
      <c r="FC104" s="287">
        <v>75000.051999999996</v>
      </c>
      <c r="FD104" s="288">
        <v>84176.399000000005</v>
      </c>
      <c r="FE104" s="286">
        <v>72484.767000000007</v>
      </c>
      <c r="FF104" s="287">
        <v>59792.285000000003</v>
      </c>
      <c r="FG104" s="287">
        <v>74347.561000000002</v>
      </c>
      <c r="FH104" s="287">
        <v>63661.726999999999</v>
      </c>
      <c r="FI104" s="287">
        <v>67327.460000000006</v>
      </c>
      <c r="FJ104" s="287">
        <v>72739.963000000003</v>
      </c>
      <c r="FK104" s="287">
        <v>82683.442999999999</v>
      </c>
      <c r="FL104" s="287">
        <v>56032.817000000003</v>
      </c>
      <c r="FM104" s="287">
        <v>75436.842000000004</v>
      </c>
      <c r="FN104" s="287">
        <v>72304.797000000006</v>
      </c>
      <c r="FO104" s="287">
        <v>83920.967999999993</v>
      </c>
      <c r="FP104" s="288">
        <v>74657.032999999996</v>
      </c>
      <c r="FQ104" s="286">
        <v>74187.197</v>
      </c>
      <c r="FR104" s="287">
        <v>77569.585000000006</v>
      </c>
      <c r="FS104" s="287">
        <v>72684.324999999997</v>
      </c>
      <c r="FT104" s="287">
        <v>54137.067999999999</v>
      </c>
      <c r="FU104" s="287">
        <v>96703.119000000006</v>
      </c>
      <c r="FV104" s="287">
        <v>77789.740000000005</v>
      </c>
      <c r="FW104" s="287">
        <v>68062.729000000007</v>
      </c>
      <c r="FX104" s="287">
        <v>70256.985000000001</v>
      </c>
      <c r="FY104" s="287">
        <v>80777.263999999996</v>
      </c>
      <c r="FZ104" s="287">
        <v>69253.846999999994</v>
      </c>
      <c r="GA104" s="287">
        <v>74731.657999999996</v>
      </c>
      <c r="GB104" s="288">
        <v>82851.646999999997</v>
      </c>
      <c r="GC104" s="286">
        <v>69698.254000000001</v>
      </c>
      <c r="GD104" s="287">
        <v>61293.885999999999</v>
      </c>
      <c r="GE104" s="287">
        <v>79134.149999999994</v>
      </c>
      <c r="GF104" s="287">
        <v>66272.407000000007</v>
      </c>
      <c r="GG104" s="287">
        <v>72040.301999999996</v>
      </c>
      <c r="GH104" s="287">
        <v>72370.84</v>
      </c>
      <c r="GI104" s="287">
        <v>70292.476999999999</v>
      </c>
      <c r="GJ104" s="287">
        <v>80355.75</v>
      </c>
      <c r="GK104" s="287">
        <v>84826.966</v>
      </c>
      <c r="GL104" s="287">
        <v>80445.998999999996</v>
      </c>
      <c r="GM104" s="287">
        <v>93941.948999999993</v>
      </c>
      <c r="GN104" s="288">
        <v>70324.444000000003</v>
      </c>
      <c r="GO104" s="286">
        <v>74545.872000000003</v>
      </c>
      <c r="GP104" s="287">
        <v>68186.116999999998</v>
      </c>
      <c r="GQ104" s="287">
        <v>54287.642</v>
      </c>
      <c r="GR104" s="287">
        <v>84083.717999999993</v>
      </c>
      <c r="GS104" s="287">
        <v>79576.485000000001</v>
      </c>
      <c r="GT104" s="287">
        <v>63991.538</v>
      </c>
      <c r="GU104" s="287">
        <v>79733.285999999993</v>
      </c>
      <c r="GV104" s="287">
        <v>92980.854000000007</v>
      </c>
      <c r="GW104" s="287">
        <v>77409.103000000003</v>
      </c>
      <c r="GX104" s="287">
        <v>100916.8</v>
      </c>
      <c r="GY104" s="287">
        <v>70701.010999999999</v>
      </c>
      <c r="GZ104" s="288">
        <v>93030.872000000003</v>
      </c>
      <c r="HA104" s="286">
        <v>74815.290999999997</v>
      </c>
      <c r="HB104" s="287">
        <v>61817.55</v>
      </c>
      <c r="HC104" s="287">
        <v>90265.505999999994</v>
      </c>
      <c r="HD104" s="287">
        <v>72648.123999999996</v>
      </c>
      <c r="HE104" s="287">
        <v>97408.858999999997</v>
      </c>
      <c r="HF104" s="287">
        <v>85630.053</v>
      </c>
      <c r="HG104" s="287">
        <v>80521.138999999996</v>
      </c>
      <c r="HH104" s="287">
        <v>92458.118000000002</v>
      </c>
      <c r="HI104" s="287">
        <v>78587.107999999993</v>
      </c>
      <c r="HJ104" s="287">
        <v>95510.385999999999</v>
      </c>
      <c r="HK104" s="287">
        <v>101432.39599999999</v>
      </c>
      <c r="HL104" s="288">
        <v>100218.117</v>
      </c>
      <c r="HM104" s="286">
        <v>54740.817999999999</v>
      </c>
      <c r="HN104" s="287">
        <v>74937.706999999995</v>
      </c>
      <c r="HO104" s="287">
        <v>76745.176999999996</v>
      </c>
      <c r="HP104" s="287">
        <v>62769.851000000002</v>
      </c>
      <c r="HQ104" s="287">
        <v>53369.940999999999</v>
      </c>
      <c r="HR104" s="287">
        <v>59226.112000000001</v>
      </c>
      <c r="HS104" s="287">
        <v>68981.267000000007</v>
      </c>
      <c r="HT104" s="287">
        <v>73980.305999999997</v>
      </c>
      <c r="HU104" s="287">
        <v>65174.944000000003</v>
      </c>
      <c r="HV104" s="287">
        <v>90441.695000000007</v>
      </c>
      <c r="HW104" s="287">
        <v>63475.94</v>
      </c>
      <c r="HX104" s="286">
        <v>84806.620999999999</v>
      </c>
      <c r="HY104" s="287">
        <v>71521.551999999996</v>
      </c>
      <c r="HZ104" s="287">
        <v>61813.048999999999</v>
      </c>
      <c r="IA104" s="287">
        <v>92205.18</v>
      </c>
      <c r="IB104" s="287">
        <v>70139.126000000004</v>
      </c>
      <c r="IC104" s="287">
        <v>87257.032000000007</v>
      </c>
      <c r="ID104" s="287">
        <v>65134.315000000002</v>
      </c>
      <c r="IE104" s="287">
        <v>63204.913</v>
      </c>
      <c r="IF104" s="287">
        <v>77465.725999999995</v>
      </c>
      <c r="IG104" s="287">
        <v>75526.683999999994</v>
      </c>
      <c r="IH104" s="287">
        <v>76652.861000000004</v>
      </c>
      <c r="II104" s="287">
        <v>93060.34</v>
      </c>
      <c r="IJ104" s="287">
        <v>107280.298</v>
      </c>
      <c r="IK104" s="287">
        <v>51330.180999999997</v>
      </c>
      <c r="IL104" s="287">
        <v>100007.538</v>
      </c>
      <c r="IM104" s="287">
        <v>62718.391000000003</v>
      </c>
      <c r="IN104" s="287">
        <v>92335.804000000004</v>
      </c>
      <c r="IO104" s="287">
        <v>94971.313999999998</v>
      </c>
      <c r="IP104" s="287">
        <v>84166.267999999996</v>
      </c>
      <c r="IQ104" s="287">
        <v>92402.285000000003</v>
      </c>
      <c r="IR104" s="287">
        <v>128111.61</v>
      </c>
      <c r="IS104" s="287">
        <v>116602.448</v>
      </c>
      <c r="IT104" s="287">
        <v>120851.879</v>
      </c>
      <c r="IU104" s="287">
        <v>116963.929</v>
      </c>
      <c r="IV104" s="287">
        <v>127124.554</v>
      </c>
      <c r="IW104" s="286">
        <v>111169.151</v>
      </c>
      <c r="IX104" s="287">
        <v>74637.707999999999</v>
      </c>
      <c r="IY104" s="287">
        <v>105721.603</v>
      </c>
      <c r="IZ104" s="287">
        <v>102081.777</v>
      </c>
      <c r="JA104" s="287">
        <v>107849.02899999999</v>
      </c>
      <c r="JB104" s="287">
        <f t="shared" ref="JB104:JH104" si="6">SUM(JB7:JB103)</f>
        <v>111677.07899999998</v>
      </c>
      <c r="JC104" s="287">
        <f t="shared" si="6"/>
        <v>95687.10000000002</v>
      </c>
      <c r="JD104" s="287">
        <f t="shared" si="6"/>
        <v>110754.00000000001</v>
      </c>
      <c r="JE104" s="287">
        <f>SUM(JE7:JE103)</f>
        <v>115301.49999999996</v>
      </c>
      <c r="JF104" s="287">
        <f t="shared" si="6"/>
        <v>114017.19999999995</v>
      </c>
      <c r="JG104" s="287">
        <f t="shared" si="6"/>
        <v>120322.96600000003</v>
      </c>
      <c r="JH104" s="288">
        <f t="shared" si="6"/>
        <v>113337.55900000001</v>
      </c>
      <c r="JI104" s="287">
        <f t="shared" ref="JI104:JN104" si="7">SUM(JI7:JI103)</f>
        <v>107474.02099999998</v>
      </c>
      <c r="JJ104" s="287">
        <f t="shared" si="7"/>
        <v>100593.39600000002</v>
      </c>
      <c r="JK104" s="287">
        <f t="shared" si="7"/>
        <v>86064.319000000003</v>
      </c>
      <c r="JL104" s="287">
        <f t="shared" si="7"/>
        <v>156638.34299999999</v>
      </c>
      <c r="JM104" s="287">
        <f t="shared" si="7"/>
        <v>92716.425000000017</v>
      </c>
      <c r="JN104" s="287">
        <f t="shared" si="7"/>
        <v>112915.36399999999</v>
      </c>
      <c r="JO104" s="287">
        <f t="shared" ref="JO104:JT104" si="8">SUM(JO7:JO103)</f>
        <v>113653.19899999992</v>
      </c>
      <c r="JP104" s="287">
        <f t="shared" si="8"/>
        <v>128928.16299999999</v>
      </c>
      <c r="JQ104" s="287">
        <f t="shared" si="8"/>
        <v>97699.125000000029</v>
      </c>
      <c r="JR104" s="287">
        <f t="shared" si="8"/>
        <v>134995.08400000009</v>
      </c>
      <c r="JS104" s="287">
        <f t="shared" si="8"/>
        <v>111804.00700000003</v>
      </c>
      <c r="JT104" s="288">
        <f t="shared" si="8"/>
        <v>101304.26700000002</v>
      </c>
      <c r="JU104" s="289"/>
      <c r="JV104" s="290">
        <f t="shared" ref="JV104" si="9">IFERROR(JT104/JS104*100-100,0)</f>
        <v>-9.3912018734713172</v>
      </c>
      <c r="JW104" s="291">
        <f t="shared" ref="JW104" si="10">IFERROR(JT104/JH104*100-100,0)</f>
        <v>-10.61721472226165</v>
      </c>
      <c r="JY104" s="292"/>
      <c r="JZ104" s="293"/>
      <c r="KC104" s="256"/>
    </row>
    <row r="105" spans="2:289">
      <c r="B105" s="237" t="s">
        <v>110</v>
      </c>
      <c r="C105" s="15" t="s">
        <v>129</v>
      </c>
      <c r="IV105" s="294"/>
    </row>
    <row r="106" spans="2:289">
      <c r="B106" s="237" t="s">
        <v>111</v>
      </c>
      <c r="C106" s="295" t="s">
        <v>115</v>
      </c>
      <c r="JM106" s="240"/>
      <c r="JN106" s="240"/>
      <c r="JO106" s="240"/>
      <c r="JP106" s="240"/>
      <c r="JQ106" s="240"/>
      <c r="JR106" s="240"/>
      <c r="JS106" s="240"/>
      <c r="JT106" s="240"/>
    </row>
    <row r="107" spans="2:289">
      <c r="B107" s="499" t="s">
        <v>116</v>
      </c>
      <c r="C107" s="499"/>
      <c r="D107" s="499"/>
      <c r="E107" s="499"/>
      <c r="F107" s="499"/>
      <c r="IV107" s="296"/>
      <c r="IW107" s="296"/>
      <c r="JA107" s="297"/>
      <c r="JB107" s="297"/>
      <c r="JC107" s="297"/>
      <c r="JD107" s="297"/>
      <c r="JE107" s="297"/>
      <c r="JF107" s="297"/>
      <c r="JG107" s="297"/>
      <c r="JH107" s="297"/>
      <c r="JI107" s="297"/>
      <c r="JJ107" s="297"/>
      <c r="JK107" s="297"/>
      <c r="JL107" s="297"/>
      <c r="JM107" s="298"/>
      <c r="JN107" s="298"/>
      <c r="JO107" s="298"/>
      <c r="JP107" s="298"/>
      <c r="JQ107" s="298"/>
      <c r="JR107" s="298"/>
      <c r="JS107" s="298"/>
      <c r="JT107" s="298"/>
    </row>
    <row r="108" spans="2:289">
      <c r="B108" s="16" t="s">
        <v>130</v>
      </c>
      <c r="C108" s="16"/>
      <c r="D108" s="16"/>
      <c r="E108" s="19"/>
      <c r="F108" s="21"/>
      <c r="IU108" s="297"/>
      <c r="IV108" s="297"/>
      <c r="IW108" s="297"/>
      <c r="IX108" s="297"/>
      <c r="IY108" s="297"/>
      <c r="IZ108" s="297"/>
      <c r="JA108" s="297"/>
      <c r="JB108" s="297"/>
      <c r="JC108" s="297"/>
      <c r="JD108" s="297"/>
      <c r="JE108" s="297"/>
      <c r="JF108" s="297"/>
      <c r="JG108" s="297"/>
      <c r="JH108" s="297"/>
      <c r="JI108" s="297"/>
      <c r="JJ108" s="297"/>
      <c r="JK108" s="297"/>
      <c r="JL108" s="297"/>
      <c r="JM108" s="297"/>
      <c r="JN108" s="297"/>
      <c r="JO108" s="297"/>
      <c r="JP108" s="297"/>
      <c r="JQ108" s="297"/>
      <c r="JR108" s="297"/>
      <c r="JS108" s="297"/>
      <c r="JT108" s="297"/>
    </row>
    <row r="109" spans="2:289">
      <c r="B109" s="16" t="s">
        <v>226</v>
      </c>
      <c r="C109" s="16"/>
      <c r="D109" s="16"/>
      <c r="E109" s="19"/>
      <c r="F109" s="21"/>
      <c r="IU109" s="297"/>
      <c r="IV109" s="297"/>
      <c r="IW109" s="297"/>
      <c r="IX109" s="297"/>
      <c r="IY109" s="297"/>
      <c r="IZ109" s="297"/>
      <c r="JA109" s="297"/>
      <c r="JB109" s="297"/>
      <c r="JC109" s="297"/>
      <c r="JD109" s="297"/>
      <c r="JE109" s="297"/>
      <c r="JF109" s="297"/>
      <c r="JG109" s="297"/>
      <c r="JH109" s="297"/>
      <c r="JI109" s="297"/>
      <c r="JJ109" s="297"/>
      <c r="JK109" s="297"/>
      <c r="JL109" s="297"/>
      <c r="JM109" s="297"/>
      <c r="JN109" s="297"/>
      <c r="JO109" s="297"/>
      <c r="JP109" s="297"/>
      <c r="JQ109" s="297"/>
      <c r="JR109" s="297"/>
      <c r="JS109" s="297"/>
      <c r="JT109" s="297"/>
    </row>
    <row r="110" spans="2:289">
      <c r="B110" s="16" t="s">
        <v>131</v>
      </c>
      <c r="C110" s="16" t="s">
        <v>124</v>
      </c>
      <c r="D110" s="16"/>
      <c r="E110" s="19"/>
      <c r="F110" s="21"/>
      <c r="IU110" s="299"/>
      <c r="IV110" s="299"/>
      <c r="IW110" s="299"/>
      <c r="IX110" s="299"/>
      <c r="IY110" s="299"/>
      <c r="IZ110" s="299"/>
      <c r="JA110" s="299"/>
      <c r="JB110" s="299"/>
      <c r="JC110" s="299"/>
      <c r="JD110" s="299"/>
      <c r="JE110" s="299"/>
      <c r="JF110" s="299"/>
      <c r="JG110" s="299"/>
      <c r="JH110" s="299"/>
      <c r="JI110" s="299"/>
      <c r="JJ110" s="299"/>
      <c r="JK110" s="299"/>
      <c r="JL110" s="299"/>
      <c r="JM110" s="299"/>
      <c r="JN110" s="299"/>
      <c r="JO110" s="299"/>
      <c r="JP110" s="299"/>
      <c r="JQ110" s="299"/>
      <c r="JR110" s="299"/>
      <c r="JS110" s="299"/>
      <c r="JT110" s="299"/>
    </row>
    <row r="111" spans="2:289">
      <c r="B111" s="300" t="s">
        <v>132</v>
      </c>
      <c r="C111" s="300"/>
      <c r="D111" s="16" t="s">
        <v>133</v>
      </c>
      <c r="E111" s="16"/>
      <c r="F111" s="16"/>
    </row>
    <row r="112" spans="2:289">
      <c r="B112" s="21" t="s">
        <v>120</v>
      </c>
      <c r="C112" s="300"/>
      <c r="D112" s="16"/>
      <c r="E112" s="16"/>
      <c r="F112" s="16"/>
      <c r="IR112" s="294"/>
      <c r="IS112" s="294"/>
      <c r="IT112" s="294"/>
      <c r="IU112" s="294"/>
      <c r="IV112" s="294"/>
      <c r="IW112" s="294"/>
      <c r="IX112" s="294"/>
      <c r="IY112" s="294"/>
      <c r="IZ112" s="294"/>
      <c r="JA112" s="294"/>
      <c r="JB112" s="294"/>
      <c r="JC112" s="294"/>
      <c r="JD112" s="294"/>
      <c r="JE112" s="294"/>
      <c r="JF112" s="294"/>
      <c r="JG112" s="294"/>
      <c r="JH112" s="294"/>
      <c r="JI112" s="294"/>
      <c r="JJ112" s="294"/>
      <c r="JK112" s="294"/>
      <c r="JL112" s="294"/>
      <c r="JM112" s="294"/>
      <c r="JN112" s="294"/>
      <c r="JO112" s="294"/>
      <c r="JP112" s="294"/>
      <c r="JQ112" s="294"/>
      <c r="JR112" s="294"/>
      <c r="JS112" s="294"/>
      <c r="JT112" s="294"/>
    </row>
    <row r="113" spans="2:6">
      <c r="B113" s="23" t="s">
        <v>134</v>
      </c>
      <c r="C113" s="12"/>
      <c r="D113" s="12"/>
      <c r="E113" s="12"/>
      <c r="F113" s="12"/>
    </row>
  </sheetData>
  <sortState xmlns:xlrd2="http://schemas.microsoft.com/office/spreadsheetml/2017/richdata2" ref="B7:JW103">
    <sortCondition ref="B7:B103"/>
  </sortState>
  <mergeCells count="30">
    <mergeCell ref="JV4:JW4"/>
    <mergeCell ref="JV5:JV6"/>
    <mergeCell ref="JW5:JW6"/>
    <mergeCell ref="DU5:EF5"/>
    <mergeCell ref="EG5:ER5"/>
    <mergeCell ref="ES5:FD5"/>
    <mergeCell ref="FE5:FP5"/>
    <mergeCell ref="FQ5:GB5"/>
    <mergeCell ref="GC5:GN5"/>
    <mergeCell ref="GO5:GZ5"/>
    <mergeCell ref="HA5:HL5"/>
    <mergeCell ref="HM5:HX5"/>
    <mergeCell ref="HY5:IJ5"/>
    <mergeCell ref="IK5:IV5"/>
    <mergeCell ref="IW5:JH5"/>
    <mergeCell ref="B107:F107"/>
    <mergeCell ref="Q5:AB5"/>
    <mergeCell ref="AC5:AN5"/>
    <mergeCell ref="AO5:AZ5"/>
    <mergeCell ref="E5:P5"/>
    <mergeCell ref="DI5:DT5"/>
    <mergeCell ref="BA5:BL5"/>
    <mergeCell ref="BM5:BX5"/>
    <mergeCell ref="BY5:CJ5"/>
    <mergeCell ref="CK5:CV5"/>
    <mergeCell ref="CW5:DH5"/>
    <mergeCell ref="B4:B6"/>
    <mergeCell ref="C4:D6"/>
    <mergeCell ref="E4:JT4"/>
    <mergeCell ref="JI5:JT5"/>
  </mergeCells>
  <phoneticPr fontId="5" type="noConversion"/>
  <pageMargins left="0.7" right="0.7" top="0.75" bottom="0.75" header="0.3" footer="0.3"/>
  <pageSetup paperSize="9" scale="3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X38"/>
  <sheetViews>
    <sheetView showGridLines="0" zoomScale="80" zoomScaleNormal="80" workbookViewId="0">
      <selection activeCell="JH29" sqref="JH29"/>
    </sheetView>
  </sheetViews>
  <sheetFormatPr defaultRowHeight="15" outlineLevelCol="1"/>
  <cols>
    <col min="1" max="1" width="4.7109375" customWidth="1"/>
    <col min="2" max="2" width="11.28515625" style="9" customWidth="1"/>
    <col min="3" max="3" width="38.28515625" style="8" customWidth="1"/>
    <col min="4" max="121" width="10.140625" hidden="1" customWidth="1" outlineLevel="1"/>
    <col min="122" max="122" width="11.28515625" hidden="1" customWidth="1" outlineLevel="1"/>
    <col min="123" max="204" width="10.140625" hidden="1" customWidth="1" outlineLevel="1"/>
    <col min="205" max="205" width="11.28515625" hidden="1" customWidth="1" outlineLevel="1"/>
    <col min="206" max="214" width="10.140625" hidden="1" customWidth="1" outlineLevel="1"/>
    <col min="215" max="215" width="10.140625" hidden="1" customWidth="1" collapsed="1"/>
    <col min="216" max="217" width="10.140625" hidden="1" customWidth="1" outlineLevel="1"/>
    <col min="218" max="219" width="11.28515625" hidden="1" customWidth="1" outlineLevel="1"/>
    <col min="220" max="227" width="10.140625" hidden="1" customWidth="1" outlineLevel="1"/>
    <col min="228" max="228" width="10.140625" hidden="1" customWidth="1" collapsed="1"/>
    <col min="229" max="239" width="10.140625" hidden="1" customWidth="1" outlineLevel="1"/>
    <col min="240" max="240" width="10.140625" hidden="1" customWidth="1" collapsed="1"/>
    <col min="241" max="242" width="10.140625" hidden="1" customWidth="1" outlineLevel="1"/>
    <col min="243" max="243" width="11.28515625" hidden="1" customWidth="1" outlineLevel="1"/>
    <col min="244" max="244" width="10.140625" hidden="1" customWidth="1" collapsed="1"/>
    <col min="245" max="245" width="11.28515625" hidden="1" customWidth="1"/>
    <col min="246" max="250" width="10.140625" hidden="1" customWidth="1"/>
    <col min="251" max="254" width="11.28515625" hidden="1" customWidth="1"/>
    <col min="255" max="255" width="11.28515625" customWidth="1"/>
    <col min="256" max="256" width="11.28515625" hidden="1" customWidth="1"/>
    <col min="257" max="257" width="10.140625" hidden="1" customWidth="1"/>
    <col min="258" max="261" width="11.28515625" hidden="1" customWidth="1"/>
    <col min="262" max="262" width="10.140625" hidden="1" customWidth="1"/>
    <col min="263" max="266" width="11.28515625" hidden="1" customWidth="1"/>
    <col min="267" max="267" width="13.140625" customWidth="1"/>
    <col min="268" max="274" width="10.85546875" customWidth="1"/>
    <col min="275" max="277" width="12.140625" customWidth="1"/>
    <col min="278" max="278" width="11" customWidth="1"/>
    <col min="279" max="279" width="12.28515625" customWidth="1"/>
    <col min="280" max="280" width="3.140625" customWidth="1"/>
    <col min="281" max="281" width="8.85546875" customWidth="1"/>
    <col min="284" max="284" width="13" bestFit="1" customWidth="1"/>
  </cols>
  <sheetData>
    <row r="1" spans="2:284" ht="11.25" customHeight="1"/>
    <row r="2" spans="2:284" ht="15.75">
      <c r="B2" s="71" t="s">
        <v>151</v>
      </c>
    </row>
    <row r="3" spans="2:284" ht="15.75">
      <c r="B3" s="71" t="s">
        <v>127</v>
      </c>
    </row>
    <row r="4" spans="2:284">
      <c r="B4" s="463" t="s">
        <v>246</v>
      </c>
      <c r="C4" s="463" t="s">
        <v>136</v>
      </c>
      <c r="D4" s="527" t="s">
        <v>96</v>
      </c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528"/>
      <c r="AQ4" s="528"/>
      <c r="AR4" s="528"/>
      <c r="AS4" s="528"/>
      <c r="AT4" s="528"/>
      <c r="AU4" s="528"/>
      <c r="AV4" s="528"/>
      <c r="AW4" s="528"/>
      <c r="AX4" s="528"/>
      <c r="AY4" s="528"/>
      <c r="AZ4" s="528"/>
      <c r="BA4" s="528"/>
      <c r="BB4" s="528"/>
      <c r="BC4" s="528"/>
      <c r="BD4" s="528"/>
      <c r="BE4" s="528"/>
      <c r="BF4" s="528"/>
      <c r="BG4" s="528"/>
      <c r="BH4" s="528"/>
      <c r="BI4" s="528"/>
      <c r="BJ4" s="528"/>
      <c r="BK4" s="528"/>
      <c r="BL4" s="528"/>
      <c r="BM4" s="528"/>
      <c r="BN4" s="528"/>
      <c r="BO4" s="528"/>
      <c r="BP4" s="528"/>
      <c r="BQ4" s="528"/>
      <c r="BR4" s="528"/>
      <c r="BS4" s="528"/>
      <c r="BT4" s="528"/>
      <c r="BU4" s="528"/>
      <c r="BV4" s="528"/>
      <c r="BW4" s="528"/>
      <c r="BX4" s="528"/>
      <c r="BY4" s="528"/>
      <c r="BZ4" s="528"/>
      <c r="CA4" s="528"/>
      <c r="CB4" s="528"/>
      <c r="CC4" s="528"/>
      <c r="CD4" s="528"/>
      <c r="CE4" s="528"/>
      <c r="CF4" s="528"/>
      <c r="CG4" s="528"/>
      <c r="CH4" s="528"/>
      <c r="CI4" s="528"/>
      <c r="CJ4" s="528"/>
      <c r="CK4" s="528"/>
      <c r="CL4" s="528"/>
      <c r="CM4" s="528"/>
      <c r="CN4" s="528"/>
      <c r="CO4" s="528"/>
      <c r="CP4" s="528"/>
      <c r="CQ4" s="528"/>
      <c r="CR4" s="528"/>
      <c r="CS4" s="528"/>
      <c r="CT4" s="528"/>
      <c r="CU4" s="528"/>
      <c r="CV4" s="528"/>
      <c r="CW4" s="528"/>
      <c r="CX4" s="528"/>
      <c r="CY4" s="528"/>
      <c r="CZ4" s="528"/>
      <c r="DA4" s="528"/>
      <c r="DB4" s="528"/>
      <c r="DC4" s="528"/>
      <c r="DD4" s="528"/>
      <c r="DE4" s="528"/>
      <c r="DF4" s="528"/>
      <c r="DG4" s="528"/>
      <c r="DH4" s="528"/>
      <c r="DI4" s="528"/>
      <c r="DJ4" s="528"/>
      <c r="DK4" s="528"/>
      <c r="DL4" s="528"/>
      <c r="DM4" s="528"/>
      <c r="DN4" s="528"/>
      <c r="DO4" s="528"/>
      <c r="DP4" s="528"/>
      <c r="DQ4" s="528"/>
      <c r="DR4" s="528"/>
      <c r="DS4" s="528"/>
      <c r="DT4" s="528"/>
      <c r="DU4" s="528"/>
      <c r="DV4" s="528"/>
      <c r="DW4" s="528"/>
      <c r="DX4" s="528"/>
      <c r="DY4" s="528"/>
      <c r="DZ4" s="528"/>
      <c r="EA4" s="528"/>
      <c r="EB4" s="528"/>
      <c r="EC4" s="528"/>
      <c r="ED4" s="528"/>
      <c r="EE4" s="528"/>
      <c r="EF4" s="528"/>
      <c r="EG4" s="528"/>
      <c r="EH4" s="528"/>
      <c r="EI4" s="528"/>
      <c r="EJ4" s="528"/>
      <c r="EK4" s="528"/>
      <c r="EL4" s="528"/>
      <c r="EM4" s="528"/>
      <c r="EN4" s="528"/>
      <c r="EO4" s="528"/>
      <c r="EP4" s="528"/>
      <c r="EQ4" s="528"/>
      <c r="ER4" s="528"/>
      <c r="ES4" s="528"/>
      <c r="ET4" s="528"/>
      <c r="EU4" s="528"/>
      <c r="EV4" s="528"/>
      <c r="EW4" s="528"/>
      <c r="EX4" s="528"/>
      <c r="EY4" s="528"/>
      <c r="EZ4" s="528"/>
      <c r="FA4" s="528"/>
      <c r="FB4" s="528"/>
      <c r="FC4" s="528"/>
      <c r="FD4" s="528"/>
      <c r="FE4" s="528"/>
      <c r="FF4" s="528"/>
      <c r="FG4" s="528"/>
      <c r="FH4" s="528"/>
      <c r="FI4" s="528"/>
      <c r="FJ4" s="528"/>
      <c r="FK4" s="528"/>
      <c r="FL4" s="528"/>
      <c r="FM4" s="528"/>
      <c r="FN4" s="528"/>
      <c r="FO4" s="528"/>
      <c r="FP4" s="528"/>
      <c r="FQ4" s="528"/>
      <c r="FR4" s="528"/>
      <c r="FS4" s="528"/>
      <c r="FT4" s="528"/>
      <c r="FU4" s="528"/>
      <c r="FV4" s="528"/>
      <c r="FW4" s="528"/>
      <c r="FX4" s="528"/>
      <c r="FY4" s="528"/>
      <c r="FZ4" s="528"/>
      <c r="GA4" s="528"/>
      <c r="GB4" s="528"/>
      <c r="GC4" s="528"/>
      <c r="GD4" s="528"/>
      <c r="GE4" s="528"/>
      <c r="GF4" s="528"/>
      <c r="GG4" s="528"/>
      <c r="GH4" s="528"/>
      <c r="GI4" s="528"/>
      <c r="GJ4" s="528"/>
      <c r="GK4" s="528"/>
      <c r="GL4" s="528"/>
      <c r="GM4" s="528"/>
      <c r="GN4" s="528"/>
      <c r="GO4" s="528"/>
      <c r="GP4" s="528"/>
      <c r="GQ4" s="528"/>
      <c r="GR4" s="528"/>
      <c r="GS4" s="528"/>
      <c r="GT4" s="528"/>
      <c r="GU4" s="528"/>
      <c r="GV4" s="528"/>
      <c r="GW4" s="528"/>
      <c r="GX4" s="528"/>
      <c r="GY4" s="528"/>
      <c r="GZ4" s="528"/>
      <c r="HA4" s="528"/>
      <c r="HB4" s="528"/>
      <c r="HC4" s="528"/>
      <c r="HD4" s="528"/>
      <c r="HE4" s="528"/>
      <c r="HF4" s="528"/>
      <c r="HG4" s="528"/>
      <c r="HH4" s="528"/>
      <c r="HI4" s="528"/>
      <c r="HJ4" s="528"/>
      <c r="HK4" s="528"/>
      <c r="HL4" s="474"/>
      <c r="HM4" s="474"/>
      <c r="HN4" s="474"/>
      <c r="HO4" s="474"/>
      <c r="HP4" s="474"/>
      <c r="HQ4" s="474"/>
      <c r="HR4" s="474"/>
      <c r="HS4" s="474"/>
      <c r="HT4" s="474"/>
      <c r="HU4" s="474"/>
      <c r="HV4" s="474"/>
      <c r="HW4" s="474"/>
      <c r="HX4" s="474"/>
      <c r="HY4" s="474"/>
      <c r="HZ4" s="474"/>
      <c r="IA4" s="474"/>
      <c r="IB4" s="474"/>
      <c r="IC4" s="474"/>
      <c r="ID4" s="474"/>
      <c r="IE4" s="474"/>
      <c r="IF4" s="474"/>
      <c r="IG4" s="474"/>
      <c r="IH4" s="474"/>
      <c r="II4" s="474"/>
      <c r="IJ4" s="474"/>
      <c r="IK4" s="474"/>
      <c r="IL4" s="474"/>
      <c r="IM4" s="474"/>
      <c r="IN4" s="474"/>
      <c r="IO4" s="474"/>
      <c r="IP4" s="474"/>
      <c r="IQ4" s="474"/>
      <c r="IR4" s="474"/>
      <c r="IS4" s="474"/>
      <c r="IT4" s="474"/>
      <c r="IU4" s="474"/>
      <c r="IV4" s="474"/>
      <c r="IW4" s="474"/>
      <c r="IX4" s="474"/>
      <c r="IY4" s="474"/>
      <c r="IZ4" s="474"/>
      <c r="JA4" s="474"/>
      <c r="JB4" s="474"/>
      <c r="JC4" s="474"/>
      <c r="JD4" s="474"/>
      <c r="JE4" s="474"/>
      <c r="JF4" s="474"/>
      <c r="JG4" s="474"/>
      <c r="JH4" s="528"/>
      <c r="JI4" s="528"/>
      <c r="JJ4" s="528"/>
      <c r="JK4" s="528"/>
      <c r="JL4" s="528"/>
      <c r="JM4" s="528"/>
      <c r="JN4" s="528"/>
      <c r="JO4" s="528"/>
      <c r="JP4" s="528"/>
      <c r="JQ4" s="528"/>
      <c r="JR4" s="528"/>
      <c r="JS4" s="529"/>
      <c r="JU4" s="469" t="s">
        <v>125</v>
      </c>
      <c r="JV4" s="470"/>
      <c r="JW4" s="121"/>
    </row>
    <row r="5" spans="2:284" s="2" customFormat="1" ht="21.75" customHeight="1">
      <c r="B5" s="464"/>
      <c r="C5" s="464"/>
      <c r="D5" s="467">
        <v>2002</v>
      </c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8"/>
      <c r="P5" s="466">
        <v>2003</v>
      </c>
      <c r="Q5" s="467"/>
      <c r="R5" s="467"/>
      <c r="S5" s="467"/>
      <c r="T5" s="467"/>
      <c r="U5" s="467"/>
      <c r="V5" s="467"/>
      <c r="W5" s="467"/>
      <c r="X5" s="467"/>
      <c r="Y5" s="467"/>
      <c r="Z5" s="467"/>
      <c r="AA5" s="468"/>
      <c r="AB5" s="466">
        <v>2004</v>
      </c>
      <c r="AC5" s="467"/>
      <c r="AD5" s="467"/>
      <c r="AE5" s="467"/>
      <c r="AF5" s="467"/>
      <c r="AG5" s="467"/>
      <c r="AH5" s="467"/>
      <c r="AI5" s="467"/>
      <c r="AJ5" s="467"/>
      <c r="AK5" s="467"/>
      <c r="AL5" s="467"/>
      <c r="AM5" s="468"/>
      <c r="AN5" s="466">
        <v>2005</v>
      </c>
      <c r="AO5" s="467"/>
      <c r="AP5" s="467"/>
      <c r="AQ5" s="467"/>
      <c r="AR5" s="467"/>
      <c r="AS5" s="467"/>
      <c r="AT5" s="467"/>
      <c r="AU5" s="467"/>
      <c r="AV5" s="467"/>
      <c r="AW5" s="467"/>
      <c r="AX5" s="467"/>
      <c r="AY5" s="468"/>
      <c r="AZ5" s="466">
        <v>2006</v>
      </c>
      <c r="BA5" s="467"/>
      <c r="BB5" s="467"/>
      <c r="BC5" s="467"/>
      <c r="BD5" s="467"/>
      <c r="BE5" s="467"/>
      <c r="BF5" s="467"/>
      <c r="BG5" s="467"/>
      <c r="BH5" s="467"/>
      <c r="BI5" s="467"/>
      <c r="BJ5" s="467"/>
      <c r="BK5" s="468"/>
      <c r="BL5" s="466">
        <v>2007</v>
      </c>
      <c r="BM5" s="467"/>
      <c r="BN5" s="467"/>
      <c r="BO5" s="467"/>
      <c r="BP5" s="467"/>
      <c r="BQ5" s="467"/>
      <c r="BR5" s="467"/>
      <c r="BS5" s="467"/>
      <c r="BT5" s="467"/>
      <c r="BU5" s="467"/>
      <c r="BV5" s="467"/>
      <c r="BW5" s="468"/>
      <c r="BX5" s="466">
        <v>2008</v>
      </c>
      <c r="BY5" s="467"/>
      <c r="BZ5" s="467"/>
      <c r="CA5" s="467"/>
      <c r="CB5" s="467"/>
      <c r="CC5" s="467"/>
      <c r="CD5" s="467"/>
      <c r="CE5" s="467"/>
      <c r="CF5" s="467"/>
      <c r="CG5" s="467"/>
      <c r="CH5" s="467"/>
      <c r="CI5" s="468"/>
      <c r="CJ5" s="466">
        <v>2009</v>
      </c>
      <c r="CK5" s="467"/>
      <c r="CL5" s="467"/>
      <c r="CM5" s="467"/>
      <c r="CN5" s="467"/>
      <c r="CO5" s="467"/>
      <c r="CP5" s="467"/>
      <c r="CQ5" s="467"/>
      <c r="CR5" s="467"/>
      <c r="CS5" s="467"/>
      <c r="CT5" s="467"/>
      <c r="CU5" s="468"/>
      <c r="CV5" s="466">
        <v>2010</v>
      </c>
      <c r="CW5" s="467"/>
      <c r="CX5" s="467"/>
      <c r="CY5" s="467"/>
      <c r="CZ5" s="467"/>
      <c r="DA5" s="467"/>
      <c r="DB5" s="467"/>
      <c r="DC5" s="467"/>
      <c r="DD5" s="467"/>
      <c r="DE5" s="467"/>
      <c r="DF5" s="467"/>
      <c r="DG5" s="468"/>
      <c r="DH5" s="466">
        <v>2011</v>
      </c>
      <c r="DI5" s="467"/>
      <c r="DJ5" s="467"/>
      <c r="DK5" s="467"/>
      <c r="DL5" s="467"/>
      <c r="DM5" s="467"/>
      <c r="DN5" s="467"/>
      <c r="DO5" s="467"/>
      <c r="DP5" s="467"/>
      <c r="DQ5" s="467"/>
      <c r="DR5" s="467"/>
      <c r="DS5" s="468"/>
      <c r="DT5" s="466">
        <v>2012</v>
      </c>
      <c r="DU5" s="467"/>
      <c r="DV5" s="467"/>
      <c r="DW5" s="467"/>
      <c r="DX5" s="467"/>
      <c r="DY5" s="467"/>
      <c r="DZ5" s="467"/>
      <c r="EA5" s="467"/>
      <c r="EB5" s="467"/>
      <c r="EC5" s="467"/>
      <c r="ED5" s="467"/>
      <c r="EE5" s="468"/>
      <c r="EF5" s="522">
        <v>2013</v>
      </c>
      <c r="EG5" s="523"/>
      <c r="EH5" s="523"/>
      <c r="EI5" s="523"/>
      <c r="EJ5" s="523"/>
      <c r="EK5" s="523"/>
      <c r="EL5" s="523"/>
      <c r="EM5" s="523"/>
      <c r="EN5" s="523"/>
      <c r="EO5" s="523"/>
      <c r="EP5" s="523"/>
      <c r="EQ5" s="524"/>
      <c r="ER5" s="466">
        <v>2014</v>
      </c>
      <c r="ES5" s="467"/>
      <c r="ET5" s="467"/>
      <c r="EU5" s="467"/>
      <c r="EV5" s="467"/>
      <c r="EW5" s="467"/>
      <c r="EX5" s="467"/>
      <c r="EY5" s="467"/>
      <c r="EZ5" s="467"/>
      <c r="FA5" s="467"/>
      <c r="FB5" s="467"/>
      <c r="FC5" s="468"/>
      <c r="FD5" s="466">
        <v>2015</v>
      </c>
      <c r="FE5" s="467"/>
      <c r="FF5" s="467"/>
      <c r="FG5" s="467"/>
      <c r="FH5" s="467"/>
      <c r="FI5" s="467"/>
      <c r="FJ5" s="467"/>
      <c r="FK5" s="467"/>
      <c r="FL5" s="467"/>
      <c r="FM5" s="467"/>
      <c r="FN5" s="467"/>
      <c r="FO5" s="468"/>
      <c r="FP5" s="466">
        <v>2016</v>
      </c>
      <c r="FQ5" s="467"/>
      <c r="FR5" s="467"/>
      <c r="FS5" s="467"/>
      <c r="FT5" s="467"/>
      <c r="FU5" s="467"/>
      <c r="FV5" s="467"/>
      <c r="FW5" s="467"/>
      <c r="FX5" s="467"/>
      <c r="FY5" s="467"/>
      <c r="FZ5" s="467"/>
      <c r="GA5" s="468"/>
      <c r="GB5" s="466">
        <v>2017</v>
      </c>
      <c r="GC5" s="467"/>
      <c r="GD5" s="467"/>
      <c r="GE5" s="467"/>
      <c r="GF5" s="467"/>
      <c r="GG5" s="467"/>
      <c r="GH5" s="467"/>
      <c r="GI5" s="467"/>
      <c r="GJ5" s="467"/>
      <c r="GK5" s="467"/>
      <c r="GL5" s="467"/>
      <c r="GM5" s="468"/>
      <c r="GN5" s="466">
        <v>2018</v>
      </c>
      <c r="GO5" s="467"/>
      <c r="GP5" s="467"/>
      <c r="GQ5" s="467"/>
      <c r="GR5" s="467"/>
      <c r="GS5" s="467"/>
      <c r="GT5" s="467"/>
      <c r="GU5" s="467"/>
      <c r="GV5" s="467"/>
      <c r="GW5" s="467"/>
      <c r="GX5" s="467"/>
      <c r="GY5" s="468"/>
      <c r="GZ5" s="466">
        <v>2019</v>
      </c>
      <c r="HA5" s="467"/>
      <c r="HB5" s="467"/>
      <c r="HC5" s="467"/>
      <c r="HD5" s="467"/>
      <c r="HE5" s="467"/>
      <c r="HF5" s="467"/>
      <c r="HG5" s="467"/>
      <c r="HH5" s="467"/>
      <c r="HI5" s="467"/>
      <c r="HJ5" s="467"/>
      <c r="HK5" s="467"/>
      <c r="HL5" s="473">
        <v>2020</v>
      </c>
      <c r="HM5" s="474"/>
      <c r="HN5" s="474"/>
      <c r="HO5" s="474"/>
      <c r="HP5" s="474"/>
      <c r="HQ5" s="474"/>
      <c r="HR5" s="474"/>
      <c r="HS5" s="474"/>
      <c r="HT5" s="474"/>
      <c r="HU5" s="474"/>
      <c r="HV5" s="474"/>
      <c r="HW5" s="474"/>
      <c r="HX5" s="474">
        <v>2021</v>
      </c>
      <c r="HY5" s="474"/>
      <c r="HZ5" s="474"/>
      <c r="IA5" s="474"/>
      <c r="IB5" s="474"/>
      <c r="IC5" s="474"/>
      <c r="ID5" s="474"/>
      <c r="IE5" s="474"/>
      <c r="IF5" s="474"/>
      <c r="IG5" s="474"/>
      <c r="IH5" s="474"/>
      <c r="II5" s="474"/>
      <c r="IJ5" s="527">
        <v>2022</v>
      </c>
      <c r="IK5" s="528"/>
      <c r="IL5" s="528"/>
      <c r="IM5" s="528"/>
      <c r="IN5" s="528"/>
      <c r="IO5" s="528"/>
      <c r="IP5" s="528"/>
      <c r="IQ5" s="528"/>
      <c r="IR5" s="528"/>
      <c r="IS5" s="528"/>
      <c r="IT5" s="528"/>
      <c r="IU5" s="528"/>
      <c r="IV5" s="528">
        <v>2023</v>
      </c>
      <c r="IW5" s="528"/>
      <c r="IX5" s="528"/>
      <c r="IY5" s="528"/>
      <c r="IZ5" s="528"/>
      <c r="JA5" s="528"/>
      <c r="JB5" s="528"/>
      <c r="JC5" s="528"/>
      <c r="JD5" s="528"/>
      <c r="JE5" s="528"/>
      <c r="JF5" s="528"/>
      <c r="JG5" s="529"/>
      <c r="JH5" s="474">
        <v>2024</v>
      </c>
      <c r="JI5" s="474"/>
      <c r="JJ5" s="474"/>
      <c r="JK5" s="474"/>
      <c r="JL5" s="474"/>
      <c r="JM5" s="474"/>
      <c r="JN5" s="474"/>
      <c r="JO5" s="474"/>
      <c r="JP5" s="474"/>
      <c r="JQ5" s="474"/>
      <c r="JR5" s="474"/>
      <c r="JS5" s="475"/>
      <c r="JU5" s="471" t="s">
        <v>258</v>
      </c>
      <c r="JV5" s="471" t="s">
        <v>259</v>
      </c>
      <c r="JW5" s="132"/>
    </row>
    <row r="6" spans="2:284" s="13" customFormat="1" ht="25.5" customHeight="1">
      <c r="B6" s="465"/>
      <c r="C6" s="465"/>
      <c r="D6" s="6" t="s">
        <v>98</v>
      </c>
      <c r="E6" s="6" t="s">
        <v>99</v>
      </c>
      <c r="F6" s="6" t="s">
        <v>100</v>
      </c>
      <c r="G6" s="6" t="s">
        <v>101</v>
      </c>
      <c r="H6" s="6" t="s">
        <v>102</v>
      </c>
      <c r="I6" s="6" t="s">
        <v>103</v>
      </c>
      <c r="J6" s="6" t="s">
        <v>104</v>
      </c>
      <c r="K6" s="6" t="s">
        <v>105</v>
      </c>
      <c r="L6" s="6" t="s">
        <v>106</v>
      </c>
      <c r="M6" s="6" t="s">
        <v>107</v>
      </c>
      <c r="N6" s="6" t="s">
        <v>108</v>
      </c>
      <c r="O6" s="7" t="s">
        <v>109</v>
      </c>
      <c r="P6" s="6" t="s">
        <v>98</v>
      </c>
      <c r="Q6" s="6" t="s">
        <v>99</v>
      </c>
      <c r="R6" s="6" t="s">
        <v>100</v>
      </c>
      <c r="S6" s="6" t="s">
        <v>101</v>
      </c>
      <c r="T6" s="6" t="s">
        <v>102</v>
      </c>
      <c r="U6" s="6" t="s">
        <v>103</v>
      </c>
      <c r="V6" s="6" t="s">
        <v>104</v>
      </c>
      <c r="W6" s="6" t="s">
        <v>105</v>
      </c>
      <c r="X6" s="6" t="s">
        <v>106</v>
      </c>
      <c r="Y6" s="6" t="s">
        <v>107</v>
      </c>
      <c r="Z6" s="6" t="s">
        <v>108</v>
      </c>
      <c r="AA6" s="7" t="s">
        <v>109</v>
      </c>
      <c r="AB6" s="6" t="s">
        <v>98</v>
      </c>
      <c r="AC6" s="6" t="s">
        <v>99</v>
      </c>
      <c r="AD6" s="6" t="s">
        <v>100</v>
      </c>
      <c r="AE6" s="6" t="s">
        <v>101</v>
      </c>
      <c r="AF6" s="6" t="s">
        <v>102</v>
      </c>
      <c r="AG6" s="6" t="s">
        <v>103</v>
      </c>
      <c r="AH6" s="6" t="s">
        <v>104</v>
      </c>
      <c r="AI6" s="6" t="s">
        <v>105</v>
      </c>
      <c r="AJ6" s="6" t="s">
        <v>106</v>
      </c>
      <c r="AK6" s="6" t="s">
        <v>107</v>
      </c>
      <c r="AL6" s="6" t="s">
        <v>108</v>
      </c>
      <c r="AM6" s="7" t="s">
        <v>109</v>
      </c>
      <c r="AN6" s="6" t="s">
        <v>98</v>
      </c>
      <c r="AO6" s="6" t="s">
        <v>99</v>
      </c>
      <c r="AP6" s="6" t="s">
        <v>100</v>
      </c>
      <c r="AQ6" s="6" t="s">
        <v>101</v>
      </c>
      <c r="AR6" s="6" t="s">
        <v>102</v>
      </c>
      <c r="AS6" s="6" t="s">
        <v>103</v>
      </c>
      <c r="AT6" s="6" t="s">
        <v>104</v>
      </c>
      <c r="AU6" s="6" t="s">
        <v>105</v>
      </c>
      <c r="AV6" s="6" t="s">
        <v>106</v>
      </c>
      <c r="AW6" s="6" t="s">
        <v>107</v>
      </c>
      <c r="AX6" s="6" t="s">
        <v>108</v>
      </c>
      <c r="AY6" s="7" t="s">
        <v>109</v>
      </c>
      <c r="AZ6" s="6" t="s">
        <v>98</v>
      </c>
      <c r="BA6" s="6" t="s">
        <v>99</v>
      </c>
      <c r="BB6" s="6" t="s">
        <v>100</v>
      </c>
      <c r="BC6" s="6" t="s">
        <v>101</v>
      </c>
      <c r="BD6" s="6" t="s">
        <v>102</v>
      </c>
      <c r="BE6" s="6" t="s">
        <v>103</v>
      </c>
      <c r="BF6" s="6" t="s">
        <v>104</v>
      </c>
      <c r="BG6" s="6" t="s">
        <v>105</v>
      </c>
      <c r="BH6" s="6" t="s">
        <v>106</v>
      </c>
      <c r="BI6" s="6" t="s">
        <v>107</v>
      </c>
      <c r="BJ6" s="6" t="s">
        <v>108</v>
      </c>
      <c r="BK6" s="7" t="s">
        <v>109</v>
      </c>
      <c r="BL6" s="6" t="s">
        <v>98</v>
      </c>
      <c r="BM6" s="6" t="s">
        <v>99</v>
      </c>
      <c r="BN6" s="6" t="s">
        <v>100</v>
      </c>
      <c r="BO6" s="6" t="s">
        <v>101</v>
      </c>
      <c r="BP6" s="6" t="s">
        <v>102</v>
      </c>
      <c r="BQ6" s="6" t="s">
        <v>103</v>
      </c>
      <c r="BR6" s="6" t="s">
        <v>104</v>
      </c>
      <c r="BS6" s="6" t="s">
        <v>105</v>
      </c>
      <c r="BT6" s="6" t="s">
        <v>106</v>
      </c>
      <c r="BU6" s="6" t="s">
        <v>107</v>
      </c>
      <c r="BV6" s="6" t="s">
        <v>108</v>
      </c>
      <c r="BW6" s="7" t="s">
        <v>109</v>
      </c>
      <c r="BX6" s="6" t="s">
        <v>98</v>
      </c>
      <c r="BY6" s="6" t="s">
        <v>99</v>
      </c>
      <c r="BZ6" s="6" t="s">
        <v>100</v>
      </c>
      <c r="CA6" s="6" t="s">
        <v>101</v>
      </c>
      <c r="CB6" s="6" t="s">
        <v>102</v>
      </c>
      <c r="CC6" s="6" t="s">
        <v>103</v>
      </c>
      <c r="CD6" s="6" t="s">
        <v>104</v>
      </c>
      <c r="CE6" s="6" t="s">
        <v>105</v>
      </c>
      <c r="CF6" s="6" t="s">
        <v>106</v>
      </c>
      <c r="CG6" s="6" t="s">
        <v>107</v>
      </c>
      <c r="CH6" s="6" t="s">
        <v>108</v>
      </c>
      <c r="CI6" s="7" t="s">
        <v>109</v>
      </c>
      <c r="CJ6" s="6" t="s">
        <v>98</v>
      </c>
      <c r="CK6" s="6" t="s">
        <v>99</v>
      </c>
      <c r="CL6" s="6" t="s">
        <v>100</v>
      </c>
      <c r="CM6" s="6" t="s">
        <v>101</v>
      </c>
      <c r="CN6" s="6" t="s">
        <v>102</v>
      </c>
      <c r="CO6" s="6" t="s">
        <v>103</v>
      </c>
      <c r="CP6" s="6" t="s">
        <v>104</v>
      </c>
      <c r="CQ6" s="6" t="s">
        <v>105</v>
      </c>
      <c r="CR6" s="6" t="s">
        <v>106</v>
      </c>
      <c r="CS6" s="6" t="s">
        <v>107</v>
      </c>
      <c r="CT6" s="6" t="s">
        <v>108</v>
      </c>
      <c r="CU6" s="7" t="s">
        <v>109</v>
      </c>
      <c r="CV6" s="6" t="s">
        <v>98</v>
      </c>
      <c r="CW6" s="6" t="s">
        <v>99</v>
      </c>
      <c r="CX6" s="6" t="s">
        <v>100</v>
      </c>
      <c r="CY6" s="6" t="s">
        <v>101</v>
      </c>
      <c r="CZ6" s="6" t="s">
        <v>102</v>
      </c>
      <c r="DA6" s="6" t="s">
        <v>103</v>
      </c>
      <c r="DB6" s="6" t="s">
        <v>104</v>
      </c>
      <c r="DC6" s="6" t="s">
        <v>105</v>
      </c>
      <c r="DD6" s="6" t="s">
        <v>106</v>
      </c>
      <c r="DE6" s="6" t="s">
        <v>107</v>
      </c>
      <c r="DF6" s="6" t="s">
        <v>108</v>
      </c>
      <c r="DG6" s="7" t="s">
        <v>109</v>
      </c>
      <c r="DH6" s="6" t="s">
        <v>98</v>
      </c>
      <c r="DI6" s="6" t="s">
        <v>99</v>
      </c>
      <c r="DJ6" s="6" t="s">
        <v>100</v>
      </c>
      <c r="DK6" s="6" t="s">
        <v>101</v>
      </c>
      <c r="DL6" s="6" t="s">
        <v>102</v>
      </c>
      <c r="DM6" s="6" t="s">
        <v>103</v>
      </c>
      <c r="DN6" s="6" t="s">
        <v>104</v>
      </c>
      <c r="DO6" s="6" t="s">
        <v>105</v>
      </c>
      <c r="DP6" s="6" t="s">
        <v>106</v>
      </c>
      <c r="DQ6" s="6" t="s">
        <v>107</v>
      </c>
      <c r="DR6" s="6" t="s">
        <v>108</v>
      </c>
      <c r="DS6" s="7" t="s">
        <v>109</v>
      </c>
      <c r="DT6" s="6" t="s">
        <v>98</v>
      </c>
      <c r="DU6" s="6" t="s">
        <v>99</v>
      </c>
      <c r="DV6" s="6" t="s">
        <v>100</v>
      </c>
      <c r="DW6" s="6" t="s">
        <v>101</v>
      </c>
      <c r="DX6" s="6" t="s">
        <v>102</v>
      </c>
      <c r="DY6" s="6" t="s">
        <v>103</v>
      </c>
      <c r="DZ6" s="6" t="s">
        <v>104</v>
      </c>
      <c r="EA6" s="6" t="s">
        <v>105</v>
      </c>
      <c r="EB6" s="6" t="s">
        <v>106</v>
      </c>
      <c r="EC6" s="6" t="s">
        <v>107</v>
      </c>
      <c r="ED6" s="6" t="s">
        <v>108</v>
      </c>
      <c r="EE6" s="7" t="s">
        <v>109</v>
      </c>
      <c r="EF6" s="6" t="s">
        <v>98</v>
      </c>
      <c r="EG6" s="6" t="s">
        <v>99</v>
      </c>
      <c r="EH6" s="6" t="s">
        <v>100</v>
      </c>
      <c r="EI6" s="6" t="s">
        <v>101</v>
      </c>
      <c r="EJ6" s="6" t="s">
        <v>102</v>
      </c>
      <c r="EK6" s="6" t="s">
        <v>103</v>
      </c>
      <c r="EL6" s="6" t="s">
        <v>104</v>
      </c>
      <c r="EM6" s="6" t="s">
        <v>105</v>
      </c>
      <c r="EN6" s="6" t="s">
        <v>106</v>
      </c>
      <c r="EO6" s="6" t="s">
        <v>107</v>
      </c>
      <c r="EP6" s="6" t="s">
        <v>108</v>
      </c>
      <c r="EQ6" s="7" t="s">
        <v>109</v>
      </c>
      <c r="ER6" s="6" t="s">
        <v>98</v>
      </c>
      <c r="ES6" s="6" t="s">
        <v>99</v>
      </c>
      <c r="ET6" s="6" t="s">
        <v>100</v>
      </c>
      <c r="EU6" s="6" t="s">
        <v>101</v>
      </c>
      <c r="EV6" s="6" t="s">
        <v>102</v>
      </c>
      <c r="EW6" s="6" t="s">
        <v>103</v>
      </c>
      <c r="EX6" s="6" t="s">
        <v>104</v>
      </c>
      <c r="EY6" s="6" t="s">
        <v>105</v>
      </c>
      <c r="EZ6" s="6" t="s">
        <v>106</v>
      </c>
      <c r="FA6" s="6" t="s">
        <v>107</v>
      </c>
      <c r="FB6" s="6" t="s">
        <v>108</v>
      </c>
      <c r="FC6" s="7" t="s">
        <v>109</v>
      </c>
      <c r="FD6" s="6" t="s">
        <v>98</v>
      </c>
      <c r="FE6" s="6" t="s">
        <v>99</v>
      </c>
      <c r="FF6" s="6" t="s">
        <v>100</v>
      </c>
      <c r="FG6" s="6" t="s">
        <v>101</v>
      </c>
      <c r="FH6" s="6" t="s">
        <v>102</v>
      </c>
      <c r="FI6" s="6" t="s">
        <v>103</v>
      </c>
      <c r="FJ6" s="6" t="s">
        <v>104</v>
      </c>
      <c r="FK6" s="6" t="s">
        <v>105</v>
      </c>
      <c r="FL6" s="6" t="s">
        <v>106</v>
      </c>
      <c r="FM6" s="6" t="s">
        <v>107</v>
      </c>
      <c r="FN6" s="6" t="s">
        <v>108</v>
      </c>
      <c r="FO6" s="7" t="s">
        <v>109</v>
      </c>
      <c r="FP6" s="6" t="s">
        <v>98</v>
      </c>
      <c r="FQ6" s="6" t="s">
        <v>99</v>
      </c>
      <c r="FR6" s="6" t="s">
        <v>100</v>
      </c>
      <c r="FS6" s="6" t="s">
        <v>101</v>
      </c>
      <c r="FT6" s="6" t="s">
        <v>102</v>
      </c>
      <c r="FU6" s="6" t="s">
        <v>103</v>
      </c>
      <c r="FV6" s="6" t="s">
        <v>104</v>
      </c>
      <c r="FW6" s="6" t="s">
        <v>105</v>
      </c>
      <c r="FX6" s="6" t="s">
        <v>106</v>
      </c>
      <c r="FY6" s="6" t="s">
        <v>107</v>
      </c>
      <c r="FZ6" s="6" t="s">
        <v>108</v>
      </c>
      <c r="GA6" s="7" t="s">
        <v>109</v>
      </c>
      <c r="GB6" s="6" t="s">
        <v>98</v>
      </c>
      <c r="GC6" s="6" t="s">
        <v>99</v>
      </c>
      <c r="GD6" s="6" t="s">
        <v>100</v>
      </c>
      <c r="GE6" s="6" t="s">
        <v>101</v>
      </c>
      <c r="GF6" s="6" t="s">
        <v>102</v>
      </c>
      <c r="GG6" s="6" t="s">
        <v>103</v>
      </c>
      <c r="GH6" s="6" t="s">
        <v>104</v>
      </c>
      <c r="GI6" s="6" t="s">
        <v>105</v>
      </c>
      <c r="GJ6" s="6" t="s">
        <v>106</v>
      </c>
      <c r="GK6" s="6" t="s">
        <v>107</v>
      </c>
      <c r="GL6" s="6" t="s">
        <v>108</v>
      </c>
      <c r="GM6" s="7" t="s">
        <v>109</v>
      </c>
      <c r="GN6" s="6" t="s">
        <v>98</v>
      </c>
      <c r="GO6" s="6" t="s">
        <v>99</v>
      </c>
      <c r="GP6" s="6" t="s">
        <v>100</v>
      </c>
      <c r="GQ6" s="6" t="s">
        <v>101</v>
      </c>
      <c r="GR6" s="6" t="s">
        <v>102</v>
      </c>
      <c r="GS6" s="6" t="s">
        <v>103</v>
      </c>
      <c r="GT6" s="6" t="s">
        <v>104</v>
      </c>
      <c r="GU6" s="6" t="s">
        <v>105</v>
      </c>
      <c r="GV6" s="6" t="s">
        <v>106</v>
      </c>
      <c r="GW6" s="6" t="s">
        <v>107</v>
      </c>
      <c r="GX6" s="6" t="s">
        <v>108</v>
      </c>
      <c r="GY6" s="7" t="s">
        <v>109</v>
      </c>
      <c r="GZ6" s="6" t="s">
        <v>98</v>
      </c>
      <c r="HA6" s="6" t="s">
        <v>99</v>
      </c>
      <c r="HB6" s="6" t="s">
        <v>100</v>
      </c>
      <c r="HC6" s="6" t="s">
        <v>101</v>
      </c>
      <c r="HD6" s="6" t="s">
        <v>102</v>
      </c>
      <c r="HE6" s="6" t="s">
        <v>103</v>
      </c>
      <c r="HF6" s="6" t="s">
        <v>104</v>
      </c>
      <c r="HG6" s="6" t="s">
        <v>105</v>
      </c>
      <c r="HH6" s="6" t="s">
        <v>106</v>
      </c>
      <c r="HI6" s="6" t="s">
        <v>107</v>
      </c>
      <c r="HJ6" s="6" t="s">
        <v>108</v>
      </c>
      <c r="HK6" s="6" t="s">
        <v>109</v>
      </c>
      <c r="HL6" s="5" t="s">
        <v>98</v>
      </c>
      <c r="HM6" s="6" t="s">
        <v>99</v>
      </c>
      <c r="HN6" s="6" t="s">
        <v>100</v>
      </c>
      <c r="HO6" s="6" t="s">
        <v>101</v>
      </c>
      <c r="HP6" s="6" t="s">
        <v>102</v>
      </c>
      <c r="HQ6" s="6" t="s">
        <v>103</v>
      </c>
      <c r="HR6" s="6" t="s">
        <v>104</v>
      </c>
      <c r="HS6" s="6" t="s">
        <v>105</v>
      </c>
      <c r="HT6" s="6" t="s">
        <v>106</v>
      </c>
      <c r="HU6" s="6" t="s">
        <v>107</v>
      </c>
      <c r="HV6" s="6" t="s">
        <v>108</v>
      </c>
      <c r="HW6" s="7" t="s">
        <v>109</v>
      </c>
      <c r="HX6" s="5" t="s">
        <v>98</v>
      </c>
      <c r="HY6" s="6" t="s">
        <v>99</v>
      </c>
      <c r="HZ6" s="6" t="s">
        <v>100</v>
      </c>
      <c r="IA6" s="6" t="s">
        <v>101</v>
      </c>
      <c r="IB6" s="6" t="s">
        <v>102</v>
      </c>
      <c r="IC6" s="6" t="s">
        <v>103</v>
      </c>
      <c r="ID6" s="6" t="s">
        <v>104</v>
      </c>
      <c r="IE6" s="6" t="s">
        <v>105</v>
      </c>
      <c r="IF6" s="6" t="s">
        <v>106</v>
      </c>
      <c r="IG6" s="6" t="s">
        <v>107</v>
      </c>
      <c r="IH6" s="6" t="s">
        <v>108</v>
      </c>
      <c r="II6" s="6" t="s">
        <v>109</v>
      </c>
      <c r="IJ6" s="146" t="s">
        <v>98</v>
      </c>
      <c r="IK6" s="145" t="s">
        <v>99</v>
      </c>
      <c r="IL6" s="145" t="s">
        <v>100</v>
      </c>
      <c r="IM6" s="145" t="s">
        <v>101</v>
      </c>
      <c r="IN6" s="145" t="s">
        <v>102</v>
      </c>
      <c r="IO6" s="145" t="s">
        <v>103</v>
      </c>
      <c r="IP6" s="145" t="s">
        <v>104</v>
      </c>
      <c r="IQ6" s="145" t="s">
        <v>105</v>
      </c>
      <c r="IR6" s="145" t="s">
        <v>106</v>
      </c>
      <c r="IS6" s="145" t="s">
        <v>107</v>
      </c>
      <c r="IT6" s="145" t="s">
        <v>108</v>
      </c>
      <c r="IU6" s="85" t="s">
        <v>109</v>
      </c>
      <c r="IV6" s="86" t="s">
        <v>98</v>
      </c>
      <c r="IW6" s="86" t="s">
        <v>99</v>
      </c>
      <c r="IX6" s="86" t="s">
        <v>230</v>
      </c>
      <c r="IY6" s="86" t="s">
        <v>231</v>
      </c>
      <c r="IZ6" s="86" t="s">
        <v>188</v>
      </c>
      <c r="JA6" s="86" t="s">
        <v>103</v>
      </c>
      <c r="JB6" s="86" t="s">
        <v>104</v>
      </c>
      <c r="JC6" s="86" t="s">
        <v>105</v>
      </c>
      <c r="JD6" s="86" t="s">
        <v>240</v>
      </c>
      <c r="JE6" s="86" t="s">
        <v>107</v>
      </c>
      <c r="JF6" s="86" t="s">
        <v>243</v>
      </c>
      <c r="JG6" s="148" t="s">
        <v>109</v>
      </c>
      <c r="JH6" s="86" t="s">
        <v>245</v>
      </c>
      <c r="JI6" s="86" t="s">
        <v>99</v>
      </c>
      <c r="JJ6" s="143" t="s">
        <v>100</v>
      </c>
      <c r="JK6" s="143" t="s">
        <v>231</v>
      </c>
      <c r="JL6" s="143" t="s">
        <v>188</v>
      </c>
      <c r="JM6" s="143" t="s">
        <v>233</v>
      </c>
      <c r="JN6" s="143" t="s">
        <v>104</v>
      </c>
      <c r="JO6" s="143" t="s">
        <v>105</v>
      </c>
      <c r="JP6" s="143" t="s">
        <v>106</v>
      </c>
      <c r="JQ6" s="143" t="s">
        <v>252</v>
      </c>
      <c r="JR6" s="143" t="s">
        <v>254</v>
      </c>
      <c r="JS6" s="144" t="s">
        <v>257</v>
      </c>
      <c r="JU6" s="526"/>
      <c r="JV6" s="526"/>
      <c r="JW6" s="132"/>
    </row>
    <row r="7" spans="2:284">
      <c r="B7" s="88">
        <v>0</v>
      </c>
      <c r="C7" s="11" t="s">
        <v>137</v>
      </c>
      <c r="D7" s="92">
        <v>8630.4169999999995</v>
      </c>
      <c r="E7" s="93">
        <v>9244.1740000000009</v>
      </c>
      <c r="F7" s="93">
        <v>6962.6790000000001</v>
      </c>
      <c r="G7" s="93">
        <v>10974.696</v>
      </c>
      <c r="H7" s="93">
        <v>12471.084000000001</v>
      </c>
      <c r="I7" s="93">
        <v>8063.58</v>
      </c>
      <c r="J7" s="93">
        <v>9537.277</v>
      </c>
      <c r="K7" s="93">
        <v>8165.0749999999998</v>
      </c>
      <c r="L7" s="93">
        <v>9659.0310000000009</v>
      </c>
      <c r="M7" s="93">
        <v>8961.5709999999999</v>
      </c>
      <c r="N7" s="93">
        <v>9519.0319999999992</v>
      </c>
      <c r="O7" s="94">
        <v>12261.99</v>
      </c>
      <c r="P7" s="92">
        <v>10459.995000000001</v>
      </c>
      <c r="Q7" s="93">
        <v>8517.3449999999993</v>
      </c>
      <c r="R7" s="93">
        <v>8418.9249999999993</v>
      </c>
      <c r="S7" s="93">
        <v>9290.723</v>
      </c>
      <c r="T7" s="93">
        <v>10299.66</v>
      </c>
      <c r="U7" s="93">
        <v>8444.1419999999998</v>
      </c>
      <c r="V7" s="93">
        <v>11530.081</v>
      </c>
      <c r="W7" s="93">
        <v>8784.4830000000002</v>
      </c>
      <c r="X7" s="93">
        <v>10447.322</v>
      </c>
      <c r="Y7" s="93">
        <v>9142.1939999999995</v>
      </c>
      <c r="Z7" s="93">
        <v>9275.8109999999997</v>
      </c>
      <c r="AA7" s="94">
        <v>12351.94</v>
      </c>
      <c r="AB7" s="92">
        <v>7430.3149999999996</v>
      </c>
      <c r="AC7" s="93">
        <v>10211.6</v>
      </c>
      <c r="AD7" s="93">
        <v>10589.633</v>
      </c>
      <c r="AE7" s="93">
        <v>11798.313</v>
      </c>
      <c r="AF7" s="93">
        <v>10687.882</v>
      </c>
      <c r="AG7" s="93">
        <v>12355.491</v>
      </c>
      <c r="AH7" s="93">
        <v>10076.053</v>
      </c>
      <c r="AI7" s="93">
        <v>10190.058999999999</v>
      </c>
      <c r="AJ7" s="93">
        <v>11836.119000000001</v>
      </c>
      <c r="AK7" s="93">
        <v>10397.846</v>
      </c>
      <c r="AL7" s="93">
        <v>10938.491</v>
      </c>
      <c r="AM7" s="94">
        <v>11739.111000000001</v>
      </c>
      <c r="AN7" s="92">
        <v>8077.7280000000001</v>
      </c>
      <c r="AO7" s="93">
        <v>10850.584999999999</v>
      </c>
      <c r="AP7" s="93">
        <v>11186.403</v>
      </c>
      <c r="AQ7" s="93">
        <v>10341.395</v>
      </c>
      <c r="AR7" s="93">
        <v>10529.341</v>
      </c>
      <c r="AS7" s="93">
        <v>9500.5300000000007</v>
      </c>
      <c r="AT7" s="93">
        <v>9812.7780000000002</v>
      </c>
      <c r="AU7" s="93">
        <v>12901.611999999999</v>
      </c>
      <c r="AV7" s="93">
        <v>10488.957</v>
      </c>
      <c r="AW7" s="93">
        <v>12857.959000000001</v>
      </c>
      <c r="AX7" s="93">
        <v>11219.803</v>
      </c>
      <c r="AY7" s="94">
        <v>11613.697</v>
      </c>
      <c r="AZ7" s="92">
        <v>10798.411</v>
      </c>
      <c r="BA7" s="93">
        <v>10119.880999999999</v>
      </c>
      <c r="BB7" s="93">
        <v>12202.425999999999</v>
      </c>
      <c r="BC7" s="93">
        <v>8326.2009999999991</v>
      </c>
      <c r="BD7" s="93">
        <v>13439.222</v>
      </c>
      <c r="BE7" s="93">
        <v>11990.897000000001</v>
      </c>
      <c r="BF7" s="93">
        <v>10277.948</v>
      </c>
      <c r="BG7" s="93">
        <v>12311.571</v>
      </c>
      <c r="BH7" s="93">
        <v>13703.266</v>
      </c>
      <c r="BI7" s="93">
        <v>12230.168</v>
      </c>
      <c r="BJ7" s="93">
        <v>12434.205</v>
      </c>
      <c r="BK7" s="94">
        <v>12789.446</v>
      </c>
      <c r="BL7" s="92">
        <v>11132.816000000001</v>
      </c>
      <c r="BM7" s="93">
        <v>11735.19</v>
      </c>
      <c r="BN7" s="93">
        <v>12877.527</v>
      </c>
      <c r="BO7" s="93">
        <v>9909.7669999999998</v>
      </c>
      <c r="BP7" s="93">
        <v>15996.592000000001</v>
      </c>
      <c r="BQ7" s="93">
        <v>13760.223</v>
      </c>
      <c r="BR7" s="93">
        <v>13476.894</v>
      </c>
      <c r="BS7" s="93">
        <v>19262.39</v>
      </c>
      <c r="BT7" s="93">
        <v>13450.504000000001</v>
      </c>
      <c r="BU7" s="93">
        <v>12057.722</v>
      </c>
      <c r="BV7" s="93">
        <v>13436.578</v>
      </c>
      <c r="BW7" s="94">
        <v>13485.203</v>
      </c>
      <c r="BX7" s="92">
        <v>13934.47</v>
      </c>
      <c r="BY7" s="93">
        <v>10818.019</v>
      </c>
      <c r="BZ7" s="93">
        <v>12313.124</v>
      </c>
      <c r="CA7" s="93">
        <v>14783.116</v>
      </c>
      <c r="CB7" s="93">
        <v>12665.186</v>
      </c>
      <c r="CC7" s="93">
        <v>14968.466</v>
      </c>
      <c r="CD7" s="93">
        <v>14613.38</v>
      </c>
      <c r="CE7" s="93">
        <v>15773.870999999999</v>
      </c>
      <c r="CF7" s="93">
        <v>19398.124</v>
      </c>
      <c r="CG7" s="93">
        <v>16044.981</v>
      </c>
      <c r="CH7" s="93">
        <v>17084.317999999999</v>
      </c>
      <c r="CI7" s="94">
        <v>18766.315999999999</v>
      </c>
      <c r="CJ7" s="92">
        <v>13204.227000000001</v>
      </c>
      <c r="CK7" s="93">
        <v>11912.911</v>
      </c>
      <c r="CL7" s="93">
        <v>14833.57</v>
      </c>
      <c r="CM7" s="93">
        <v>14131.175999999999</v>
      </c>
      <c r="CN7" s="93">
        <v>13100.987999999999</v>
      </c>
      <c r="CO7" s="93">
        <v>15071.168</v>
      </c>
      <c r="CP7" s="93">
        <v>16610.494999999999</v>
      </c>
      <c r="CQ7" s="93">
        <v>13668.718000000001</v>
      </c>
      <c r="CR7" s="93">
        <v>12514.468999999999</v>
      </c>
      <c r="CS7" s="93">
        <v>16801.620999999999</v>
      </c>
      <c r="CT7" s="93">
        <v>14235.83</v>
      </c>
      <c r="CU7" s="94">
        <v>21857.105</v>
      </c>
      <c r="CV7" s="92">
        <v>11381.656000000001</v>
      </c>
      <c r="CW7" s="93">
        <v>13699.576999999999</v>
      </c>
      <c r="CX7" s="93">
        <v>16576.259999999998</v>
      </c>
      <c r="CY7" s="93">
        <v>14755.829</v>
      </c>
      <c r="CZ7" s="93">
        <v>13973.66</v>
      </c>
      <c r="DA7" s="93">
        <v>12575.231</v>
      </c>
      <c r="DB7" s="93">
        <v>12500.918</v>
      </c>
      <c r="DC7" s="93">
        <v>17368.094000000001</v>
      </c>
      <c r="DD7" s="93">
        <v>14904.465</v>
      </c>
      <c r="DE7" s="93">
        <v>13135.228999999999</v>
      </c>
      <c r="DF7" s="93">
        <v>16465.341</v>
      </c>
      <c r="DG7" s="94">
        <v>20453.895</v>
      </c>
      <c r="DH7" s="92">
        <v>14356.245000000001</v>
      </c>
      <c r="DI7" s="93">
        <v>14434.32</v>
      </c>
      <c r="DJ7" s="93">
        <v>17021.578000000001</v>
      </c>
      <c r="DK7" s="93">
        <v>16372.758</v>
      </c>
      <c r="DL7" s="93">
        <v>16995.532999999999</v>
      </c>
      <c r="DM7" s="93">
        <v>13691.141</v>
      </c>
      <c r="DN7" s="93">
        <v>15176.447</v>
      </c>
      <c r="DO7" s="93">
        <v>15032.564</v>
      </c>
      <c r="DP7" s="93">
        <v>12461.419</v>
      </c>
      <c r="DQ7" s="93">
        <v>20246.304</v>
      </c>
      <c r="DR7" s="93">
        <v>17526.258000000002</v>
      </c>
      <c r="DS7" s="94">
        <v>19417.165000000001</v>
      </c>
      <c r="DT7" s="92">
        <v>16608.096000000001</v>
      </c>
      <c r="DU7" s="93">
        <v>14591.951999999999</v>
      </c>
      <c r="DV7" s="93">
        <v>14618.938</v>
      </c>
      <c r="DW7" s="93">
        <v>14506.227000000001</v>
      </c>
      <c r="DX7" s="93">
        <v>15139.901</v>
      </c>
      <c r="DY7" s="93">
        <v>15089.669</v>
      </c>
      <c r="DZ7" s="93">
        <v>18888.669000000002</v>
      </c>
      <c r="EA7" s="93">
        <v>16118.257</v>
      </c>
      <c r="EB7" s="93">
        <v>19380.401000000002</v>
      </c>
      <c r="EC7" s="93">
        <v>24670.609</v>
      </c>
      <c r="ED7" s="93">
        <v>16969.877</v>
      </c>
      <c r="EE7" s="94">
        <v>15402.745999999999</v>
      </c>
      <c r="EF7" s="92">
        <v>16532.391</v>
      </c>
      <c r="EG7" s="93">
        <v>17728.991000000002</v>
      </c>
      <c r="EH7" s="93">
        <v>12176.735000000001</v>
      </c>
      <c r="EI7" s="93">
        <v>22658.635999999999</v>
      </c>
      <c r="EJ7" s="93">
        <v>14235.156000000001</v>
      </c>
      <c r="EK7" s="93">
        <v>17988.705999999998</v>
      </c>
      <c r="EL7" s="93">
        <v>19409.165000000001</v>
      </c>
      <c r="EM7" s="93">
        <v>19377.523000000001</v>
      </c>
      <c r="EN7" s="93">
        <v>19477.101999999999</v>
      </c>
      <c r="EO7" s="93">
        <v>16278.108</v>
      </c>
      <c r="EP7" s="93">
        <v>21758.807000000001</v>
      </c>
      <c r="EQ7" s="94">
        <v>19994.843000000001</v>
      </c>
      <c r="ER7" s="92">
        <v>16178.277</v>
      </c>
      <c r="ES7" s="93">
        <v>11373.082</v>
      </c>
      <c r="ET7" s="93">
        <v>15122.939</v>
      </c>
      <c r="EU7" s="93">
        <v>17335.174999999999</v>
      </c>
      <c r="EV7" s="93">
        <v>15016.218000000001</v>
      </c>
      <c r="EW7" s="93">
        <v>16494.485000000001</v>
      </c>
      <c r="EX7" s="93">
        <v>16258.75</v>
      </c>
      <c r="EY7" s="93">
        <v>23609.782999999999</v>
      </c>
      <c r="EZ7" s="93">
        <v>17073.826000000001</v>
      </c>
      <c r="FA7" s="93">
        <v>16742.832999999999</v>
      </c>
      <c r="FB7" s="93">
        <v>18831.671999999999</v>
      </c>
      <c r="FC7" s="94">
        <v>20644.616000000002</v>
      </c>
      <c r="FD7" s="92">
        <v>14144.109</v>
      </c>
      <c r="FE7" s="93">
        <v>15827.401</v>
      </c>
      <c r="FF7" s="93">
        <v>16243.692999999999</v>
      </c>
      <c r="FG7" s="93">
        <v>19667.612000000001</v>
      </c>
      <c r="FH7" s="93">
        <v>18298.517</v>
      </c>
      <c r="FI7" s="93">
        <v>18520.987000000001</v>
      </c>
      <c r="FJ7" s="93">
        <v>19827.006000000001</v>
      </c>
      <c r="FK7" s="93">
        <v>13430.648999999999</v>
      </c>
      <c r="FL7" s="93">
        <v>20224.833999999999</v>
      </c>
      <c r="FM7" s="93">
        <v>17813.087</v>
      </c>
      <c r="FN7" s="93">
        <v>20117.32</v>
      </c>
      <c r="FO7" s="94">
        <v>20461.214</v>
      </c>
      <c r="FP7" s="92">
        <v>17167.145</v>
      </c>
      <c r="FQ7" s="93">
        <v>17522.143</v>
      </c>
      <c r="FR7" s="93">
        <v>16261.681</v>
      </c>
      <c r="FS7" s="93">
        <v>18252.471000000001</v>
      </c>
      <c r="FT7" s="93">
        <v>23859.452000000001</v>
      </c>
      <c r="FU7" s="93">
        <v>16960.937000000002</v>
      </c>
      <c r="FV7" s="93">
        <v>22636.61</v>
      </c>
      <c r="FW7" s="93">
        <v>18566.876</v>
      </c>
      <c r="FX7" s="93">
        <v>22012.388999999999</v>
      </c>
      <c r="FY7" s="93">
        <v>18080.084999999999</v>
      </c>
      <c r="FZ7" s="93">
        <v>21873.982</v>
      </c>
      <c r="GA7" s="94">
        <v>22615.887999999999</v>
      </c>
      <c r="GB7" s="92">
        <v>17714.580999999998</v>
      </c>
      <c r="GC7" s="93">
        <v>16874.826000000001</v>
      </c>
      <c r="GD7" s="93">
        <v>20334.992999999999</v>
      </c>
      <c r="GE7" s="93">
        <v>15975.200999999999</v>
      </c>
      <c r="GF7" s="93">
        <v>18744.762999999999</v>
      </c>
      <c r="GG7" s="93">
        <v>16843.074000000001</v>
      </c>
      <c r="GH7" s="93">
        <v>18350.050999999999</v>
      </c>
      <c r="GI7" s="93">
        <v>23425.936000000002</v>
      </c>
      <c r="GJ7" s="93">
        <v>22242.772000000001</v>
      </c>
      <c r="GK7" s="93">
        <v>20300.621999999999</v>
      </c>
      <c r="GL7" s="93">
        <v>24855.813999999998</v>
      </c>
      <c r="GM7" s="94">
        <v>17131.734</v>
      </c>
      <c r="GN7" s="92">
        <v>19303.446</v>
      </c>
      <c r="GO7" s="93">
        <v>16679.620999999999</v>
      </c>
      <c r="GP7" s="93">
        <v>18450.830999999998</v>
      </c>
      <c r="GQ7" s="93">
        <v>21506.421999999999</v>
      </c>
      <c r="GR7" s="93">
        <v>21526.13</v>
      </c>
      <c r="GS7" s="93">
        <v>15823.53</v>
      </c>
      <c r="GT7" s="93">
        <v>21964.697</v>
      </c>
      <c r="GU7" s="93">
        <v>23376.197</v>
      </c>
      <c r="GV7" s="93">
        <v>18296.97</v>
      </c>
      <c r="GW7" s="93">
        <v>26304.673999999999</v>
      </c>
      <c r="GX7" s="93">
        <v>24280.627</v>
      </c>
      <c r="GY7" s="94">
        <v>22055.144</v>
      </c>
      <c r="GZ7" s="92">
        <v>16362.878000000001</v>
      </c>
      <c r="HA7" s="93">
        <v>14360.09</v>
      </c>
      <c r="HB7" s="93">
        <v>18907.513999999999</v>
      </c>
      <c r="HC7" s="93">
        <v>16737.881000000001</v>
      </c>
      <c r="HD7" s="93">
        <v>21476.18</v>
      </c>
      <c r="HE7" s="93">
        <v>20768.710999999999</v>
      </c>
      <c r="HF7" s="93">
        <v>17732.978999999999</v>
      </c>
      <c r="HG7" s="93">
        <v>22518.741999999998</v>
      </c>
      <c r="HH7" s="93">
        <v>24598.421999999999</v>
      </c>
      <c r="HI7" s="93">
        <v>24066.93</v>
      </c>
      <c r="HJ7" s="93">
        <v>22328.53</v>
      </c>
      <c r="HK7" s="93">
        <v>26087.535</v>
      </c>
      <c r="HL7" s="92">
        <v>14675.529</v>
      </c>
      <c r="HM7" s="93">
        <v>18526.722000000002</v>
      </c>
      <c r="HN7" s="93">
        <v>22243.705999999998</v>
      </c>
      <c r="HO7" s="93">
        <v>20482.179</v>
      </c>
      <c r="HP7" s="93">
        <v>18113.272000000001</v>
      </c>
      <c r="HQ7" s="93">
        <v>18516.308000000001</v>
      </c>
      <c r="HR7" s="93">
        <v>22134.892</v>
      </c>
      <c r="HS7" s="93">
        <v>18716.919000000002</v>
      </c>
      <c r="HT7" s="93">
        <v>22063.578000000001</v>
      </c>
      <c r="HU7" s="93">
        <v>21636.653999999999</v>
      </c>
      <c r="HV7" s="93">
        <v>19140.251</v>
      </c>
      <c r="HW7" s="94">
        <v>22974.858</v>
      </c>
      <c r="HX7" s="92">
        <v>18861.009999999998</v>
      </c>
      <c r="HY7" s="93">
        <v>16318.785</v>
      </c>
      <c r="HZ7" s="93">
        <v>24465.351999999999</v>
      </c>
      <c r="IA7" s="93">
        <v>22287.553</v>
      </c>
      <c r="IB7" s="93">
        <v>26687.812000000002</v>
      </c>
      <c r="IC7" s="93">
        <v>22946.718000000001</v>
      </c>
      <c r="ID7" s="93">
        <v>18936.643</v>
      </c>
      <c r="IE7" s="93">
        <v>21141.142</v>
      </c>
      <c r="IF7" s="93">
        <v>20707.794999999998</v>
      </c>
      <c r="IG7" s="93">
        <v>26012.342000000001</v>
      </c>
      <c r="IH7" s="93">
        <v>26869.32</v>
      </c>
      <c r="II7" s="93">
        <v>18392.191999999999</v>
      </c>
      <c r="IJ7" s="92">
        <v>19038.080000000002</v>
      </c>
      <c r="IK7" s="93">
        <v>23733.083999999999</v>
      </c>
      <c r="IL7" s="93">
        <v>24805.385999999999</v>
      </c>
      <c r="IM7" s="93">
        <v>22873.994999999999</v>
      </c>
      <c r="IN7" s="93">
        <v>25098.15</v>
      </c>
      <c r="IO7" s="93">
        <v>28869.743999999999</v>
      </c>
      <c r="IP7" s="93">
        <v>20157.778999999999</v>
      </c>
      <c r="IQ7" s="93">
        <v>31633.126</v>
      </c>
      <c r="IR7" s="93">
        <v>29359.972000000002</v>
      </c>
      <c r="IS7" s="93">
        <v>33097.419000000002</v>
      </c>
      <c r="IT7" s="93">
        <v>28930.435000000001</v>
      </c>
      <c r="IU7" s="92">
        <v>31369.005000000001</v>
      </c>
      <c r="IV7" s="93">
        <v>23645.300999999999</v>
      </c>
      <c r="IW7" s="149">
        <v>24611.728999999999</v>
      </c>
      <c r="IX7" s="149">
        <v>29088.702000000001</v>
      </c>
      <c r="IY7" s="149">
        <v>27589.197</v>
      </c>
      <c r="IZ7" s="149">
        <v>24850.205999999998</v>
      </c>
      <c r="JA7" s="149">
        <v>35072.447999999997</v>
      </c>
      <c r="JB7" s="149">
        <v>38138.1</v>
      </c>
      <c r="JC7" s="149">
        <v>34553.800000000003</v>
      </c>
      <c r="JD7" s="149">
        <v>26608.5</v>
      </c>
      <c r="JE7" s="149">
        <v>28743.200000000001</v>
      </c>
      <c r="JF7" s="149">
        <v>32179.876</v>
      </c>
      <c r="JG7" s="150">
        <v>29028.62</v>
      </c>
      <c r="JH7" s="149">
        <v>27786.164000000001</v>
      </c>
      <c r="JI7" s="149">
        <v>25063.812999999998</v>
      </c>
      <c r="JJ7" s="149">
        <v>27823.739000000001</v>
      </c>
      <c r="JK7" s="149">
        <v>41654.031000000003</v>
      </c>
      <c r="JL7" s="149">
        <v>31538.422999999999</v>
      </c>
      <c r="JM7" s="149">
        <v>30682.62</v>
      </c>
      <c r="JN7" s="149">
        <v>29493.922999999999</v>
      </c>
      <c r="JO7" s="149">
        <v>24863.988000000001</v>
      </c>
      <c r="JP7" s="149">
        <v>20552.014999999999</v>
      </c>
      <c r="JQ7" s="149">
        <v>39836.017999999996</v>
      </c>
      <c r="JR7" s="149">
        <v>25919.986000000001</v>
      </c>
      <c r="JS7" s="150">
        <v>39928.654000000002</v>
      </c>
      <c r="JT7" s="104"/>
      <c r="JU7" s="24">
        <f>IFERROR(JS7/JR7*100-100,0)</f>
        <v>54.045816228450121</v>
      </c>
      <c r="JV7" s="25">
        <f>IFERROR(JS7/JG7*100-100,0)</f>
        <v>37.5492668959117</v>
      </c>
      <c r="JW7" s="133"/>
      <c r="JX7" s="124"/>
    </row>
    <row r="8" spans="2:284">
      <c r="B8" s="88">
        <v>1</v>
      </c>
      <c r="C8" s="11" t="s">
        <v>138</v>
      </c>
      <c r="D8" s="95">
        <v>260.911</v>
      </c>
      <c r="E8" s="96">
        <v>252.78700000000001</v>
      </c>
      <c r="F8" s="96">
        <v>431.76900000000001</v>
      </c>
      <c r="G8" s="96">
        <v>237.43700000000001</v>
      </c>
      <c r="H8" s="96">
        <v>575.34699999999998</v>
      </c>
      <c r="I8" s="96">
        <v>259.31</v>
      </c>
      <c r="J8" s="96">
        <v>630.60199999999998</v>
      </c>
      <c r="K8" s="96">
        <v>406.96800000000002</v>
      </c>
      <c r="L8" s="96">
        <v>388.94799999999998</v>
      </c>
      <c r="M8" s="96">
        <v>438.77600000000001</v>
      </c>
      <c r="N8" s="96">
        <v>344.089</v>
      </c>
      <c r="O8" s="97">
        <v>421.39800000000002</v>
      </c>
      <c r="P8" s="95">
        <v>266.976</v>
      </c>
      <c r="Q8" s="96">
        <v>418.25</v>
      </c>
      <c r="R8" s="96">
        <v>239.81899999999999</v>
      </c>
      <c r="S8" s="96">
        <v>320.47399999999999</v>
      </c>
      <c r="T8" s="96">
        <v>707.26599999999996</v>
      </c>
      <c r="U8" s="96">
        <v>497.83</v>
      </c>
      <c r="V8" s="96">
        <v>349.30700000000002</v>
      </c>
      <c r="W8" s="96">
        <v>378.82900000000001</v>
      </c>
      <c r="X8" s="96">
        <v>420.81400000000002</v>
      </c>
      <c r="Y8" s="96">
        <v>526.89099999999996</v>
      </c>
      <c r="Z8" s="96">
        <v>292.81</v>
      </c>
      <c r="AA8" s="97">
        <v>350.79899999999998</v>
      </c>
      <c r="AB8" s="95">
        <v>339.62099999999998</v>
      </c>
      <c r="AC8" s="96">
        <v>238.67099999999999</v>
      </c>
      <c r="AD8" s="96">
        <v>431.72300000000001</v>
      </c>
      <c r="AE8" s="96">
        <v>517.21400000000006</v>
      </c>
      <c r="AF8" s="96">
        <v>533.96</v>
      </c>
      <c r="AG8" s="96">
        <v>430.15199999999999</v>
      </c>
      <c r="AH8" s="96">
        <v>445.74799999999999</v>
      </c>
      <c r="AI8" s="96">
        <v>659.03499999999997</v>
      </c>
      <c r="AJ8" s="96">
        <v>611.31100000000004</v>
      </c>
      <c r="AK8" s="96">
        <v>382.54500000000002</v>
      </c>
      <c r="AL8" s="96">
        <v>523.70899999999995</v>
      </c>
      <c r="AM8" s="97">
        <v>859.82299999999998</v>
      </c>
      <c r="AN8" s="95">
        <v>130.35599999999999</v>
      </c>
      <c r="AO8" s="96">
        <v>527.84500000000003</v>
      </c>
      <c r="AP8" s="96">
        <v>710.19799999999998</v>
      </c>
      <c r="AQ8" s="96">
        <v>786.68899999999996</v>
      </c>
      <c r="AR8" s="96">
        <v>531.37099999999998</v>
      </c>
      <c r="AS8" s="96">
        <v>494.03800000000001</v>
      </c>
      <c r="AT8" s="96">
        <v>257.08199999999999</v>
      </c>
      <c r="AU8" s="96">
        <v>542.56500000000005</v>
      </c>
      <c r="AV8" s="96">
        <v>577.57600000000002</v>
      </c>
      <c r="AW8" s="96">
        <v>517.84500000000003</v>
      </c>
      <c r="AX8" s="96">
        <v>649.673</v>
      </c>
      <c r="AY8" s="97">
        <v>682.80600000000004</v>
      </c>
      <c r="AZ8" s="95">
        <v>886.10799999999995</v>
      </c>
      <c r="BA8" s="96">
        <v>269.69</v>
      </c>
      <c r="BB8" s="96">
        <v>473.16899999999998</v>
      </c>
      <c r="BC8" s="96">
        <v>464.84800000000001</v>
      </c>
      <c r="BD8" s="96">
        <v>615.72900000000004</v>
      </c>
      <c r="BE8" s="96">
        <v>956.93600000000004</v>
      </c>
      <c r="BF8" s="96">
        <v>882.14200000000005</v>
      </c>
      <c r="BG8" s="96">
        <v>798.58900000000006</v>
      </c>
      <c r="BH8" s="96">
        <v>589.54399999999998</v>
      </c>
      <c r="BI8" s="96">
        <v>620.553</v>
      </c>
      <c r="BJ8" s="96">
        <v>572.351</v>
      </c>
      <c r="BK8" s="97">
        <v>1025.3679999999999</v>
      </c>
      <c r="BL8" s="95">
        <v>1029.0429999999999</v>
      </c>
      <c r="BM8" s="96">
        <v>405.286</v>
      </c>
      <c r="BN8" s="96">
        <v>432.68599999999998</v>
      </c>
      <c r="BO8" s="96">
        <v>522.10599999999999</v>
      </c>
      <c r="BP8" s="96">
        <v>475.87700000000001</v>
      </c>
      <c r="BQ8" s="96">
        <v>871.97500000000002</v>
      </c>
      <c r="BR8" s="96">
        <v>772.06500000000005</v>
      </c>
      <c r="BS8" s="96">
        <v>1605.6769999999999</v>
      </c>
      <c r="BT8" s="96">
        <v>1112.5139999999999</v>
      </c>
      <c r="BU8" s="96">
        <v>704.43</v>
      </c>
      <c r="BV8" s="96">
        <v>647.81500000000005</v>
      </c>
      <c r="BW8" s="97">
        <v>615.72</v>
      </c>
      <c r="BX8" s="95">
        <v>590.62099999999998</v>
      </c>
      <c r="BY8" s="96">
        <v>564.04399999999998</v>
      </c>
      <c r="BZ8" s="96">
        <v>668.73199999999997</v>
      </c>
      <c r="CA8" s="96">
        <v>844.60500000000002</v>
      </c>
      <c r="CB8" s="96">
        <v>579.221</v>
      </c>
      <c r="CC8" s="96">
        <v>845.96600000000001</v>
      </c>
      <c r="CD8" s="96">
        <v>623.87</v>
      </c>
      <c r="CE8" s="96">
        <v>1044.95</v>
      </c>
      <c r="CF8" s="96">
        <v>561.86300000000006</v>
      </c>
      <c r="CG8" s="96">
        <v>694.12699999999995</v>
      </c>
      <c r="CH8" s="96">
        <v>760.88699999999994</v>
      </c>
      <c r="CI8" s="97">
        <v>444.15300000000002</v>
      </c>
      <c r="CJ8" s="95">
        <v>891.99099999999999</v>
      </c>
      <c r="CK8" s="96">
        <v>555.02300000000002</v>
      </c>
      <c r="CL8" s="96">
        <v>782.14599999999996</v>
      </c>
      <c r="CM8" s="96">
        <v>969.68399999999997</v>
      </c>
      <c r="CN8" s="96">
        <v>897.53200000000004</v>
      </c>
      <c r="CO8" s="96">
        <v>764.72199999999998</v>
      </c>
      <c r="CP8" s="96">
        <v>568.26</v>
      </c>
      <c r="CQ8" s="96">
        <v>410.13400000000001</v>
      </c>
      <c r="CR8" s="96">
        <v>492.72899999999998</v>
      </c>
      <c r="CS8" s="96">
        <v>1204.5630000000001</v>
      </c>
      <c r="CT8" s="96">
        <v>1024.527</v>
      </c>
      <c r="CU8" s="97">
        <v>820.29300000000001</v>
      </c>
      <c r="CV8" s="95">
        <v>267.77199999999999</v>
      </c>
      <c r="CW8" s="96">
        <v>358.512</v>
      </c>
      <c r="CX8" s="96">
        <v>970.58699999999999</v>
      </c>
      <c r="CY8" s="96">
        <v>995.89800000000002</v>
      </c>
      <c r="CZ8" s="96">
        <v>1623.7349999999999</v>
      </c>
      <c r="DA8" s="96">
        <v>850.45500000000004</v>
      </c>
      <c r="DB8" s="96">
        <v>1296.74</v>
      </c>
      <c r="DC8" s="96">
        <v>1034.297</v>
      </c>
      <c r="DD8" s="96">
        <v>514.70699999999999</v>
      </c>
      <c r="DE8" s="96">
        <v>634.81899999999996</v>
      </c>
      <c r="DF8" s="96">
        <v>1111.087</v>
      </c>
      <c r="DG8" s="97">
        <v>927.10599999999999</v>
      </c>
      <c r="DH8" s="95">
        <v>798.245</v>
      </c>
      <c r="DI8" s="96">
        <v>1075.953</v>
      </c>
      <c r="DJ8" s="96">
        <v>1012.494</v>
      </c>
      <c r="DK8" s="96">
        <v>310.97699999999998</v>
      </c>
      <c r="DL8" s="96">
        <v>1690.2860000000001</v>
      </c>
      <c r="DM8" s="96">
        <v>911.91099999999994</v>
      </c>
      <c r="DN8" s="96">
        <v>864.67499999999995</v>
      </c>
      <c r="DO8" s="96">
        <v>741.00300000000004</v>
      </c>
      <c r="DP8" s="96">
        <v>623.68600000000004</v>
      </c>
      <c r="DQ8" s="96">
        <v>1397.0119999999999</v>
      </c>
      <c r="DR8" s="96">
        <v>516.43299999999999</v>
      </c>
      <c r="DS8" s="97">
        <v>982.49599999999998</v>
      </c>
      <c r="DT8" s="95">
        <v>1816.0440000000001</v>
      </c>
      <c r="DU8" s="96">
        <v>1288.0719999999999</v>
      </c>
      <c r="DV8" s="96">
        <v>1053.336</v>
      </c>
      <c r="DW8" s="96">
        <v>1021.567</v>
      </c>
      <c r="DX8" s="96">
        <v>737.50699999999995</v>
      </c>
      <c r="DY8" s="96">
        <v>575.77499999999998</v>
      </c>
      <c r="DZ8" s="96">
        <v>754.47400000000005</v>
      </c>
      <c r="EA8" s="96">
        <v>1014.365</v>
      </c>
      <c r="EB8" s="96">
        <v>511.15199999999999</v>
      </c>
      <c r="EC8" s="96">
        <v>822.64499999999998</v>
      </c>
      <c r="ED8" s="96">
        <v>606.62800000000004</v>
      </c>
      <c r="EE8" s="97">
        <v>835.91499999999996</v>
      </c>
      <c r="EF8" s="95">
        <v>624.596</v>
      </c>
      <c r="EG8" s="96">
        <v>524.10400000000004</v>
      </c>
      <c r="EH8" s="96">
        <v>466.661</v>
      </c>
      <c r="EI8" s="96">
        <v>1025.8409999999999</v>
      </c>
      <c r="EJ8" s="96">
        <v>922.95699999999999</v>
      </c>
      <c r="EK8" s="96">
        <v>992.101</v>
      </c>
      <c r="EL8" s="96">
        <v>1814.6859999999999</v>
      </c>
      <c r="EM8" s="96">
        <v>747.86300000000006</v>
      </c>
      <c r="EN8" s="96">
        <v>776.26</v>
      </c>
      <c r="EO8" s="96">
        <v>1646.8330000000001</v>
      </c>
      <c r="EP8" s="96">
        <v>753.06</v>
      </c>
      <c r="EQ8" s="97">
        <v>725.60400000000004</v>
      </c>
      <c r="ER8" s="95">
        <v>937.67</v>
      </c>
      <c r="ES8" s="96">
        <v>333.67700000000002</v>
      </c>
      <c r="ET8" s="96">
        <v>457.459</v>
      </c>
      <c r="EU8" s="96">
        <v>607.48099999999999</v>
      </c>
      <c r="EV8" s="96">
        <v>275.279</v>
      </c>
      <c r="EW8" s="96">
        <v>349.20699999999999</v>
      </c>
      <c r="EX8" s="96">
        <v>766.10299999999995</v>
      </c>
      <c r="EY8" s="96">
        <v>1593.49</v>
      </c>
      <c r="EZ8" s="96">
        <v>654.30200000000002</v>
      </c>
      <c r="FA8" s="96">
        <v>551.28099999999995</v>
      </c>
      <c r="FB8" s="96">
        <v>635.10799999999995</v>
      </c>
      <c r="FC8" s="97">
        <v>945.95399999999995</v>
      </c>
      <c r="FD8" s="95">
        <v>303.79300000000001</v>
      </c>
      <c r="FE8" s="96">
        <v>1083.5329999999999</v>
      </c>
      <c r="FF8" s="96">
        <v>582.58600000000001</v>
      </c>
      <c r="FG8" s="96">
        <v>781.14300000000003</v>
      </c>
      <c r="FH8" s="96">
        <v>1273.8309999999999</v>
      </c>
      <c r="FI8" s="96">
        <v>1153.9590000000001</v>
      </c>
      <c r="FJ8" s="96">
        <v>999.78099999999995</v>
      </c>
      <c r="FK8" s="96">
        <v>615.38800000000003</v>
      </c>
      <c r="FL8" s="96">
        <v>654.20100000000002</v>
      </c>
      <c r="FM8" s="96">
        <v>515.20699999999999</v>
      </c>
      <c r="FN8" s="96">
        <v>808.31600000000003</v>
      </c>
      <c r="FO8" s="97">
        <v>1368.7639999999999</v>
      </c>
      <c r="FP8" s="95">
        <v>489.971</v>
      </c>
      <c r="FQ8" s="96">
        <v>1452.4179999999999</v>
      </c>
      <c r="FR8" s="96">
        <v>1342.896</v>
      </c>
      <c r="FS8" s="96">
        <v>894.81100000000004</v>
      </c>
      <c r="FT8" s="96">
        <v>1193.327</v>
      </c>
      <c r="FU8" s="96">
        <v>889.93700000000001</v>
      </c>
      <c r="FV8" s="96">
        <v>923.92899999999997</v>
      </c>
      <c r="FW8" s="96">
        <v>677.29700000000003</v>
      </c>
      <c r="FX8" s="96">
        <v>1236.682</v>
      </c>
      <c r="FY8" s="96">
        <v>1035.0609999999999</v>
      </c>
      <c r="FZ8" s="96">
        <v>1152.9100000000001</v>
      </c>
      <c r="GA8" s="97">
        <v>1279.0519999999999</v>
      </c>
      <c r="GB8" s="95">
        <v>567.05799999999999</v>
      </c>
      <c r="GC8" s="96">
        <v>813.56899999999996</v>
      </c>
      <c r="GD8" s="96">
        <v>1375.269</v>
      </c>
      <c r="GE8" s="96">
        <v>854.43100000000004</v>
      </c>
      <c r="GF8" s="96">
        <v>913.36900000000003</v>
      </c>
      <c r="GG8" s="96">
        <v>886.976</v>
      </c>
      <c r="GH8" s="96">
        <v>873.67899999999997</v>
      </c>
      <c r="GI8" s="96">
        <v>715.50599999999997</v>
      </c>
      <c r="GJ8" s="96">
        <v>1462.6669999999999</v>
      </c>
      <c r="GK8" s="96">
        <v>1109.7919999999999</v>
      </c>
      <c r="GL8" s="96">
        <v>830.46799999999996</v>
      </c>
      <c r="GM8" s="97">
        <v>1145.135</v>
      </c>
      <c r="GN8" s="95">
        <v>903.298</v>
      </c>
      <c r="GO8" s="96">
        <v>1004.175</v>
      </c>
      <c r="GP8" s="96">
        <v>1289.7650000000001</v>
      </c>
      <c r="GQ8" s="96">
        <v>839.19600000000003</v>
      </c>
      <c r="GR8" s="96">
        <v>1157.742</v>
      </c>
      <c r="GS8" s="96">
        <v>574.03800000000001</v>
      </c>
      <c r="GT8" s="96">
        <v>779.12</v>
      </c>
      <c r="GU8" s="96">
        <v>1162.825</v>
      </c>
      <c r="GV8" s="96">
        <v>588.096</v>
      </c>
      <c r="GW8" s="96">
        <v>781.97699999999998</v>
      </c>
      <c r="GX8" s="96">
        <v>818.97699999999998</v>
      </c>
      <c r="GY8" s="97">
        <v>1326.921</v>
      </c>
      <c r="GZ8" s="95">
        <v>460.93799999999999</v>
      </c>
      <c r="HA8" s="96">
        <v>595.16700000000003</v>
      </c>
      <c r="HB8" s="96">
        <v>559.13800000000003</v>
      </c>
      <c r="HC8" s="96">
        <v>1716.182</v>
      </c>
      <c r="HD8" s="96">
        <v>1055.1869999999999</v>
      </c>
      <c r="HE8" s="96">
        <v>773.60299999999995</v>
      </c>
      <c r="HF8" s="96">
        <v>691.55499999999995</v>
      </c>
      <c r="HG8" s="96">
        <v>1021.592</v>
      </c>
      <c r="HH8" s="96">
        <v>1336.557</v>
      </c>
      <c r="HI8" s="96">
        <v>717.33</v>
      </c>
      <c r="HJ8" s="96">
        <v>688.49099999999999</v>
      </c>
      <c r="HK8" s="96">
        <v>1016.4160000000001</v>
      </c>
      <c r="HL8" s="95">
        <v>386.17399999999998</v>
      </c>
      <c r="HM8" s="96">
        <v>632.61699999999996</v>
      </c>
      <c r="HN8" s="96">
        <v>973.19500000000005</v>
      </c>
      <c r="HO8" s="96">
        <v>980.25599999999997</v>
      </c>
      <c r="HP8" s="96">
        <v>423.63499999999999</v>
      </c>
      <c r="HQ8" s="96">
        <v>616.73599999999999</v>
      </c>
      <c r="HR8" s="96">
        <v>287.81099999999998</v>
      </c>
      <c r="HS8" s="96">
        <v>316.78199999999998</v>
      </c>
      <c r="HT8" s="96">
        <v>498.47300000000001</v>
      </c>
      <c r="HU8" s="96">
        <v>559.32899999999995</v>
      </c>
      <c r="HV8" s="96">
        <v>734.20600000000002</v>
      </c>
      <c r="HW8" s="97">
        <v>851.11599999999999</v>
      </c>
      <c r="HX8" s="95">
        <v>724.85400000000004</v>
      </c>
      <c r="HY8" s="96">
        <v>359.67599999999999</v>
      </c>
      <c r="HZ8" s="96">
        <v>1536.962</v>
      </c>
      <c r="IA8" s="96">
        <v>1384.2729999999999</v>
      </c>
      <c r="IB8" s="96">
        <v>740.58699999999999</v>
      </c>
      <c r="IC8" s="96">
        <v>1800.5909999999999</v>
      </c>
      <c r="ID8" s="96">
        <v>568.26599999999996</v>
      </c>
      <c r="IE8" s="96">
        <v>1012.271</v>
      </c>
      <c r="IF8" s="96">
        <v>887.53</v>
      </c>
      <c r="IG8" s="96">
        <v>725.92</v>
      </c>
      <c r="IH8" s="96">
        <v>889.62699999999995</v>
      </c>
      <c r="II8" s="96">
        <v>2950.7979999999998</v>
      </c>
      <c r="IJ8" s="95">
        <v>509.99200000000002</v>
      </c>
      <c r="IK8" s="96">
        <v>1042.375</v>
      </c>
      <c r="IL8" s="96">
        <v>157.96700000000001</v>
      </c>
      <c r="IM8" s="96">
        <v>1062.9190000000001</v>
      </c>
      <c r="IN8" s="96">
        <v>660.04899999999998</v>
      </c>
      <c r="IO8" s="96">
        <v>1798.701</v>
      </c>
      <c r="IP8" s="96">
        <v>962.57899999999995</v>
      </c>
      <c r="IQ8" s="96">
        <v>916.26300000000003</v>
      </c>
      <c r="IR8" s="96">
        <v>2054.2020000000002</v>
      </c>
      <c r="IS8" s="96">
        <v>1484.9</v>
      </c>
      <c r="IT8" s="96">
        <v>2082.58</v>
      </c>
      <c r="IU8" s="95">
        <v>2830.886</v>
      </c>
      <c r="IV8" s="96">
        <v>1332.4780000000001</v>
      </c>
      <c r="IW8" s="102">
        <v>3367.404</v>
      </c>
      <c r="IX8" s="102">
        <v>2168.0259999999998</v>
      </c>
      <c r="IY8" s="102">
        <v>2639.67</v>
      </c>
      <c r="IZ8" s="102">
        <v>1746.5630000000001</v>
      </c>
      <c r="JA8" s="102">
        <v>2224.038</v>
      </c>
      <c r="JB8" s="102">
        <v>2169.1999999999998</v>
      </c>
      <c r="JC8" s="102">
        <v>1958.7</v>
      </c>
      <c r="JD8" s="102">
        <v>2632.4</v>
      </c>
      <c r="JE8" s="102">
        <v>1900.1</v>
      </c>
      <c r="JF8" s="102">
        <v>3349.2739999999999</v>
      </c>
      <c r="JG8" s="101">
        <v>1856.6030000000001</v>
      </c>
      <c r="JH8" s="102">
        <v>1201.704</v>
      </c>
      <c r="JI8" s="102">
        <v>1450.316</v>
      </c>
      <c r="JJ8" s="102">
        <v>1717.6510000000001</v>
      </c>
      <c r="JK8" s="102">
        <v>3191.442</v>
      </c>
      <c r="JL8" s="102">
        <v>3216.2489999999998</v>
      </c>
      <c r="JM8" s="102">
        <v>1656.127</v>
      </c>
      <c r="JN8" s="102">
        <v>2732.248</v>
      </c>
      <c r="JO8" s="102">
        <v>1918.7629999999999</v>
      </c>
      <c r="JP8" s="102">
        <v>1372.7380000000001</v>
      </c>
      <c r="JQ8" s="102">
        <v>2680.4279999999999</v>
      </c>
      <c r="JR8" s="102">
        <v>1741.096</v>
      </c>
      <c r="JS8" s="101">
        <v>2952.3470000000002</v>
      </c>
      <c r="JT8" s="104"/>
      <c r="JU8" s="24">
        <f t="shared" ref="JU8:JU16" si="0">IFERROR(JS8/JR8*100-100,0)</f>
        <v>69.568306400106593</v>
      </c>
      <c r="JV8" s="25">
        <f t="shared" ref="JV8:JV16" si="1">IFERROR(JS8/JG8*100-100,0)</f>
        <v>59.018756298465547</v>
      </c>
      <c r="JW8" s="133"/>
      <c r="JX8" s="124"/>
    </row>
    <row r="9" spans="2:284">
      <c r="B9" s="88">
        <v>2</v>
      </c>
      <c r="C9" s="11" t="s">
        <v>139</v>
      </c>
      <c r="D9" s="95">
        <v>471.91199999999998</v>
      </c>
      <c r="E9" s="96">
        <v>433.197</v>
      </c>
      <c r="F9" s="96">
        <v>405.30599999999998</v>
      </c>
      <c r="G9" s="96">
        <v>641.077</v>
      </c>
      <c r="H9" s="96">
        <v>731.26</v>
      </c>
      <c r="I9" s="96">
        <v>616.53499999999997</v>
      </c>
      <c r="J9" s="96">
        <v>654.35199999999998</v>
      </c>
      <c r="K9" s="96">
        <v>642.76499999999999</v>
      </c>
      <c r="L9" s="96">
        <v>559.94200000000001</v>
      </c>
      <c r="M9" s="96">
        <v>556.36300000000006</v>
      </c>
      <c r="N9" s="96">
        <v>779.77499999999998</v>
      </c>
      <c r="O9" s="97">
        <v>899.94100000000003</v>
      </c>
      <c r="P9" s="95">
        <v>284.94400000000002</v>
      </c>
      <c r="Q9" s="96">
        <v>564.00199999999995</v>
      </c>
      <c r="R9" s="96">
        <v>660.36900000000003</v>
      </c>
      <c r="S9" s="96">
        <v>654.81600000000003</v>
      </c>
      <c r="T9" s="96">
        <v>1064.029</v>
      </c>
      <c r="U9" s="96">
        <v>562.44799999999998</v>
      </c>
      <c r="V9" s="96">
        <v>786.327</v>
      </c>
      <c r="W9" s="96">
        <v>832.13</v>
      </c>
      <c r="X9" s="96">
        <v>860.04300000000001</v>
      </c>
      <c r="Y9" s="96">
        <v>1457.7429999999999</v>
      </c>
      <c r="Z9" s="96">
        <v>679.62800000000004</v>
      </c>
      <c r="AA9" s="97">
        <v>822.91700000000003</v>
      </c>
      <c r="AB9" s="95">
        <v>298.267</v>
      </c>
      <c r="AC9" s="96">
        <v>1023.401</v>
      </c>
      <c r="AD9" s="96">
        <v>898.67</v>
      </c>
      <c r="AE9" s="96">
        <v>1197.269</v>
      </c>
      <c r="AF9" s="96">
        <v>975.89800000000002</v>
      </c>
      <c r="AG9" s="96">
        <v>1147.213</v>
      </c>
      <c r="AH9" s="96">
        <v>1911.63</v>
      </c>
      <c r="AI9" s="96">
        <v>1045.9069999999999</v>
      </c>
      <c r="AJ9" s="96">
        <v>1085.6389999999999</v>
      </c>
      <c r="AK9" s="96">
        <v>1550.0150000000001</v>
      </c>
      <c r="AL9" s="96">
        <v>929.01</v>
      </c>
      <c r="AM9" s="97">
        <v>1552.9459999999999</v>
      </c>
      <c r="AN9" s="95">
        <v>827.553</v>
      </c>
      <c r="AO9" s="96">
        <v>630.09199999999998</v>
      </c>
      <c r="AP9" s="96">
        <v>1128.2449999999999</v>
      </c>
      <c r="AQ9" s="96">
        <v>1024.1110000000001</v>
      </c>
      <c r="AR9" s="96">
        <v>2711.5239999999999</v>
      </c>
      <c r="AS9" s="96">
        <v>1569.249</v>
      </c>
      <c r="AT9" s="96">
        <v>1464.7339999999999</v>
      </c>
      <c r="AU9" s="96">
        <v>945.38099999999997</v>
      </c>
      <c r="AV9" s="96">
        <v>1136.1569999999999</v>
      </c>
      <c r="AW9" s="96">
        <v>1866.538</v>
      </c>
      <c r="AX9" s="96">
        <v>1895.5440000000001</v>
      </c>
      <c r="AY9" s="97">
        <v>2060.6419999999998</v>
      </c>
      <c r="AZ9" s="95">
        <v>990.43499999999995</v>
      </c>
      <c r="BA9" s="96">
        <v>975.68700000000001</v>
      </c>
      <c r="BB9" s="96">
        <v>869.17399999999998</v>
      </c>
      <c r="BC9" s="96">
        <v>1334.269</v>
      </c>
      <c r="BD9" s="96">
        <v>629.46299999999997</v>
      </c>
      <c r="BE9" s="96">
        <v>1373.5309999999999</v>
      </c>
      <c r="BF9" s="96">
        <v>1704.3679999999999</v>
      </c>
      <c r="BG9" s="96">
        <v>1986.414</v>
      </c>
      <c r="BH9" s="96">
        <v>1320.6220000000001</v>
      </c>
      <c r="BI9" s="96">
        <v>2277.8649999999998</v>
      </c>
      <c r="BJ9" s="96">
        <v>2271.9110000000001</v>
      </c>
      <c r="BK9" s="97">
        <v>849.71500000000003</v>
      </c>
      <c r="BL9" s="95">
        <v>853.24</v>
      </c>
      <c r="BM9" s="96">
        <v>1091.0940000000001</v>
      </c>
      <c r="BN9" s="96">
        <v>986.65200000000004</v>
      </c>
      <c r="BO9" s="96">
        <v>1714.115</v>
      </c>
      <c r="BP9" s="96">
        <v>1536.116</v>
      </c>
      <c r="BQ9" s="96">
        <v>1246.876</v>
      </c>
      <c r="BR9" s="96">
        <v>1535.0150000000001</v>
      </c>
      <c r="BS9" s="96">
        <v>3425.268</v>
      </c>
      <c r="BT9" s="96">
        <v>1987.008</v>
      </c>
      <c r="BU9" s="96">
        <v>1854.241</v>
      </c>
      <c r="BV9" s="96">
        <v>1409.0509999999999</v>
      </c>
      <c r="BW9" s="97">
        <v>1391.4939999999999</v>
      </c>
      <c r="BX9" s="95">
        <v>1231.5650000000001</v>
      </c>
      <c r="BY9" s="96">
        <v>923.31700000000001</v>
      </c>
      <c r="BZ9" s="96">
        <v>917.94899999999996</v>
      </c>
      <c r="CA9" s="96">
        <v>1966.2090000000001</v>
      </c>
      <c r="CB9" s="96">
        <v>1260.172</v>
      </c>
      <c r="CC9" s="96">
        <v>1324.5329999999999</v>
      </c>
      <c r="CD9" s="96">
        <v>1904.7190000000001</v>
      </c>
      <c r="CE9" s="96">
        <v>1856.732</v>
      </c>
      <c r="CF9" s="96">
        <v>1589.961</v>
      </c>
      <c r="CG9" s="96">
        <v>2204.7539999999999</v>
      </c>
      <c r="CH9" s="96">
        <v>1402.1089999999999</v>
      </c>
      <c r="CI9" s="97">
        <v>1923.7239999999999</v>
      </c>
      <c r="CJ9" s="95">
        <v>876.89700000000005</v>
      </c>
      <c r="CK9" s="96">
        <v>543.05600000000004</v>
      </c>
      <c r="CL9" s="96">
        <v>672.06799999999998</v>
      </c>
      <c r="CM9" s="96">
        <v>1092.502</v>
      </c>
      <c r="CN9" s="96">
        <v>920.81299999999999</v>
      </c>
      <c r="CO9" s="96">
        <v>936.50599999999997</v>
      </c>
      <c r="CP9" s="96">
        <v>1128.683</v>
      </c>
      <c r="CQ9" s="96">
        <v>1020.7380000000001</v>
      </c>
      <c r="CR9" s="96">
        <v>717.03</v>
      </c>
      <c r="CS9" s="96">
        <v>1628.52</v>
      </c>
      <c r="CT9" s="96">
        <v>2981.4850000000001</v>
      </c>
      <c r="CU9" s="97">
        <v>3048.7959999999998</v>
      </c>
      <c r="CV9" s="95">
        <v>1134.604</v>
      </c>
      <c r="CW9" s="96">
        <v>978.10500000000002</v>
      </c>
      <c r="CX9" s="96">
        <v>2238.0410000000002</v>
      </c>
      <c r="CY9" s="96">
        <v>1357.364</v>
      </c>
      <c r="CZ9" s="96">
        <v>1631.482</v>
      </c>
      <c r="DA9" s="96">
        <v>3094.5610000000001</v>
      </c>
      <c r="DB9" s="96">
        <v>1573.0630000000001</v>
      </c>
      <c r="DC9" s="96">
        <v>2509.6149999999998</v>
      </c>
      <c r="DD9" s="96">
        <v>2044.0830000000001</v>
      </c>
      <c r="DE9" s="96">
        <v>1500.807</v>
      </c>
      <c r="DF9" s="96">
        <v>1445.443</v>
      </c>
      <c r="DG9" s="97">
        <v>2619.8380000000002</v>
      </c>
      <c r="DH9" s="95">
        <v>884.10799999999995</v>
      </c>
      <c r="DI9" s="96">
        <v>1782.221</v>
      </c>
      <c r="DJ9" s="96">
        <v>2513.75</v>
      </c>
      <c r="DK9" s="96">
        <v>1867.373</v>
      </c>
      <c r="DL9" s="96">
        <v>2399.4989999999998</v>
      </c>
      <c r="DM9" s="96">
        <v>1375.473</v>
      </c>
      <c r="DN9" s="96">
        <v>1483.403</v>
      </c>
      <c r="DO9" s="96">
        <v>3077.694</v>
      </c>
      <c r="DP9" s="96">
        <v>1267.095</v>
      </c>
      <c r="DQ9" s="96">
        <v>2227.8589999999999</v>
      </c>
      <c r="DR9" s="96">
        <v>2036.4780000000001</v>
      </c>
      <c r="DS9" s="97">
        <v>2557.1999999999998</v>
      </c>
      <c r="DT9" s="95">
        <v>2547.1680000000001</v>
      </c>
      <c r="DU9" s="96">
        <v>2657.877</v>
      </c>
      <c r="DV9" s="96">
        <v>1043.5139999999999</v>
      </c>
      <c r="DW9" s="96">
        <v>1976.0260000000001</v>
      </c>
      <c r="DX9" s="96">
        <v>1811.9490000000001</v>
      </c>
      <c r="DY9" s="96">
        <v>2411.357</v>
      </c>
      <c r="DZ9" s="96">
        <v>1616.703</v>
      </c>
      <c r="EA9" s="96">
        <v>2100.6149999999998</v>
      </c>
      <c r="EB9" s="96">
        <v>2408.7759999999998</v>
      </c>
      <c r="EC9" s="96">
        <v>2250.6019999999999</v>
      </c>
      <c r="ED9" s="96">
        <v>2192.2429999999999</v>
      </c>
      <c r="EE9" s="97">
        <v>904.25699999999995</v>
      </c>
      <c r="EF9" s="95">
        <v>2268.165</v>
      </c>
      <c r="EG9" s="96">
        <v>1590.211</v>
      </c>
      <c r="EH9" s="96">
        <v>1502.3209999999999</v>
      </c>
      <c r="EI9" s="96">
        <v>5230.5420000000004</v>
      </c>
      <c r="EJ9" s="96">
        <v>1339.048</v>
      </c>
      <c r="EK9" s="96">
        <v>3595.0250000000001</v>
      </c>
      <c r="EL9" s="96">
        <v>2230.8820000000001</v>
      </c>
      <c r="EM9" s="96">
        <v>2138.1509999999998</v>
      </c>
      <c r="EN9" s="96">
        <v>2725.375</v>
      </c>
      <c r="EO9" s="96">
        <v>1929.252</v>
      </c>
      <c r="EP9" s="96">
        <v>2436.5169999999998</v>
      </c>
      <c r="EQ9" s="97">
        <v>2175.2510000000002</v>
      </c>
      <c r="ER9" s="95">
        <v>1127.356</v>
      </c>
      <c r="ES9" s="96">
        <v>1473.877</v>
      </c>
      <c r="ET9" s="96">
        <v>1823.376</v>
      </c>
      <c r="EU9" s="96">
        <v>1727.9670000000001</v>
      </c>
      <c r="EV9" s="96">
        <v>2628.761</v>
      </c>
      <c r="EW9" s="96">
        <v>1974.74</v>
      </c>
      <c r="EX9" s="96">
        <v>2917.2130000000002</v>
      </c>
      <c r="EY9" s="96">
        <v>2041.2260000000001</v>
      </c>
      <c r="EZ9" s="96">
        <v>2753.43</v>
      </c>
      <c r="FA9" s="96">
        <v>2087.38</v>
      </c>
      <c r="FB9" s="96">
        <v>2101.2689999999998</v>
      </c>
      <c r="FC9" s="97">
        <v>2680.9070000000002</v>
      </c>
      <c r="FD9" s="95">
        <v>2630.4920000000002</v>
      </c>
      <c r="FE9" s="96">
        <v>373.17200000000003</v>
      </c>
      <c r="FF9" s="96">
        <v>1063.383</v>
      </c>
      <c r="FG9" s="96">
        <v>1107.9970000000001</v>
      </c>
      <c r="FH9" s="96">
        <v>1040.5940000000001</v>
      </c>
      <c r="FI9" s="96">
        <v>1193.866</v>
      </c>
      <c r="FJ9" s="96">
        <v>2811.55</v>
      </c>
      <c r="FK9" s="96">
        <v>1521.201</v>
      </c>
      <c r="FL9" s="96">
        <v>1953.1220000000001</v>
      </c>
      <c r="FM9" s="96">
        <v>2237.0819999999999</v>
      </c>
      <c r="FN9" s="96">
        <v>1684.0530000000001</v>
      </c>
      <c r="FO9" s="97">
        <v>2519.4740000000002</v>
      </c>
      <c r="FP9" s="95">
        <v>2393.9340000000002</v>
      </c>
      <c r="FQ9" s="96">
        <v>667.351</v>
      </c>
      <c r="FR9" s="96">
        <v>1518.5989999999999</v>
      </c>
      <c r="FS9" s="96">
        <v>1056.2639999999999</v>
      </c>
      <c r="FT9" s="96">
        <v>2553.3330000000001</v>
      </c>
      <c r="FU9" s="96">
        <v>1716.43</v>
      </c>
      <c r="FV9" s="96">
        <v>1873.0820000000001</v>
      </c>
      <c r="FW9" s="96">
        <v>1566.98</v>
      </c>
      <c r="FX9" s="96">
        <v>1968.973</v>
      </c>
      <c r="FY9" s="96">
        <v>1777.721</v>
      </c>
      <c r="FZ9" s="96">
        <v>2149.596</v>
      </c>
      <c r="GA9" s="97">
        <v>2074.5059999999999</v>
      </c>
      <c r="GB9" s="95">
        <v>2832.951</v>
      </c>
      <c r="GC9" s="96">
        <v>1247.6890000000001</v>
      </c>
      <c r="GD9" s="96">
        <v>2118.6610000000001</v>
      </c>
      <c r="GE9" s="96">
        <v>1989.3910000000001</v>
      </c>
      <c r="GF9" s="96">
        <v>2466.5410000000002</v>
      </c>
      <c r="GG9" s="96">
        <v>2404.9780000000001</v>
      </c>
      <c r="GH9" s="96">
        <v>2308.268</v>
      </c>
      <c r="GI9" s="96">
        <v>1340.777</v>
      </c>
      <c r="GJ9" s="96">
        <v>1386.673</v>
      </c>
      <c r="GK9" s="96">
        <v>1953.146</v>
      </c>
      <c r="GL9" s="96">
        <v>2359.2869999999998</v>
      </c>
      <c r="GM9" s="97">
        <v>2029.8820000000001</v>
      </c>
      <c r="GN9" s="95">
        <v>634.65499999999997</v>
      </c>
      <c r="GO9" s="96">
        <v>1096.1300000000001</v>
      </c>
      <c r="GP9" s="96">
        <v>1953.9949999999999</v>
      </c>
      <c r="GQ9" s="96">
        <v>2640.55</v>
      </c>
      <c r="GR9" s="96">
        <v>3038.6329999999998</v>
      </c>
      <c r="GS9" s="96">
        <v>2704.9769999999999</v>
      </c>
      <c r="GT9" s="96">
        <v>3437.317</v>
      </c>
      <c r="GU9" s="96">
        <v>3749.239</v>
      </c>
      <c r="GV9" s="96">
        <v>2437.7719999999999</v>
      </c>
      <c r="GW9" s="96">
        <v>2767.1990000000001</v>
      </c>
      <c r="GX9" s="96">
        <v>3789.7829999999999</v>
      </c>
      <c r="GY9" s="97">
        <v>3560.2240000000002</v>
      </c>
      <c r="GZ9" s="95">
        <v>1264.7809999999999</v>
      </c>
      <c r="HA9" s="96">
        <v>2996.7829999999999</v>
      </c>
      <c r="HB9" s="96">
        <v>2793.7669999999998</v>
      </c>
      <c r="HC9" s="96">
        <v>4619.6329999999998</v>
      </c>
      <c r="HD9" s="96">
        <v>2887.31</v>
      </c>
      <c r="HE9" s="96">
        <v>2563.5549999999998</v>
      </c>
      <c r="HF9" s="96">
        <v>2014.636</v>
      </c>
      <c r="HG9" s="96">
        <v>3169.2449999999999</v>
      </c>
      <c r="HH9" s="96">
        <v>2511.989</v>
      </c>
      <c r="HI9" s="96">
        <v>3052.8560000000002</v>
      </c>
      <c r="HJ9" s="96">
        <v>4612.9210000000003</v>
      </c>
      <c r="HK9" s="96">
        <v>2577.692</v>
      </c>
      <c r="HL9" s="95">
        <v>761.07899999999995</v>
      </c>
      <c r="HM9" s="96">
        <v>1281.5709999999999</v>
      </c>
      <c r="HN9" s="96">
        <v>1568.3340000000001</v>
      </c>
      <c r="HO9" s="96">
        <v>1391.777</v>
      </c>
      <c r="HP9" s="96">
        <v>1299.174</v>
      </c>
      <c r="HQ9" s="96">
        <v>2419.982</v>
      </c>
      <c r="HR9" s="96">
        <v>3135.1529999999998</v>
      </c>
      <c r="HS9" s="96">
        <v>3839.4319999999998</v>
      </c>
      <c r="HT9" s="96">
        <v>1757.6780000000001</v>
      </c>
      <c r="HU9" s="96">
        <v>3685.5050000000001</v>
      </c>
      <c r="HV9" s="96">
        <v>2166.6750000000002</v>
      </c>
      <c r="HW9" s="97">
        <v>2882.91</v>
      </c>
      <c r="HX9" s="95">
        <v>2987.1570000000002</v>
      </c>
      <c r="HY9" s="96">
        <v>2930.1390000000001</v>
      </c>
      <c r="HZ9" s="96">
        <v>2739.7689999999998</v>
      </c>
      <c r="IA9" s="96">
        <v>5247.9570000000003</v>
      </c>
      <c r="IB9" s="96">
        <v>2810.66</v>
      </c>
      <c r="IC9" s="96">
        <v>1864.114</v>
      </c>
      <c r="ID9" s="96">
        <v>1879.39</v>
      </c>
      <c r="IE9" s="96">
        <v>2548.3339999999998</v>
      </c>
      <c r="IF9" s="96">
        <v>459.07900000000001</v>
      </c>
      <c r="IG9" s="96">
        <v>5424.8829999999998</v>
      </c>
      <c r="IH9" s="96">
        <v>2709.8510000000001</v>
      </c>
      <c r="II9" s="96">
        <v>3751.7159999999999</v>
      </c>
      <c r="IJ9" s="95">
        <v>1061.578</v>
      </c>
      <c r="IK9" s="96">
        <v>3326.1849999999999</v>
      </c>
      <c r="IL9" s="96">
        <v>3668.8319999999999</v>
      </c>
      <c r="IM9" s="96">
        <v>345.74200000000002</v>
      </c>
      <c r="IN9" s="96">
        <v>3978.4360000000001</v>
      </c>
      <c r="IO9" s="96">
        <v>2227.154</v>
      </c>
      <c r="IP9" s="96">
        <v>3135.4659999999999</v>
      </c>
      <c r="IQ9" s="96">
        <v>2163.9850000000001</v>
      </c>
      <c r="IR9" s="96">
        <v>2252.002</v>
      </c>
      <c r="IS9" s="96">
        <v>4885.1400000000003</v>
      </c>
      <c r="IT9" s="96">
        <v>2367.6120000000001</v>
      </c>
      <c r="IU9" s="95">
        <v>4036.44</v>
      </c>
      <c r="IV9" s="96">
        <v>788.20299999999997</v>
      </c>
      <c r="IW9" s="102">
        <v>2664.127</v>
      </c>
      <c r="IX9" s="102">
        <v>5120.3590000000004</v>
      </c>
      <c r="IY9" s="102">
        <v>3444.9430000000002</v>
      </c>
      <c r="IZ9" s="102">
        <v>2746.2579999999998</v>
      </c>
      <c r="JA9" s="102">
        <v>2355.2730000000001</v>
      </c>
      <c r="JB9" s="102">
        <v>2032.9</v>
      </c>
      <c r="JC9" s="102">
        <v>1484.2</v>
      </c>
      <c r="JD9" s="102">
        <v>2480.5</v>
      </c>
      <c r="JE9" s="102">
        <v>2399.1</v>
      </c>
      <c r="JF9" s="102">
        <v>2841.203</v>
      </c>
      <c r="JG9" s="101">
        <v>2481.91</v>
      </c>
      <c r="JH9" s="102">
        <v>2620.1680000000001</v>
      </c>
      <c r="JI9" s="102">
        <v>1104.5740000000001</v>
      </c>
      <c r="JJ9" s="102">
        <v>3414.2049999999999</v>
      </c>
      <c r="JK9" s="102">
        <v>4608.3879999999999</v>
      </c>
      <c r="JL9" s="102">
        <v>2657.8380000000002</v>
      </c>
      <c r="JM9" s="102">
        <v>1752.1569999999999</v>
      </c>
      <c r="JN9" s="102">
        <v>3102.826</v>
      </c>
      <c r="JO9" s="102">
        <v>3209.377</v>
      </c>
      <c r="JP9" s="102">
        <v>4103.2</v>
      </c>
      <c r="JQ9" s="102">
        <v>4040.0880000000002</v>
      </c>
      <c r="JR9" s="102">
        <v>3509.1410000000001</v>
      </c>
      <c r="JS9" s="101">
        <v>2176.627</v>
      </c>
      <c r="JT9" s="104"/>
      <c r="JU9" s="24">
        <f t="shared" si="0"/>
        <v>-37.972654846299989</v>
      </c>
      <c r="JV9" s="25">
        <f t="shared" si="1"/>
        <v>-12.300325152805698</v>
      </c>
      <c r="JW9" s="133"/>
      <c r="JX9" s="124"/>
    </row>
    <row r="10" spans="2:284">
      <c r="B10" s="88">
        <v>3</v>
      </c>
      <c r="C10" s="11" t="s">
        <v>140</v>
      </c>
      <c r="D10" s="95">
        <v>3144.93</v>
      </c>
      <c r="E10" s="96">
        <v>6506.8019999999997</v>
      </c>
      <c r="F10" s="96">
        <v>4233.2979999999998</v>
      </c>
      <c r="G10" s="96">
        <v>3588.652</v>
      </c>
      <c r="H10" s="96">
        <v>4885.2179999999998</v>
      </c>
      <c r="I10" s="96">
        <v>1620.328</v>
      </c>
      <c r="J10" s="96">
        <v>3825.19</v>
      </c>
      <c r="K10" s="96">
        <v>7760.585</v>
      </c>
      <c r="L10" s="96">
        <v>4943.652</v>
      </c>
      <c r="M10" s="96">
        <v>5538.1149999999998</v>
      </c>
      <c r="N10" s="96">
        <v>8013.9840000000004</v>
      </c>
      <c r="O10" s="97">
        <v>4041.8159999999998</v>
      </c>
      <c r="P10" s="95">
        <v>5213.8270000000002</v>
      </c>
      <c r="Q10" s="96">
        <v>5669.1459999999997</v>
      </c>
      <c r="R10" s="96">
        <v>4354.7780000000002</v>
      </c>
      <c r="S10" s="96">
        <v>1867.61</v>
      </c>
      <c r="T10" s="96">
        <v>8783.2870000000003</v>
      </c>
      <c r="U10" s="96">
        <v>3646.86</v>
      </c>
      <c r="V10" s="96">
        <v>929.64</v>
      </c>
      <c r="W10" s="96">
        <v>7026.4870000000001</v>
      </c>
      <c r="X10" s="96">
        <v>8180.8109999999997</v>
      </c>
      <c r="Y10" s="96">
        <v>9295.0750000000007</v>
      </c>
      <c r="Z10" s="96">
        <v>445.06900000000002</v>
      </c>
      <c r="AA10" s="97">
        <v>5306.2610000000004</v>
      </c>
      <c r="AB10" s="95">
        <v>9988.152</v>
      </c>
      <c r="AC10" s="96">
        <v>5445.665</v>
      </c>
      <c r="AD10" s="96">
        <v>4893.6390000000001</v>
      </c>
      <c r="AE10" s="96">
        <v>3475.36</v>
      </c>
      <c r="AF10" s="96">
        <v>6049.6779999999999</v>
      </c>
      <c r="AG10" s="96">
        <v>7415.1419999999998</v>
      </c>
      <c r="AH10" s="96">
        <v>8476.2860000000001</v>
      </c>
      <c r="AI10" s="96">
        <v>181.041</v>
      </c>
      <c r="AJ10" s="96">
        <v>9326.7009999999991</v>
      </c>
      <c r="AK10" s="96">
        <v>11467.762000000001</v>
      </c>
      <c r="AL10" s="96">
        <v>8446.8799999999992</v>
      </c>
      <c r="AM10" s="97">
        <v>7979.6890000000003</v>
      </c>
      <c r="AN10" s="95">
        <v>479.73200000000003</v>
      </c>
      <c r="AO10" s="96">
        <v>14022.392</v>
      </c>
      <c r="AP10" s="96">
        <v>317.25700000000001</v>
      </c>
      <c r="AQ10" s="96">
        <v>9982.4369999999999</v>
      </c>
      <c r="AR10" s="96">
        <v>7353.8850000000002</v>
      </c>
      <c r="AS10" s="96">
        <v>11760.402</v>
      </c>
      <c r="AT10" s="96">
        <v>5834.2860000000001</v>
      </c>
      <c r="AU10" s="96">
        <v>7311.0309999999999</v>
      </c>
      <c r="AV10" s="96">
        <v>11127.681</v>
      </c>
      <c r="AW10" s="96">
        <v>9672.8070000000007</v>
      </c>
      <c r="AX10" s="96">
        <v>11570.922</v>
      </c>
      <c r="AY10" s="97">
        <v>10300.992</v>
      </c>
      <c r="AZ10" s="95">
        <v>1477.4280000000001</v>
      </c>
      <c r="BA10" s="96">
        <v>9293.7180000000008</v>
      </c>
      <c r="BB10" s="96">
        <v>17575.107</v>
      </c>
      <c r="BC10" s="96">
        <v>343.38200000000001</v>
      </c>
      <c r="BD10" s="96">
        <v>13473.614</v>
      </c>
      <c r="BE10" s="96">
        <v>12390.107</v>
      </c>
      <c r="BF10" s="96">
        <v>13579.441000000001</v>
      </c>
      <c r="BG10" s="96">
        <v>15264.484</v>
      </c>
      <c r="BH10" s="96">
        <v>5166.3090000000002</v>
      </c>
      <c r="BI10" s="96">
        <v>13975.365</v>
      </c>
      <c r="BJ10" s="96">
        <v>11970.31</v>
      </c>
      <c r="BK10" s="97">
        <v>6375.6229999999996</v>
      </c>
      <c r="BL10" s="95">
        <v>12515.296</v>
      </c>
      <c r="BM10" s="96">
        <v>4091.027</v>
      </c>
      <c r="BN10" s="96">
        <v>12569.335999999999</v>
      </c>
      <c r="BO10" s="96">
        <v>3914.0720000000001</v>
      </c>
      <c r="BP10" s="96">
        <v>13684.808000000001</v>
      </c>
      <c r="BQ10" s="96">
        <v>16428.936000000002</v>
      </c>
      <c r="BR10" s="96">
        <v>13342.355</v>
      </c>
      <c r="BS10" s="96">
        <v>7891.7470000000003</v>
      </c>
      <c r="BT10" s="96">
        <v>16186.118</v>
      </c>
      <c r="BU10" s="96">
        <v>9131.8269999999993</v>
      </c>
      <c r="BV10" s="96">
        <v>12350.618</v>
      </c>
      <c r="BW10" s="97">
        <v>6915.5010000000002</v>
      </c>
      <c r="BX10" s="95">
        <v>15465.022999999999</v>
      </c>
      <c r="BY10" s="96">
        <v>11039.748</v>
      </c>
      <c r="BZ10" s="96">
        <v>17749.258999999998</v>
      </c>
      <c r="CA10" s="96">
        <v>568.471</v>
      </c>
      <c r="CB10" s="96">
        <v>14466.757</v>
      </c>
      <c r="CC10" s="96">
        <v>17639.611000000001</v>
      </c>
      <c r="CD10" s="96">
        <v>23350.856</v>
      </c>
      <c r="CE10" s="96">
        <v>20091.609</v>
      </c>
      <c r="CF10" s="96">
        <v>16273.777</v>
      </c>
      <c r="CG10" s="96">
        <v>20612.814999999999</v>
      </c>
      <c r="CH10" s="96">
        <v>12227.682000000001</v>
      </c>
      <c r="CI10" s="97">
        <v>10829.968000000001</v>
      </c>
      <c r="CJ10" s="95">
        <v>7901.7489999999998</v>
      </c>
      <c r="CK10" s="96">
        <v>8683.0280000000002</v>
      </c>
      <c r="CL10" s="96">
        <v>7825.7439999999997</v>
      </c>
      <c r="CM10" s="96">
        <v>9364.2620000000006</v>
      </c>
      <c r="CN10" s="96">
        <v>8099.33</v>
      </c>
      <c r="CO10" s="96">
        <v>8220.0120000000006</v>
      </c>
      <c r="CP10" s="96">
        <v>8317.8719999999994</v>
      </c>
      <c r="CQ10" s="96">
        <v>9742.6</v>
      </c>
      <c r="CR10" s="96">
        <v>11943.460999999999</v>
      </c>
      <c r="CS10" s="96">
        <v>13782.866</v>
      </c>
      <c r="CT10" s="96">
        <v>10784.808000000001</v>
      </c>
      <c r="CU10" s="97">
        <v>10633.867</v>
      </c>
      <c r="CV10" s="95">
        <v>11032.125</v>
      </c>
      <c r="CW10" s="96">
        <v>11924.271000000001</v>
      </c>
      <c r="CX10" s="96">
        <v>7663.5810000000001</v>
      </c>
      <c r="CY10" s="96">
        <v>8401.0220000000008</v>
      </c>
      <c r="CZ10" s="96">
        <v>10122.915000000001</v>
      </c>
      <c r="DA10" s="96">
        <v>20965.544999999998</v>
      </c>
      <c r="DB10" s="96">
        <v>7872.5959999999995</v>
      </c>
      <c r="DC10" s="96">
        <v>10723.29</v>
      </c>
      <c r="DD10" s="96">
        <v>13365.471</v>
      </c>
      <c r="DE10" s="96">
        <v>13268.447</v>
      </c>
      <c r="DF10" s="96">
        <v>11189.424000000001</v>
      </c>
      <c r="DG10" s="97">
        <v>11530.759</v>
      </c>
      <c r="DH10" s="95">
        <v>2227.377</v>
      </c>
      <c r="DI10" s="96">
        <v>24139.726999999999</v>
      </c>
      <c r="DJ10" s="96">
        <v>11129.01</v>
      </c>
      <c r="DK10" s="96">
        <v>9403.6190000000006</v>
      </c>
      <c r="DL10" s="96">
        <v>13298.880999999999</v>
      </c>
      <c r="DM10" s="96">
        <v>17650.078000000001</v>
      </c>
      <c r="DN10" s="96">
        <v>16236.645</v>
      </c>
      <c r="DO10" s="96">
        <v>16223.939</v>
      </c>
      <c r="DP10" s="96">
        <v>15035.21</v>
      </c>
      <c r="DQ10" s="96">
        <v>13892.159</v>
      </c>
      <c r="DR10" s="96">
        <v>15438.143</v>
      </c>
      <c r="DS10" s="97">
        <v>15624.346</v>
      </c>
      <c r="DT10" s="95">
        <v>14174.416999999999</v>
      </c>
      <c r="DU10" s="96">
        <v>14468.362999999999</v>
      </c>
      <c r="DV10" s="96">
        <v>15995.074000000001</v>
      </c>
      <c r="DW10" s="96">
        <v>13959.689</v>
      </c>
      <c r="DX10" s="96">
        <v>14497.137000000001</v>
      </c>
      <c r="DY10" s="96">
        <v>23700.388999999999</v>
      </c>
      <c r="DZ10" s="96">
        <v>4309.6210000000001</v>
      </c>
      <c r="EA10" s="96">
        <v>14835.919</v>
      </c>
      <c r="EB10" s="96">
        <v>14893.102000000001</v>
      </c>
      <c r="EC10" s="96">
        <v>16249.698</v>
      </c>
      <c r="ED10" s="96">
        <v>17631.291000000001</v>
      </c>
      <c r="EE10" s="97">
        <v>15131.305</v>
      </c>
      <c r="EF10" s="95">
        <v>29233.503000000001</v>
      </c>
      <c r="EG10" s="96">
        <v>459.77100000000002</v>
      </c>
      <c r="EH10" s="96">
        <v>14663.938</v>
      </c>
      <c r="EI10" s="96">
        <v>24443.596000000001</v>
      </c>
      <c r="EJ10" s="96">
        <v>13112.984</v>
      </c>
      <c r="EK10" s="96">
        <v>12526.295</v>
      </c>
      <c r="EL10" s="96">
        <v>15470.13</v>
      </c>
      <c r="EM10" s="96">
        <v>16072.574000000001</v>
      </c>
      <c r="EN10" s="96">
        <v>15468.629000000001</v>
      </c>
      <c r="EO10" s="96">
        <v>15703.523999999999</v>
      </c>
      <c r="EP10" s="96">
        <v>28863.335999999999</v>
      </c>
      <c r="EQ10" s="97">
        <v>1120.4079999999999</v>
      </c>
      <c r="ER10" s="95">
        <v>25347.337</v>
      </c>
      <c r="ES10" s="96">
        <v>36639.383999999998</v>
      </c>
      <c r="ET10" s="96">
        <v>938.05899999999997</v>
      </c>
      <c r="EU10" s="96">
        <v>18581.519</v>
      </c>
      <c r="EV10" s="96">
        <v>17962.11</v>
      </c>
      <c r="EW10" s="96">
        <v>17767.72</v>
      </c>
      <c r="EX10" s="96">
        <v>21952.13</v>
      </c>
      <c r="EY10" s="96">
        <v>17637.791000000001</v>
      </c>
      <c r="EZ10" s="96">
        <v>10681.998</v>
      </c>
      <c r="FA10" s="96">
        <v>15211.305</v>
      </c>
      <c r="FB10" s="96">
        <v>19038.462</v>
      </c>
      <c r="FC10" s="97">
        <v>14823.791999999999</v>
      </c>
      <c r="FD10" s="95">
        <v>17961.754000000001</v>
      </c>
      <c r="FE10" s="96">
        <v>474.17200000000003</v>
      </c>
      <c r="FF10" s="96">
        <v>14540.227000000001</v>
      </c>
      <c r="FG10" s="96">
        <v>16369.418</v>
      </c>
      <c r="FH10" s="96">
        <v>15514.744000000001</v>
      </c>
      <c r="FI10" s="96">
        <v>11451.93</v>
      </c>
      <c r="FJ10" s="96">
        <v>17568.703000000001</v>
      </c>
      <c r="FK10" s="96">
        <v>10157.687</v>
      </c>
      <c r="FL10" s="96">
        <v>16149.491</v>
      </c>
      <c r="FM10" s="96">
        <v>17092.451000000001</v>
      </c>
      <c r="FN10" s="96">
        <v>18635.936000000002</v>
      </c>
      <c r="FO10" s="97">
        <v>11079.763000000001</v>
      </c>
      <c r="FP10" s="95">
        <v>15190.957</v>
      </c>
      <c r="FQ10" s="96">
        <v>17251.238000000001</v>
      </c>
      <c r="FR10" s="96">
        <v>16756.264999999999</v>
      </c>
      <c r="FS10" s="96">
        <v>1122.903</v>
      </c>
      <c r="FT10" s="96">
        <v>27716.897000000001</v>
      </c>
      <c r="FU10" s="96">
        <v>27654.264999999999</v>
      </c>
      <c r="FV10" s="96">
        <v>900.84699999999998</v>
      </c>
      <c r="FW10" s="96">
        <v>17796.472000000002</v>
      </c>
      <c r="FX10" s="96">
        <v>16091.290999999999</v>
      </c>
      <c r="FY10" s="96">
        <v>17894.674999999999</v>
      </c>
      <c r="FZ10" s="96">
        <v>14961.526</v>
      </c>
      <c r="GA10" s="97">
        <v>18258.846000000001</v>
      </c>
      <c r="GB10" s="95">
        <v>10424.027</v>
      </c>
      <c r="GC10" s="96">
        <v>11991.35</v>
      </c>
      <c r="GD10" s="96">
        <v>12691.459000000001</v>
      </c>
      <c r="GE10" s="96">
        <v>11361.552</v>
      </c>
      <c r="GF10" s="96">
        <v>11737.79</v>
      </c>
      <c r="GG10" s="96">
        <v>12896.138999999999</v>
      </c>
      <c r="GH10" s="96">
        <v>11335.337</v>
      </c>
      <c r="GI10" s="96">
        <v>10762.68</v>
      </c>
      <c r="GJ10" s="96">
        <v>10647.87</v>
      </c>
      <c r="GK10" s="96">
        <v>13028.648999999999</v>
      </c>
      <c r="GL10" s="96">
        <v>13277.864</v>
      </c>
      <c r="GM10" s="97">
        <v>13234.268</v>
      </c>
      <c r="GN10" s="95">
        <v>13178.666999999999</v>
      </c>
      <c r="GO10" s="96">
        <v>17319.108</v>
      </c>
      <c r="GP10" s="96">
        <v>756.24099999999999</v>
      </c>
      <c r="GQ10" s="96">
        <v>20788.761999999999</v>
      </c>
      <c r="GR10" s="96">
        <v>14160.27</v>
      </c>
      <c r="GS10" s="96">
        <v>11356.638000000001</v>
      </c>
      <c r="GT10" s="96">
        <v>15279.541999999999</v>
      </c>
      <c r="GU10" s="96">
        <v>19080.066999999999</v>
      </c>
      <c r="GV10" s="96">
        <v>18494.541000000001</v>
      </c>
      <c r="GW10" s="96">
        <v>18455.951000000001</v>
      </c>
      <c r="GX10" s="96">
        <v>538.87300000000005</v>
      </c>
      <c r="GY10" s="97">
        <v>23961.598000000002</v>
      </c>
      <c r="GZ10" s="95">
        <v>15679.465</v>
      </c>
      <c r="HA10" s="96">
        <v>13680.055</v>
      </c>
      <c r="HB10" s="96">
        <v>16017.748</v>
      </c>
      <c r="HC10" s="96">
        <v>15497.45</v>
      </c>
      <c r="HD10" s="96">
        <v>898.40899999999999</v>
      </c>
      <c r="HE10" s="96">
        <v>16240.867</v>
      </c>
      <c r="HF10" s="96">
        <v>22911.672999999999</v>
      </c>
      <c r="HG10" s="96">
        <v>20784.238000000001</v>
      </c>
      <c r="HH10" s="96">
        <v>1110.1610000000001</v>
      </c>
      <c r="HI10" s="96">
        <v>16069.035</v>
      </c>
      <c r="HJ10" s="96">
        <v>20509.152999999998</v>
      </c>
      <c r="HK10" s="96">
        <v>15921.15</v>
      </c>
      <c r="HL10" s="95">
        <v>1005.263</v>
      </c>
      <c r="HM10" s="96">
        <v>21414.507000000001</v>
      </c>
      <c r="HN10" s="96">
        <v>17384.106</v>
      </c>
      <c r="HO10" s="96">
        <v>14182.629000000001</v>
      </c>
      <c r="HP10" s="96">
        <v>4650.268</v>
      </c>
      <c r="HQ10" s="96">
        <v>801.75</v>
      </c>
      <c r="HR10" s="96">
        <v>7549.3</v>
      </c>
      <c r="HS10" s="96">
        <v>16681.62</v>
      </c>
      <c r="HT10" s="96">
        <v>1018.0069999999999</v>
      </c>
      <c r="HU10" s="96">
        <v>13050.879000000001</v>
      </c>
      <c r="HV10" s="96">
        <v>1869.9780000000001</v>
      </c>
      <c r="HW10" s="97">
        <v>12423.445</v>
      </c>
      <c r="HX10" s="95">
        <v>12745.775</v>
      </c>
      <c r="HY10" s="96">
        <v>952.25699999999995</v>
      </c>
      <c r="HZ10" s="96">
        <v>17298.379000000001</v>
      </c>
      <c r="IA10" s="96">
        <v>655.23400000000004</v>
      </c>
      <c r="IB10" s="96">
        <v>20480.215</v>
      </c>
      <c r="IC10" s="96">
        <v>3426.3130000000001</v>
      </c>
      <c r="ID10" s="96">
        <v>1150.2660000000001</v>
      </c>
      <c r="IE10" s="96">
        <v>20017.994999999999</v>
      </c>
      <c r="IF10" s="96">
        <v>22578.080999999998</v>
      </c>
      <c r="IG10" s="96">
        <v>626.09500000000003</v>
      </c>
      <c r="IH10" s="96">
        <v>22192.569</v>
      </c>
      <c r="II10" s="96">
        <v>27736.041000000001</v>
      </c>
      <c r="IJ10" s="95">
        <v>1046.338</v>
      </c>
      <c r="IK10" s="96">
        <v>17207.226999999999</v>
      </c>
      <c r="IL10" s="96">
        <v>372.404</v>
      </c>
      <c r="IM10" s="96">
        <v>23036.626</v>
      </c>
      <c r="IN10" s="96">
        <v>25690.327000000001</v>
      </c>
      <c r="IO10" s="96">
        <v>1636.328</v>
      </c>
      <c r="IP10" s="96">
        <v>23081.071</v>
      </c>
      <c r="IQ10" s="96">
        <v>43282.190999999999</v>
      </c>
      <c r="IR10" s="96">
        <v>37330.68</v>
      </c>
      <c r="IS10" s="96">
        <v>826.76</v>
      </c>
      <c r="IT10" s="96">
        <v>31589.444</v>
      </c>
      <c r="IU10" s="95">
        <v>36302.118000000002</v>
      </c>
      <c r="IV10" s="96">
        <v>35461.106</v>
      </c>
      <c r="IW10" s="102">
        <v>1138.3209999999999</v>
      </c>
      <c r="IX10" s="102">
        <v>25095.857</v>
      </c>
      <c r="IY10" s="102">
        <v>26694.057000000001</v>
      </c>
      <c r="IZ10" s="102">
        <v>24111.281999999999</v>
      </c>
      <c r="JA10" s="102">
        <v>24503.512999999999</v>
      </c>
      <c r="JB10" s="102">
        <v>4188.3</v>
      </c>
      <c r="JC10" s="102">
        <v>24111.5</v>
      </c>
      <c r="JD10" s="102">
        <v>40865</v>
      </c>
      <c r="JE10" s="102">
        <v>29155.5</v>
      </c>
      <c r="JF10" s="102">
        <v>30786.63</v>
      </c>
      <c r="JG10" s="101">
        <v>25168.886999999999</v>
      </c>
      <c r="JH10" s="102">
        <v>28115.759999999998</v>
      </c>
      <c r="JI10" s="102">
        <v>26830.152999999998</v>
      </c>
      <c r="JJ10" s="102">
        <v>1749.886</v>
      </c>
      <c r="JK10" s="102">
        <v>53055.913999999997</v>
      </c>
      <c r="JL10" s="102">
        <v>1806.518</v>
      </c>
      <c r="JM10" s="102">
        <v>28469.375</v>
      </c>
      <c r="JN10" s="102">
        <v>16955.857</v>
      </c>
      <c r="JO10" s="102">
        <v>30752.273000000001</v>
      </c>
      <c r="JP10" s="102">
        <v>26018.762999999999</v>
      </c>
      <c r="JQ10" s="102">
        <v>23001.69</v>
      </c>
      <c r="JR10" s="102">
        <v>22842.946</v>
      </c>
      <c r="JS10" s="101">
        <v>1745.9659999999999</v>
      </c>
      <c r="JT10" s="104"/>
      <c r="JU10" s="24">
        <f t="shared" si="0"/>
        <v>-92.356651370624434</v>
      </c>
      <c r="JV10" s="25">
        <f t="shared" si="1"/>
        <v>-93.062998773048648</v>
      </c>
      <c r="JW10" s="133"/>
      <c r="JX10" s="124"/>
    </row>
    <row r="11" spans="2:284">
      <c r="B11" s="88">
        <v>4</v>
      </c>
      <c r="C11" s="11" t="s">
        <v>141</v>
      </c>
      <c r="D11" s="95">
        <v>124.408</v>
      </c>
      <c r="E11" s="96">
        <v>81.718999999999994</v>
      </c>
      <c r="F11" s="96">
        <v>181.70699999999999</v>
      </c>
      <c r="G11" s="96">
        <v>68.147000000000006</v>
      </c>
      <c r="H11" s="96">
        <v>159.95699999999999</v>
      </c>
      <c r="I11" s="96">
        <v>191.381</v>
      </c>
      <c r="J11" s="96">
        <v>116.65300000000001</v>
      </c>
      <c r="K11" s="96">
        <v>30.890999999999998</v>
      </c>
      <c r="L11" s="96">
        <v>475.41899999999998</v>
      </c>
      <c r="M11" s="96">
        <v>274.286</v>
      </c>
      <c r="N11" s="96">
        <v>181.66800000000001</v>
      </c>
      <c r="O11" s="97">
        <v>305.22800000000001</v>
      </c>
      <c r="P11" s="95">
        <v>202.11</v>
      </c>
      <c r="Q11" s="96">
        <v>240.14</v>
      </c>
      <c r="R11" s="96">
        <v>280.637</v>
      </c>
      <c r="S11" s="96">
        <v>98.346999999999994</v>
      </c>
      <c r="T11" s="96">
        <v>136.453</v>
      </c>
      <c r="U11" s="96">
        <v>153.489</v>
      </c>
      <c r="V11" s="96">
        <v>313.392</v>
      </c>
      <c r="W11" s="96">
        <v>204.20099999999999</v>
      </c>
      <c r="X11" s="96">
        <v>104.57599999999999</v>
      </c>
      <c r="Y11" s="96">
        <v>86.566000000000003</v>
      </c>
      <c r="Z11" s="96">
        <v>79.655000000000001</v>
      </c>
      <c r="AA11" s="97">
        <v>215.142</v>
      </c>
      <c r="AB11" s="95">
        <v>195.98099999999999</v>
      </c>
      <c r="AC11" s="96">
        <v>82.016999999999996</v>
      </c>
      <c r="AD11" s="96">
        <v>126.515</v>
      </c>
      <c r="AE11" s="96">
        <v>338.47199999999998</v>
      </c>
      <c r="AF11" s="96">
        <v>139.85400000000001</v>
      </c>
      <c r="AG11" s="96">
        <v>229.76</v>
      </c>
      <c r="AH11" s="96">
        <v>270.06200000000001</v>
      </c>
      <c r="AI11" s="96">
        <v>125.093</v>
      </c>
      <c r="AJ11" s="96">
        <v>277.02</v>
      </c>
      <c r="AK11" s="96">
        <v>245.45400000000001</v>
      </c>
      <c r="AL11" s="96">
        <v>194.297</v>
      </c>
      <c r="AM11" s="97">
        <v>92.430999999999997</v>
      </c>
      <c r="AN11" s="95">
        <v>141.05600000000001</v>
      </c>
      <c r="AO11" s="96">
        <v>317.96899999999999</v>
      </c>
      <c r="AP11" s="96">
        <v>194.38499999999999</v>
      </c>
      <c r="AQ11" s="96">
        <v>281.13299999999998</v>
      </c>
      <c r="AR11" s="96">
        <v>371.16399999999999</v>
      </c>
      <c r="AS11" s="96">
        <v>312.85399999999998</v>
      </c>
      <c r="AT11" s="96">
        <v>217.13200000000001</v>
      </c>
      <c r="AU11" s="96">
        <v>416.81099999999998</v>
      </c>
      <c r="AV11" s="96">
        <v>125.871</v>
      </c>
      <c r="AW11" s="96">
        <v>188.67099999999999</v>
      </c>
      <c r="AX11" s="96">
        <v>67.382999999999996</v>
      </c>
      <c r="AY11" s="97">
        <v>207.79599999999999</v>
      </c>
      <c r="AZ11" s="95">
        <v>189.346</v>
      </c>
      <c r="BA11" s="96">
        <v>170.75800000000001</v>
      </c>
      <c r="BB11" s="96">
        <v>310.24700000000001</v>
      </c>
      <c r="BC11" s="96">
        <v>59.377000000000002</v>
      </c>
      <c r="BD11" s="96">
        <v>97.569000000000003</v>
      </c>
      <c r="BE11" s="96">
        <v>326.30700000000002</v>
      </c>
      <c r="BF11" s="96">
        <v>164.93</v>
      </c>
      <c r="BG11" s="96">
        <v>436.28199999999998</v>
      </c>
      <c r="BH11" s="96">
        <v>288.13799999999998</v>
      </c>
      <c r="BI11" s="96">
        <v>333.89299999999997</v>
      </c>
      <c r="BJ11" s="96">
        <v>343.16899999999998</v>
      </c>
      <c r="BK11" s="97">
        <v>235.81700000000001</v>
      </c>
      <c r="BL11" s="95">
        <v>147.691</v>
      </c>
      <c r="BM11" s="96">
        <v>222.88900000000001</v>
      </c>
      <c r="BN11" s="96">
        <v>158.77600000000001</v>
      </c>
      <c r="BO11" s="96">
        <v>101.629</v>
      </c>
      <c r="BP11" s="96">
        <v>293.06299999999999</v>
      </c>
      <c r="BQ11" s="96">
        <v>245.458</v>
      </c>
      <c r="BR11" s="96">
        <v>219.702</v>
      </c>
      <c r="BS11" s="96">
        <v>371.642</v>
      </c>
      <c r="BT11" s="96">
        <v>495.11799999999999</v>
      </c>
      <c r="BU11" s="96">
        <v>284.51299999999998</v>
      </c>
      <c r="BV11" s="96">
        <v>363.928</v>
      </c>
      <c r="BW11" s="97">
        <v>173.31899999999999</v>
      </c>
      <c r="BX11" s="95">
        <v>283.858</v>
      </c>
      <c r="BY11" s="96">
        <v>515.404</v>
      </c>
      <c r="BZ11" s="96">
        <v>432.72199999999998</v>
      </c>
      <c r="CA11" s="96">
        <v>535.08500000000004</v>
      </c>
      <c r="CB11" s="96">
        <v>581.38499999999999</v>
      </c>
      <c r="CC11" s="96">
        <v>258.803</v>
      </c>
      <c r="CD11" s="96">
        <v>585.45000000000005</v>
      </c>
      <c r="CE11" s="96">
        <v>738.15700000000004</v>
      </c>
      <c r="CF11" s="96">
        <v>585.74599999999998</v>
      </c>
      <c r="CG11" s="96">
        <v>523.87199999999996</v>
      </c>
      <c r="CH11" s="96">
        <v>192.13300000000001</v>
      </c>
      <c r="CI11" s="97">
        <v>595.78200000000004</v>
      </c>
      <c r="CJ11" s="95">
        <v>335.46899999999999</v>
      </c>
      <c r="CK11" s="96">
        <v>56.485999999999997</v>
      </c>
      <c r="CL11" s="96">
        <v>359.28899999999999</v>
      </c>
      <c r="CM11" s="96">
        <v>424.28300000000002</v>
      </c>
      <c r="CN11" s="96">
        <v>135.821</v>
      </c>
      <c r="CO11" s="96">
        <v>233.285</v>
      </c>
      <c r="CP11" s="96">
        <v>210.24799999999999</v>
      </c>
      <c r="CQ11" s="96">
        <v>374.46100000000001</v>
      </c>
      <c r="CR11" s="96">
        <v>267.61799999999999</v>
      </c>
      <c r="CS11" s="96">
        <v>457.10700000000003</v>
      </c>
      <c r="CT11" s="96">
        <v>292.86399999999998</v>
      </c>
      <c r="CU11" s="97">
        <v>204.21899999999999</v>
      </c>
      <c r="CV11" s="95">
        <v>627.26</v>
      </c>
      <c r="CW11" s="96">
        <v>57.853000000000002</v>
      </c>
      <c r="CX11" s="96">
        <v>798.21199999999999</v>
      </c>
      <c r="CY11" s="96">
        <v>315.18400000000003</v>
      </c>
      <c r="CZ11" s="96">
        <v>345.15800000000002</v>
      </c>
      <c r="DA11" s="96">
        <v>405.97199999999998</v>
      </c>
      <c r="DB11" s="96">
        <v>267.71899999999999</v>
      </c>
      <c r="DC11" s="96">
        <v>197.67500000000001</v>
      </c>
      <c r="DD11" s="96">
        <v>335.3</v>
      </c>
      <c r="DE11" s="96">
        <v>420.32600000000002</v>
      </c>
      <c r="DF11" s="96">
        <v>209.61099999999999</v>
      </c>
      <c r="DG11" s="97">
        <v>473.58</v>
      </c>
      <c r="DH11" s="95">
        <v>246.08500000000001</v>
      </c>
      <c r="DI11" s="96">
        <v>616.34</v>
      </c>
      <c r="DJ11" s="96">
        <v>220.98400000000001</v>
      </c>
      <c r="DK11" s="96">
        <v>435.57400000000001</v>
      </c>
      <c r="DL11" s="96">
        <v>404.32799999999997</v>
      </c>
      <c r="DM11" s="96">
        <v>210.309</v>
      </c>
      <c r="DN11" s="96">
        <v>499.16899999999998</v>
      </c>
      <c r="DO11" s="96">
        <v>645.26300000000003</v>
      </c>
      <c r="DP11" s="96">
        <v>216.16800000000001</v>
      </c>
      <c r="DQ11" s="96">
        <v>680.31100000000004</v>
      </c>
      <c r="DR11" s="96">
        <v>589.79100000000005</v>
      </c>
      <c r="DS11" s="97">
        <v>575.82600000000002</v>
      </c>
      <c r="DT11" s="95">
        <v>570.05899999999997</v>
      </c>
      <c r="DU11" s="96">
        <v>461.13400000000001</v>
      </c>
      <c r="DV11" s="96">
        <v>176.66300000000001</v>
      </c>
      <c r="DW11" s="96">
        <v>548.23299999999995</v>
      </c>
      <c r="DX11" s="96">
        <v>15.991</v>
      </c>
      <c r="DY11" s="96">
        <v>86.102000000000004</v>
      </c>
      <c r="DZ11" s="96">
        <v>331.24599999999998</v>
      </c>
      <c r="EA11" s="96">
        <v>171.673</v>
      </c>
      <c r="EB11" s="96">
        <v>208.976</v>
      </c>
      <c r="EC11" s="96">
        <v>299.87200000000001</v>
      </c>
      <c r="ED11" s="96">
        <v>192.98099999999999</v>
      </c>
      <c r="EE11" s="97">
        <v>361.17500000000001</v>
      </c>
      <c r="EF11" s="95">
        <v>404.75700000000001</v>
      </c>
      <c r="EG11" s="96">
        <v>119.47199999999999</v>
      </c>
      <c r="EH11" s="96">
        <v>59.765000000000001</v>
      </c>
      <c r="EI11" s="96">
        <v>687.38300000000004</v>
      </c>
      <c r="EJ11" s="96">
        <v>131.876</v>
      </c>
      <c r="EK11" s="96">
        <v>38.896999999999998</v>
      </c>
      <c r="EL11" s="96">
        <v>159.08000000000001</v>
      </c>
      <c r="EM11" s="96">
        <v>152.74100000000001</v>
      </c>
      <c r="EN11" s="96">
        <v>191.51400000000001</v>
      </c>
      <c r="EO11" s="96">
        <v>470.38900000000001</v>
      </c>
      <c r="EP11" s="96">
        <v>263.06599999999997</v>
      </c>
      <c r="EQ11" s="97">
        <v>818.30600000000004</v>
      </c>
      <c r="ER11" s="95">
        <v>476.57799999999997</v>
      </c>
      <c r="ES11" s="96">
        <v>31.364000000000001</v>
      </c>
      <c r="ET11" s="96">
        <v>842.33199999999999</v>
      </c>
      <c r="EU11" s="96">
        <v>432.79</v>
      </c>
      <c r="EV11" s="96">
        <v>208.089</v>
      </c>
      <c r="EW11" s="96">
        <v>208.059</v>
      </c>
      <c r="EX11" s="96">
        <v>255.03</v>
      </c>
      <c r="EY11" s="96">
        <v>621.399</v>
      </c>
      <c r="EZ11" s="96">
        <v>127.504</v>
      </c>
      <c r="FA11" s="96">
        <v>422.27199999999999</v>
      </c>
      <c r="FB11" s="96">
        <v>368.803</v>
      </c>
      <c r="FC11" s="97">
        <v>501.93700000000001</v>
      </c>
      <c r="FD11" s="95">
        <v>611.62599999999998</v>
      </c>
      <c r="FE11" s="96">
        <v>318.654</v>
      </c>
      <c r="FF11" s="96">
        <v>1363.847</v>
      </c>
      <c r="FG11" s="96">
        <v>285.476</v>
      </c>
      <c r="FH11" s="96">
        <v>761.76900000000001</v>
      </c>
      <c r="FI11" s="96">
        <v>59.758000000000003</v>
      </c>
      <c r="FJ11" s="96">
        <v>493.22899999999998</v>
      </c>
      <c r="FK11" s="96">
        <v>332.92</v>
      </c>
      <c r="FL11" s="96">
        <v>26.452000000000002</v>
      </c>
      <c r="FM11" s="96">
        <v>403.392</v>
      </c>
      <c r="FN11" s="96">
        <v>136.32</v>
      </c>
      <c r="FO11" s="97">
        <v>41.110999999999997</v>
      </c>
      <c r="FP11" s="95">
        <v>710.39</v>
      </c>
      <c r="FQ11" s="96">
        <v>436.70299999999997</v>
      </c>
      <c r="FR11" s="96">
        <v>408.64100000000002</v>
      </c>
      <c r="FS11" s="96">
        <v>490.28399999999999</v>
      </c>
      <c r="FT11" s="96">
        <v>452.85</v>
      </c>
      <c r="FU11" s="96">
        <v>472.41300000000001</v>
      </c>
      <c r="FV11" s="96">
        <v>289.666</v>
      </c>
      <c r="FW11" s="96">
        <v>192.03899999999999</v>
      </c>
      <c r="FX11" s="96">
        <v>585.88499999999999</v>
      </c>
      <c r="FY11" s="96">
        <v>335.35599999999999</v>
      </c>
      <c r="FZ11" s="96">
        <v>761.72500000000002</v>
      </c>
      <c r="GA11" s="97">
        <v>518.54499999999996</v>
      </c>
      <c r="GB11" s="95">
        <v>345.65300000000002</v>
      </c>
      <c r="GC11" s="96">
        <v>145.14400000000001</v>
      </c>
      <c r="GD11" s="96">
        <v>436.82400000000001</v>
      </c>
      <c r="GE11" s="96">
        <v>523.72400000000005</v>
      </c>
      <c r="GF11" s="96">
        <v>558.96299999999997</v>
      </c>
      <c r="GG11" s="96">
        <v>601.99699999999996</v>
      </c>
      <c r="GH11" s="96">
        <v>308.61700000000002</v>
      </c>
      <c r="GI11" s="96">
        <v>521.62</v>
      </c>
      <c r="GJ11" s="96">
        <v>667.96</v>
      </c>
      <c r="GK11" s="96">
        <v>395.78500000000003</v>
      </c>
      <c r="GL11" s="96">
        <v>586.80100000000004</v>
      </c>
      <c r="GM11" s="97">
        <v>673.14499999999998</v>
      </c>
      <c r="GN11" s="95">
        <v>445.36799999999999</v>
      </c>
      <c r="GO11" s="96">
        <v>454.02499999999998</v>
      </c>
      <c r="GP11" s="96">
        <v>229.626</v>
      </c>
      <c r="GQ11" s="96">
        <v>903.65099999999995</v>
      </c>
      <c r="GR11" s="96">
        <v>510.90300000000002</v>
      </c>
      <c r="GS11" s="96">
        <v>216.15</v>
      </c>
      <c r="GT11" s="96">
        <v>445.83199999999999</v>
      </c>
      <c r="GU11" s="96">
        <v>730.31100000000004</v>
      </c>
      <c r="GV11" s="96">
        <v>398.154</v>
      </c>
      <c r="GW11" s="96">
        <v>609.81200000000001</v>
      </c>
      <c r="GX11" s="96">
        <v>701.08600000000001</v>
      </c>
      <c r="GY11" s="97">
        <v>498.625</v>
      </c>
      <c r="GZ11" s="95">
        <v>494.64100000000002</v>
      </c>
      <c r="HA11" s="96">
        <v>289.20100000000002</v>
      </c>
      <c r="HB11" s="96">
        <v>470.572</v>
      </c>
      <c r="HC11" s="96">
        <v>492.03899999999999</v>
      </c>
      <c r="HD11" s="96">
        <v>532.86400000000003</v>
      </c>
      <c r="HE11" s="96">
        <v>466.08199999999999</v>
      </c>
      <c r="HF11" s="96">
        <v>464.48</v>
      </c>
      <c r="HG11" s="96">
        <v>730.23900000000003</v>
      </c>
      <c r="HH11" s="96">
        <v>659.15200000000004</v>
      </c>
      <c r="HI11" s="96">
        <v>604.13099999999997</v>
      </c>
      <c r="HJ11" s="96">
        <v>344.36799999999999</v>
      </c>
      <c r="HK11" s="96">
        <v>451.363</v>
      </c>
      <c r="HL11" s="95">
        <v>511.04399999999998</v>
      </c>
      <c r="HM11" s="96">
        <v>225.5</v>
      </c>
      <c r="HN11" s="96">
        <v>402.52300000000002</v>
      </c>
      <c r="HO11" s="96">
        <v>880.49</v>
      </c>
      <c r="HP11" s="96">
        <v>622.99800000000005</v>
      </c>
      <c r="HQ11" s="96">
        <v>555.87</v>
      </c>
      <c r="HR11" s="96">
        <v>986.46799999999996</v>
      </c>
      <c r="HS11" s="96">
        <v>209.25299999999999</v>
      </c>
      <c r="HT11" s="96">
        <v>534.98599999999999</v>
      </c>
      <c r="HU11" s="96">
        <v>752.75800000000004</v>
      </c>
      <c r="HV11" s="96">
        <v>310.31599999999997</v>
      </c>
      <c r="HW11" s="97">
        <v>496.54399999999998</v>
      </c>
      <c r="HX11" s="95">
        <v>351.137</v>
      </c>
      <c r="HY11" s="96">
        <v>1014.81</v>
      </c>
      <c r="HZ11" s="96">
        <v>144.29300000000001</v>
      </c>
      <c r="IA11" s="96">
        <v>819.84299999999996</v>
      </c>
      <c r="IB11" s="96">
        <v>1089.5309999999999</v>
      </c>
      <c r="IC11" s="96">
        <v>1159.3009999999999</v>
      </c>
      <c r="ID11" s="96">
        <v>410.85399999999998</v>
      </c>
      <c r="IE11" s="96">
        <v>565.99900000000002</v>
      </c>
      <c r="IF11" s="96">
        <v>375.476</v>
      </c>
      <c r="IG11" s="96">
        <v>958.45699999999999</v>
      </c>
      <c r="IH11" s="96">
        <v>930.18100000000004</v>
      </c>
      <c r="II11" s="96">
        <v>298.86399999999998</v>
      </c>
      <c r="IJ11" s="95">
        <v>478.322</v>
      </c>
      <c r="IK11" s="96">
        <v>708.798</v>
      </c>
      <c r="IL11" s="96">
        <v>228.18</v>
      </c>
      <c r="IM11" s="96">
        <v>939.15599999999995</v>
      </c>
      <c r="IN11" s="96">
        <v>549.03</v>
      </c>
      <c r="IO11" s="96">
        <v>2033.0909999999999</v>
      </c>
      <c r="IP11" s="96">
        <v>972.53499999999997</v>
      </c>
      <c r="IQ11" s="96">
        <v>2999.4029999999998</v>
      </c>
      <c r="IR11" s="96">
        <v>397.23899999999998</v>
      </c>
      <c r="IS11" s="96">
        <v>2771.3009999999999</v>
      </c>
      <c r="IT11" s="96">
        <v>1112.606</v>
      </c>
      <c r="IU11" s="95">
        <v>2039.9190000000001</v>
      </c>
      <c r="IV11" s="96">
        <v>691.22799999999995</v>
      </c>
      <c r="IW11" s="102">
        <v>374.90600000000001</v>
      </c>
      <c r="IX11" s="102">
        <v>213.857</v>
      </c>
      <c r="IY11" s="102">
        <v>408.7</v>
      </c>
      <c r="IZ11" s="102">
        <v>310.322</v>
      </c>
      <c r="JA11" s="102">
        <v>73.200999999999993</v>
      </c>
      <c r="JB11" s="102">
        <v>113</v>
      </c>
      <c r="JC11" s="102">
        <v>425</v>
      </c>
      <c r="JD11" s="102">
        <v>63.7</v>
      </c>
      <c r="JE11" s="102">
        <v>369.8</v>
      </c>
      <c r="JF11" s="102">
        <v>304.52300000000002</v>
      </c>
      <c r="JG11" s="101">
        <v>503.298</v>
      </c>
      <c r="JH11" s="102">
        <v>471.88</v>
      </c>
      <c r="JI11" s="102">
        <v>68.647999999999996</v>
      </c>
      <c r="JJ11" s="102">
        <v>1287.5609999999999</v>
      </c>
      <c r="JK11" s="102">
        <v>236.45699999999999</v>
      </c>
      <c r="JL11" s="102">
        <v>1428.691</v>
      </c>
      <c r="JM11" s="102">
        <v>262.76400000000001</v>
      </c>
      <c r="JN11" s="102">
        <v>580.78499999999997</v>
      </c>
      <c r="JO11" s="102">
        <v>508.15499999999997</v>
      </c>
      <c r="JP11" s="102">
        <v>483.36599999999999</v>
      </c>
      <c r="JQ11" s="102">
        <v>433.08600000000001</v>
      </c>
      <c r="JR11" s="102">
        <v>482.81599999999997</v>
      </c>
      <c r="JS11" s="101">
        <v>822.07899999999995</v>
      </c>
      <c r="JT11" s="104"/>
      <c r="JU11" s="24">
        <f t="shared" si="0"/>
        <v>70.267555341993614</v>
      </c>
      <c r="JV11" s="25">
        <f t="shared" si="1"/>
        <v>63.338419783110595</v>
      </c>
      <c r="JW11" s="133"/>
      <c r="JX11" s="124"/>
    </row>
    <row r="12" spans="2:284">
      <c r="B12" s="88">
        <v>5</v>
      </c>
      <c r="C12" s="11" t="s">
        <v>142</v>
      </c>
      <c r="D12" s="95">
        <v>2080.4879999999998</v>
      </c>
      <c r="E12" s="96">
        <v>2434.9180000000001</v>
      </c>
      <c r="F12" s="96">
        <v>3551.9960000000001</v>
      </c>
      <c r="G12" s="96">
        <v>2116.0369999999998</v>
      </c>
      <c r="H12" s="96">
        <v>3373.2289999999998</v>
      </c>
      <c r="I12" s="96">
        <v>1904.8589999999999</v>
      </c>
      <c r="J12" s="96">
        <v>3307.8470000000002</v>
      </c>
      <c r="K12" s="96">
        <v>2603.5230000000001</v>
      </c>
      <c r="L12" s="96">
        <v>2850.4859999999999</v>
      </c>
      <c r="M12" s="96">
        <v>2890.8679999999999</v>
      </c>
      <c r="N12" s="96">
        <v>2618.748</v>
      </c>
      <c r="O12" s="97">
        <v>2252.1390000000001</v>
      </c>
      <c r="P12" s="95">
        <v>3334.9250000000002</v>
      </c>
      <c r="Q12" s="96">
        <v>1964.2429999999999</v>
      </c>
      <c r="R12" s="96">
        <v>2133.5819999999999</v>
      </c>
      <c r="S12" s="96">
        <v>2899.8440000000001</v>
      </c>
      <c r="T12" s="96">
        <v>2785.105</v>
      </c>
      <c r="U12" s="96">
        <v>1545.867</v>
      </c>
      <c r="V12" s="96">
        <v>2534.2570000000001</v>
      </c>
      <c r="W12" s="96">
        <v>2693.59</v>
      </c>
      <c r="X12" s="96">
        <v>2311.4160000000002</v>
      </c>
      <c r="Y12" s="96">
        <v>3601.549</v>
      </c>
      <c r="Z12" s="96">
        <v>3011.232</v>
      </c>
      <c r="AA12" s="97">
        <v>3411.2570000000001</v>
      </c>
      <c r="AB12" s="95">
        <v>1580.2</v>
      </c>
      <c r="AC12" s="96">
        <v>2482.7910000000002</v>
      </c>
      <c r="AD12" s="96">
        <v>3381.3890000000001</v>
      </c>
      <c r="AE12" s="96">
        <v>3306.288</v>
      </c>
      <c r="AF12" s="96">
        <v>1877.268</v>
      </c>
      <c r="AG12" s="96">
        <v>3037.4879999999998</v>
      </c>
      <c r="AH12" s="96">
        <v>3149.2440000000001</v>
      </c>
      <c r="AI12" s="96">
        <v>2796.8440000000001</v>
      </c>
      <c r="AJ12" s="96">
        <v>3418.2440000000001</v>
      </c>
      <c r="AK12" s="96">
        <v>4890.7719999999999</v>
      </c>
      <c r="AL12" s="96">
        <v>2887.8409999999999</v>
      </c>
      <c r="AM12" s="97">
        <v>3437.0740000000001</v>
      </c>
      <c r="AN12" s="95">
        <v>1556.663</v>
      </c>
      <c r="AO12" s="96">
        <v>3097.3560000000002</v>
      </c>
      <c r="AP12" s="96">
        <v>5332.8010000000004</v>
      </c>
      <c r="AQ12" s="96">
        <v>4657.8339999999998</v>
      </c>
      <c r="AR12" s="96">
        <v>3567.3069999999998</v>
      </c>
      <c r="AS12" s="96">
        <v>3274.5059999999999</v>
      </c>
      <c r="AT12" s="96">
        <v>2923.5210000000002</v>
      </c>
      <c r="AU12" s="96">
        <v>3573.4180000000001</v>
      </c>
      <c r="AV12" s="96">
        <v>2755.9850000000001</v>
      </c>
      <c r="AW12" s="96">
        <v>2885.8040000000001</v>
      </c>
      <c r="AX12" s="96">
        <v>3616.5970000000002</v>
      </c>
      <c r="AY12" s="97">
        <v>3244.1880000000001</v>
      </c>
      <c r="AZ12" s="95">
        <v>2226.8780000000002</v>
      </c>
      <c r="BA12" s="96">
        <v>3725.4569999999999</v>
      </c>
      <c r="BB12" s="96">
        <v>3996.674</v>
      </c>
      <c r="BC12" s="96">
        <v>3195.9229999999998</v>
      </c>
      <c r="BD12" s="96">
        <v>3319.6280000000002</v>
      </c>
      <c r="BE12" s="96">
        <v>3954.0720000000001</v>
      </c>
      <c r="BF12" s="96">
        <v>3378.134</v>
      </c>
      <c r="BG12" s="96">
        <v>3614.76</v>
      </c>
      <c r="BH12" s="96">
        <v>4290.366</v>
      </c>
      <c r="BI12" s="96">
        <v>3293.5390000000002</v>
      </c>
      <c r="BJ12" s="96">
        <v>4406.277</v>
      </c>
      <c r="BK12" s="97">
        <v>3014.991</v>
      </c>
      <c r="BL12" s="95">
        <v>3611.585</v>
      </c>
      <c r="BM12" s="96">
        <v>2270.085</v>
      </c>
      <c r="BN12" s="96">
        <v>3820.413</v>
      </c>
      <c r="BO12" s="96">
        <v>3016.7910000000002</v>
      </c>
      <c r="BP12" s="96">
        <v>3031.73</v>
      </c>
      <c r="BQ12" s="96">
        <v>3119.4569999999999</v>
      </c>
      <c r="BR12" s="96">
        <v>4117.1819999999998</v>
      </c>
      <c r="BS12" s="96">
        <v>4598.99</v>
      </c>
      <c r="BT12" s="96">
        <v>3097.6390000000001</v>
      </c>
      <c r="BU12" s="96">
        <v>4168.3959999999997</v>
      </c>
      <c r="BV12" s="96">
        <v>4661.8270000000002</v>
      </c>
      <c r="BW12" s="97">
        <v>3486.5239999999999</v>
      </c>
      <c r="BX12" s="95">
        <v>4011.962</v>
      </c>
      <c r="BY12" s="96">
        <v>2767.3240000000001</v>
      </c>
      <c r="BZ12" s="96">
        <v>4203.009</v>
      </c>
      <c r="CA12" s="96">
        <v>3453.4349999999999</v>
      </c>
      <c r="CB12" s="96">
        <v>4211.6480000000001</v>
      </c>
      <c r="CC12" s="96">
        <v>6534.0020000000004</v>
      </c>
      <c r="CD12" s="96">
        <v>4938.8739999999998</v>
      </c>
      <c r="CE12" s="96">
        <v>5530.3689999999997</v>
      </c>
      <c r="CF12" s="96">
        <v>4142.5600000000004</v>
      </c>
      <c r="CG12" s="96">
        <v>4054.8820000000001</v>
      </c>
      <c r="CH12" s="96">
        <v>5936.9570000000003</v>
      </c>
      <c r="CI12" s="97">
        <v>3366.3710000000001</v>
      </c>
      <c r="CJ12" s="95">
        <v>3892.8609999999999</v>
      </c>
      <c r="CK12" s="96">
        <v>1723.3019999999999</v>
      </c>
      <c r="CL12" s="96">
        <v>3378.1419999999998</v>
      </c>
      <c r="CM12" s="96">
        <v>2833.377</v>
      </c>
      <c r="CN12" s="96">
        <v>2887.0059999999999</v>
      </c>
      <c r="CO12" s="96">
        <v>3385.8249999999998</v>
      </c>
      <c r="CP12" s="96">
        <v>4143.4409999999998</v>
      </c>
      <c r="CQ12" s="96">
        <v>3413.547</v>
      </c>
      <c r="CR12" s="96">
        <v>3264.5720000000001</v>
      </c>
      <c r="CS12" s="96">
        <v>5153.9560000000001</v>
      </c>
      <c r="CT12" s="96">
        <v>3676.66</v>
      </c>
      <c r="CU12" s="97">
        <v>5406.7030000000004</v>
      </c>
      <c r="CV12" s="95">
        <v>3238.5650000000001</v>
      </c>
      <c r="CW12" s="96">
        <v>3612.8470000000002</v>
      </c>
      <c r="CX12" s="96">
        <v>4019.7820000000002</v>
      </c>
      <c r="CY12" s="96">
        <v>5339.6329999999998</v>
      </c>
      <c r="CZ12" s="96">
        <v>3704.7280000000001</v>
      </c>
      <c r="DA12" s="96">
        <v>4378.12</v>
      </c>
      <c r="DB12" s="96">
        <v>3924.1529999999998</v>
      </c>
      <c r="DC12" s="96">
        <v>4121.8639999999996</v>
      </c>
      <c r="DD12" s="96">
        <v>3808.4290000000001</v>
      </c>
      <c r="DE12" s="96">
        <v>4566.4049999999997</v>
      </c>
      <c r="DF12" s="96">
        <v>3950.3939999999998</v>
      </c>
      <c r="DG12" s="97">
        <v>3946.1640000000002</v>
      </c>
      <c r="DH12" s="95">
        <v>3878.9690000000001</v>
      </c>
      <c r="DI12" s="96">
        <v>3230.5590000000002</v>
      </c>
      <c r="DJ12" s="96">
        <v>3756.8440000000001</v>
      </c>
      <c r="DK12" s="96">
        <v>3772.047</v>
      </c>
      <c r="DL12" s="96">
        <v>3927.0059999999999</v>
      </c>
      <c r="DM12" s="96">
        <v>4642.7969999999996</v>
      </c>
      <c r="DN12" s="96">
        <v>3829.4540000000002</v>
      </c>
      <c r="DO12" s="96">
        <v>4302.7269999999999</v>
      </c>
      <c r="DP12" s="96">
        <v>2602.7579999999998</v>
      </c>
      <c r="DQ12" s="96">
        <v>4641.72</v>
      </c>
      <c r="DR12" s="96">
        <v>3410.1509999999998</v>
      </c>
      <c r="DS12" s="97">
        <v>4867.4489999999996</v>
      </c>
      <c r="DT12" s="95">
        <v>2964.201</v>
      </c>
      <c r="DU12" s="96">
        <v>2456.5390000000002</v>
      </c>
      <c r="DV12" s="96">
        <v>4422.4840000000004</v>
      </c>
      <c r="DW12" s="96">
        <v>3613.7060000000001</v>
      </c>
      <c r="DX12" s="96">
        <v>4097.2359999999999</v>
      </c>
      <c r="DY12" s="96">
        <v>5900.6329999999998</v>
      </c>
      <c r="DZ12" s="96">
        <v>4639.0950000000003</v>
      </c>
      <c r="EA12" s="96">
        <v>2891.9830000000002</v>
      </c>
      <c r="EB12" s="96">
        <v>4350.4120000000003</v>
      </c>
      <c r="EC12" s="96">
        <v>5262.0069999999996</v>
      </c>
      <c r="ED12" s="96">
        <v>4223.7569999999996</v>
      </c>
      <c r="EE12" s="97">
        <v>3678.1640000000002</v>
      </c>
      <c r="EF12" s="95">
        <v>4719.4179999999997</v>
      </c>
      <c r="EG12" s="96">
        <v>3897.1469999999999</v>
      </c>
      <c r="EH12" s="96">
        <v>2829.884</v>
      </c>
      <c r="EI12" s="96">
        <v>5661.1970000000001</v>
      </c>
      <c r="EJ12" s="96">
        <v>3574.7370000000001</v>
      </c>
      <c r="EK12" s="96">
        <v>4462.8770000000004</v>
      </c>
      <c r="EL12" s="96">
        <v>4426.7169999999996</v>
      </c>
      <c r="EM12" s="96">
        <v>4794.47</v>
      </c>
      <c r="EN12" s="96">
        <v>5828.4309999999996</v>
      </c>
      <c r="EO12" s="96">
        <v>4150.1149999999998</v>
      </c>
      <c r="EP12" s="96">
        <v>5383.683</v>
      </c>
      <c r="EQ12" s="97">
        <v>4705.0209999999997</v>
      </c>
      <c r="ER12" s="95">
        <v>5155.3990000000003</v>
      </c>
      <c r="ES12" s="96">
        <v>3559.2190000000001</v>
      </c>
      <c r="ET12" s="96">
        <v>4488.7920000000004</v>
      </c>
      <c r="EU12" s="96">
        <v>3940.2559999999999</v>
      </c>
      <c r="EV12" s="96">
        <v>5253.7920000000004</v>
      </c>
      <c r="EW12" s="96">
        <v>5186.2849999999999</v>
      </c>
      <c r="EX12" s="96">
        <v>4637.2049999999999</v>
      </c>
      <c r="EY12" s="96">
        <v>6761.0919999999996</v>
      </c>
      <c r="EZ12" s="96">
        <v>5510.3090000000002</v>
      </c>
      <c r="FA12" s="96">
        <v>4950.9690000000001</v>
      </c>
      <c r="FB12" s="96">
        <v>6713.1360000000004</v>
      </c>
      <c r="FC12" s="97">
        <v>5861.9229999999998</v>
      </c>
      <c r="FD12" s="95">
        <v>3742.2040000000002</v>
      </c>
      <c r="FE12" s="96">
        <v>7881.3109999999997</v>
      </c>
      <c r="FF12" s="96">
        <v>6488.4539999999997</v>
      </c>
      <c r="FG12" s="96">
        <v>5161.3590000000004</v>
      </c>
      <c r="FH12" s="96">
        <v>4991.53</v>
      </c>
      <c r="FI12" s="96">
        <v>5338.7460000000001</v>
      </c>
      <c r="FJ12" s="96">
        <v>7087.9369999999999</v>
      </c>
      <c r="FK12" s="96">
        <v>4407.0039999999999</v>
      </c>
      <c r="FL12" s="96">
        <v>5925.058</v>
      </c>
      <c r="FM12" s="96">
        <v>5878.5280000000002</v>
      </c>
      <c r="FN12" s="96">
        <v>6363.2110000000002</v>
      </c>
      <c r="FO12" s="97">
        <v>5734.585</v>
      </c>
      <c r="FP12" s="95">
        <v>4966.7650000000003</v>
      </c>
      <c r="FQ12" s="96">
        <v>5093.9290000000001</v>
      </c>
      <c r="FR12" s="96">
        <v>5405.067</v>
      </c>
      <c r="FS12" s="96">
        <v>4883.1409999999996</v>
      </c>
      <c r="FT12" s="96">
        <v>6428.0169999999998</v>
      </c>
      <c r="FU12" s="96">
        <v>4218.2809999999999</v>
      </c>
      <c r="FV12" s="96">
        <v>7916.6639999999998</v>
      </c>
      <c r="FW12" s="96">
        <v>4884.8159999999998</v>
      </c>
      <c r="FX12" s="96">
        <v>6727.1840000000002</v>
      </c>
      <c r="FY12" s="96">
        <v>5089.6940000000004</v>
      </c>
      <c r="FZ12" s="96">
        <v>5451.2610000000004</v>
      </c>
      <c r="GA12" s="97">
        <v>6508.1289999999999</v>
      </c>
      <c r="GB12" s="95">
        <v>4275.8649999999998</v>
      </c>
      <c r="GC12" s="96">
        <v>4223.1490000000003</v>
      </c>
      <c r="GD12" s="96">
        <v>5180.3069999999998</v>
      </c>
      <c r="GE12" s="96">
        <v>5091.2</v>
      </c>
      <c r="GF12" s="96">
        <v>5789.5230000000001</v>
      </c>
      <c r="GG12" s="96">
        <v>4459.9930000000004</v>
      </c>
      <c r="GH12" s="96">
        <v>7154.65</v>
      </c>
      <c r="GI12" s="96">
        <v>5127.1469999999999</v>
      </c>
      <c r="GJ12" s="96">
        <v>4529.9889999999996</v>
      </c>
      <c r="GK12" s="96">
        <v>5435.0159999999996</v>
      </c>
      <c r="GL12" s="96">
        <v>5853.9629999999997</v>
      </c>
      <c r="GM12" s="97">
        <v>4951.68</v>
      </c>
      <c r="GN12" s="95">
        <v>5842.1459999999997</v>
      </c>
      <c r="GO12" s="96">
        <v>5845.5190000000002</v>
      </c>
      <c r="GP12" s="96">
        <v>4567.1040000000003</v>
      </c>
      <c r="GQ12" s="96">
        <v>5704.8270000000002</v>
      </c>
      <c r="GR12" s="96">
        <v>5333.6450000000004</v>
      </c>
      <c r="GS12" s="96">
        <v>4428.1819999999998</v>
      </c>
      <c r="GT12" s="96">
        <v>6641.57</v>
      </c>
      <c r="GU12" s="96">
        <v>6822.0510000000004</v>
      </c>
      <c r="GV12" s="96">
        <v>5075.95</v>
      </c>
      <c r="GW12" s="96">
        <v>8241.9179999999997</v>
      </c>
      <c r="GX12" s="96">
        <v>5627.7439999999997</v>
      </c>
      <c r="GY12" s="97">
        <v>6078.4589999999998</v>
      </c>
      <c r="GZ12" s="95">
        <v>3956.1410000000001</v>
      </c>
      <c r="HA12" s="96">
        <v>4768.625</v>
      </c>
      <c r="HB12" s="96">
        <v>5701.5129999999999</v>
      </c>
      <c r="HC12" s="96">
        <v>4899.1319999999996</v>
      </c>
      <c r="HD12" s="96">
        <v>7382.7309999999998</v>
      </c>
      <c r="HE12" s="96">
        <v>5241.1850000000004</v>
      </c>
      <c r="HF12" s="96">
        <v>5728.5169999999998</v>
      </c>
      <c r="HG12" s="96">
        <v>7164.4409999999998</v>
      </c>
      <c r="HH12" s="96">
        <v>6101.0460000000003</v>
      </c>
      <c r="HI12" s="96">
        <v>6184.43</v>
      </c>
      <c r="HJ12" s="96">
        <v>6849.5439999999999</v>
      </c>
      <c r="HK12" s="96">
        <v>5933.1790000000001</v>
      </c>
      <c r="HL12" s="95">
        <v>5581.098</v>
      </c>
      <c r="HM12" s="96">
        <v>3829.2240000000002</v>
      </c>
      <c r="HN12" s="96">
        <v>4478.79</v>
      </c>
      <c r="HO12" s="96">
        <v>5060.5429999999997</v>
      </c>
      <c r="HP12" s="96">
        <v>4753.8879999999999</v>
      </c>
      <c r="HQ12" s="96">
        <v>5530.6059999999998</v>
      </c>
      <c r="HR12" s="96">
        <v>5886.3429999999998</v>
      </c>
      <c r="HS12" s="96">
        <v>5696.9</v>
      </c>
      <c r="HT12" s="96">
        <v>4772.8519999999999</v>
      </c>
      <c r="HU12" s="96">
        <v>17544.671999999999</v>
      </c>
      <c r="HV12" s="96">
        <v>5811.3829999999998</v>
      </c>
      <c r="HW12" s="97">
        <v>6104.8010000000004</v>
      </c>
      <c r="HX12" s="95">
        <v>5819.1270000000004</v>
      </c>
      <c r="HY12" s="96">
        <v>4090.0929999999998</v>
      </c>
      <c r="HZ12" s="96">
        <v>5547.4970000000003</v>
      </c>
      <c r="IA12" s="96">
        <v>6535.6890000000003</v>
      </c>
      <c r="IB12" s="96">
        <v>5750.0609999999997</v>
      </c>
      <c r="IC12" s="96">
        <v>6377.9719999999998</v>
      </c>
      <c r="ID12" s="96">
        <v>9004.0030000000006</v>
      </c>
      <c r="IE12" s="96">
        <v>6032.6270000000004</v>
      </c>
      <c r="IF12" s="96">
        <v>5197.7129999999997</v>
      </c>
      <c r="IG12" s="96">
        <v>6542.1580000000004</v>
      </c>
      <c r="IH12" s="96">
        <v>7170.8149999999996</v>
      </c>
      <c r="II12" s="96">
        <v>7079.4560000000001</v>
      </c>
      <c r="IJ12" s="95">
        <v>4442.0569999999998</v>
      </c>
      <c r="IK12" s="96">
        <v>6546.2039999999997</v>
      </c>
      <c r="IL12" s="96">
        <v>6106.9059999999999</v>
      </c>
      <c r="IM12" s="96">
        <v>7720.8019999999997</v>
      </c>
      <c r="IN12" s="96">
        <v>6414.5479999999998</v>
      </c>
      <c r="IO12" s="96">
        <v>6674.2349999999997</v>
      </c>
      <c r="IP12" s="96">
        <v>5240.6490000000003</v>
      </c>
      <c r="IQ12" s="96">
        <v>8320.8410000000003</v>
      </c>
      <c r="IR12" s="96">
        <v>6928.29</v>
      </c>
      <c r="IS12" s="96">
        <v>7651.0429999999997</v>
      </c>
      <c r="IT12" s="96">
        <v>7128.1629999999996</v>
      </c>
      <c r="IU12" s="95">
        <v>8283.6440000000002</v>
      </c>
      <c r="IV12" s="96">
        <v>6366.8</v>
      </c>
      <c r="IW12" s="102">
        <v>5942.2309999999998</v>
      </c>
      <c r="IX12" s="102">
        <v>7313.201</v>
      </c>
      <c r="IY12" s="102">
        <v>5271.3230000000003</v>
      </c>
      <c r="IZ12" s="102">
        <v>8073.9359999999997</v>
      </c>
      <c r="JA12" s="102">
        <v>6652.3339999999998</v>
      </c>
      <c r="JB12" s="102">
        <v>8329.7999999999993</v>
      </c>
      <c r="JC12" s="102">
        <v>7967.9</v>
      </c>
      <c r="JD12" s="102">
        <v>5753.3</v>
      </c>
      <c r="JE12" s="102">
        <v>8586.4</v>
      </c>
      <c r="JF12" s="102">
        <v>7027.2550000000001</v>
      </c>
      <c r="JG12" s="101">
        <v>7724.95</v>
      </c>
      <c r="JH12" s="102">
        <v>5383.9629999999997</v>
      </c>
      <c r="JI12" s="102">
        <v>4817.232</v>
      </c>
      <c r="JJ12" s="102">
        <v>7551.01</v>
      </c>
      <c r="JK12" s="102">
        <v>9366.7839999999997</v>
      </c>
      <c r="JL12" s="102">
        <v>6672.634</v>
      </c>
      <c r="JM12" s="102">
        <v>5968.7879999999996</v>
      </c>
      <c r="JN12" s="102">
        <v>8462.4850000000006</v>
      </c>
      <c r="JO12" s="102">
        <v>7477.7939999999999</v>
      </c>
      <c r="JP12" s="102">
        <v>6337.7730000000001</v>
      </c>
      <c r="JQ12" s="102">
        <v>8815.9259999999995</v>
      </c>
      <c r="JR12" s="102">
        <v>7465.3580000000002</v>
      </c>
      <c r="JS12" s="101">
        <v>6865.9709999999995</v>
      </c>
      <c r="JT12" s="104"/>
      <c r="JU12" s="24">
        <f t="shared" si="0"/>
        <v>-8.028911674430077</v>
      </c>
      <c r="JV12" s="25">
        <f t="shared" si="1"/>
        <v>-11.11954122680406</v>
      </c>
      <c r="JW12" s="133"/>
      <c r="JX12" s="124"/>
    </row>
    <row r="13" spans="2:284">
      <c r="B13" s="88">
        <v>6</v>
      </c>
      <c r="C13" s="11" t="s">
        <v>143</v>
      </c>
      <c r="D13" s="95">
        <v>7568.518</v>
      </c>
      <c r="E13" s="96">
        <v>7333.7460000000001</v>
      </c>
      <c r="F13" s="96">
        <v>4813.4849999999997</v>
      </c>
      <c r="G13" s="96">
        <v>6169.4949999999999</v>
      </c>
      <c r="H13" s="96">
        <v>9047.1270000000004</v>
      </c>
      <c r="I13" s="96">
        <v>7434.4110000000001</v>
      </c>
      <c r="J13" s="96">
        <v>7937.0020000000004</v>
      </c>
      <c r="K13" s="96">
        <v>7909.0559999999996</v>
      </c>
      <c r="L13" s="96">
        <v>7985.875</v>
      </c>
      <c r="M13" s="96">
        <v>7283.5870000000004</v>
      </c>
      <c r="N13" s="96">
        <v>8585.2049999999999</v>
      </c>
      <c r="O13" s="97">
        <v>6749.5730000000003</v>
      </c>
      <c r="P13" s="95">
        <v>5225.7219999999998</v>
      </c>
      <c r="Q13" s="96">
        <v>5746.9009999999998</v>
      </c>
      <c r="R13" s="96">
        <v>6486.6779999999999</v>
      </c>
      <c r="S13" s="96">
        <v>7876.3190000000004</v>
      </c>
      <c r="T13" s="96">
        <v>7132.4350000000004</v>
      </c>
      <c r="U13" s="96">
        <v>5373.8810000000003</v>
      </c>
      <c r="V13" s="96">
        <v>7273.9830000000002</v>
      </c>
      <c r="W13" s="96">
        <v>7049.4059999999999</v>
      </c>
      <c r="X13" s="96">
        <v>7251.87</v>
      </c>
      <c r="Y13" s="96">
        <v>8881.6470000000008</v>
      </c>
      <c r="Z13" s="96">
        <v>7372.82</v>
      </c>
      <c r="AA13" s="97">
        <v>10406.217000000001</v>
      </c>
      <c r="AB13" s="95">
        <v>5704.4840000000004</v>
      </c>
      <c r="AC13" s="96">
        <v>6959.3959999999997</v>
      </c>
      <c r="AD13" s="96">
        <v>7358.6729999999998</v>
      </c>
      <c r="AE13" s="96">
        <v>11101.799000000001</v>
      </c>
      <c r="AF13" s="96">
        <v>6981.9110000000001</v>
      </c>
      <c r="AG13" s="96">
        <v>7671.6289999999999</v>
      </c>
      <c r="AH13" s="96">
        <v>9558.6110000000008</v>
      </c>
      <c r="AI13" s="96">
        <v>18179.723999999998</v>
      </c>
      <c r="AJ13" s="96">
        <v>14960.254000000001</v>
      </c>
      <c r="AK13" s="96">
        <v>18129.491999999998</v>
      </c>
      <c r="AL13" s="96">
        <v>10907.405000000001</v>
      </c>
      <c r="AM13" s="97">
        <v>20540.132000000001</v>
      </c>
      <c r="AN13" s="95">
        <v>8572.1659999999993</v>
      </c>
      <c r="AO13" s="96">
        <v>8031.3140000000003</v>
      </c>
      <c r="AP13" s="96">
        <v>39033.635999999999</v>
      </c>
      <c r="AQ13" s="96">
        <v>14590.736999999999</v>
      </c>
      <c r="AR13" s="96">
        <v>13104.436</v>
      </c>
      <c r="AS13" s="96">
        <v>10594.308000000001</v>
      </c>
      <c r="AT13" s="96">
        <v>10857.401</v>
      </c>
      <c r="AU13" s="96">
        <v>13114.334000000001</v>
      </c>
      <c r="AV13" s="96">
        <v>17312.684000000001</v>
      </c>
      <c r="AW13" s="96">
        <v>11893.608</v>
      </c>
      <c r="AX13" s="96">
        <v>9719.1239999999998</v>
      </c>
      <c r="AY13" s="97">
        <v>12254.52</v>
      </c>
      <c r="AZ13" s="95">
        <v>8606.9670000000006</v>
      </c>
      <c r="BA13" s="96">
        <v>17383.508000000002</v>
      </c>
      <c r="BB13" s="96">
        <v>17687.391</v>
      </c>
      <c r="BC13" s="96">
        <v>15381.313</v>
      </c>
      <c r="BD13" s="96">
        <v>12039.181</v>
      </c>
      <c r="BE13" s="96">
        <v>17944.526000000002</v>
      </c>
      <c r="BF13" s="96">
        <v>9639.9140000000007</v>
      </c>
      <c r="BG13" s="96">
        <v>12124.153</v>
      </c>
      <c r="BH13" s="96">
        <v>16245.597</v>
      </c>
      <c r="BI13" s="96">
        <v>14112.615</v>
      </c>
      <c r="BJ13" s="96">
        <v>17840.337</v>
      </c>
      <c r="BK13" s="97">
        <v>9377.8259999999991</v>
      </c>
      <c r="BL13" s="95">
        <v>11423.157999999999</v>
      </c>
      <c r="BM13" s="96">
        <v>7311.2879999999996</v>
      </c>
      <c r="BN13" s="96">
        <v>7747.3329999999996</v>
      </c>
      <c r="BO13" s="96">
        <v>9408.616</v>
      </c>
      <c r="BP13" s="96">
        <v>8860.6049999999996</v>
      </c>
      <c r="BQ13" s="96">
        <v>9730.2430000000004</v>
      </c>
      <c r="BR13" s="96">
        <v>14745.041999999999</v>
      </c>
      <c r="BS13" s="96">
        <v>12162.566000000001</v>
      </c>
      <c r="BT13" s="96">
        <v>12506.858</v>
      </c>
      <c r="BU13" s="96">
        <v>13713.3</v>
      </c>
      <c r="BV13" s="96">
        <v>21328.788</v>
      </c>
      <c r="BW13" s="97">
        <v>9060.6479999999992</v>
      </c>
      <c r="BX13" s="95">
        <v>12017.356</v>
      </c>
      <c r="BY13" s="96">
        <v>6872.857</v>
      </c>
      <c r="BZ13" s="96">
        <v>10766.512000000001</v>
      </c>
      <c r="CA13" s="96">
        <v>7925.5469999999996</v>
      </c>
      <c r="CB13" s="96">
        <v>13283.726000000001</v>
      </c>
      <c r="CC13" s="96">
        <v>12338.138999999999</v>
      </c>
      <c r="CD13" s="96">
        <v>10111.134</v>
      </c>
      <c r="CE13" s="96">
        <v>11076.581</v>
      </c>
      <c r="CF13" s="96">
        <v>16992.366000000002</v>
      </c>
      <c r="CG13" s="96">
        <v>9885.0079999999998</v>
      </c>
      <c r="CH13" s="96">
        <v>11647.575999999999</v>
      </c>
      <c r="CI13" s="97">
        <v>13390.403</v>
      </c>
      <c r="CJ13" s="95">
        <v>7587.0879999999997</v>
      </c>
      <c r="CK13" s="96">
        <v>6185.74</v>
      </c>
      <c r="CL13" s="96">
        <v>8057.8490000000002</v>
      </c>
      <c r="CM13" s="96">
        <v>11443.481</v>
      </c>
      <c r="CN13" s="96">
        <v>7506.1409999999996</v>
      </c>
      <c r="CO13" s="96">
        <v>6859.902</v>
      </c>
      <c r="CP13" s="96">
        <v>8169.0029999999997</v>
      </c>
      <c r="CQ13" s="96">
        <v>8506.3310000000001</v>
      </c>
      <c r="CR13" s="96">
        <v>6587.1540000000005</v>
      </c>
      <c r="CS13" s="96">
        <v>12151.758</v>
      </c>
      <c r="CT13" s="96">
        <v>10208.315000000001</v>
      </c>
      <c r="CU13" s="97">
        <v>12991.502</v>
      </c>
      <c r="CV13" s="95">
        <v>8485.0959999999995</v>
      </c>
      <c r="CW13" s="96">
        <v>9560.6260000000002</v>
      </c>
      <c r="CX13" s="96">
        <v>10987.385</v>
      </c>
      <c r="CY13" s="96">
        <v>9333.6959999999999</v>
      </c>
      <c r="CZ13" s="96">
        <v>9216.0079999999998</v>
      </c>
      <c r="DA13" s="96">
        <v>7988.0829999999996</v>
      </c>
      <c r="DB13" s="96">
        <v>10644.508</v>
      </c>
      <c r="DC13" s="96">
        <v>11524.192999999999</v>
      </c>
      <c r="DD13" s="96">
        <v>15217.058000000001</v>
      </c>
      <c r="DE13" s="96">
        <v>14557.101000000001</v>
      </c>
      <c r="DF13" s="96">
        <v>11243.195</v>
      </c>
      <c r="DG13" s="97">
        <v>11641.126</v>
      </c>
      <c r="DH13" s="95">
        <v>6951.6440000000002</v>
      </c>
      <c r="DI13" s="96">
        <v>7912.7049999999999</v>
      </c>
      <c r="DJ13" s="96">
        <v>12580.239</v>
      </c>
      <c r="DK13" s="96">
        <v>8746.0419999999995</v>
      </c>
      <c r="DL13" s="96">
        <v>10023.708000000001</v>
      </c>
      <c r="DM13" s="96">
        <v>8124.5619999999999</v>
      </c>
      <c r="DN13" s="96">
        <v>9086.5030000000006</v>
      </c>
      <c r="DO13" s="96">
        <v>11976.700999999999</v>
      </c>
      <c r="DP13" s="96">
        <v>6872.7330000000002</v>
      </c>
      <c r="DQ13" s="96">
        <v>19359.357</v>
      </c>
      <c r="DR13" s="96">
        <v>10081.189</v>
      </c>
      <c r="DS13" s="97">
        <v>11036.561</v>
      </c>
      <c r="DT13" s="95">
        <v>11745.888000000001</v>
      </c>
      <c r="DU13" s="96">
        <v>11344.299000000001</v>
      </c>
      <c r="DV13" s="96">
        <v>9278.7659999999996</v>
      </c>
      <c r="DW13" s="96">
        <v>8989.4879999999994</v>
      </c>
      <c r="DX13" s="96">
        <v>10188.315000000001</v>
      </c>
      <c r="DY13" s="96">
        <v>8799.6299999999992</v>
      </c>
      <c r="DZ13" s="96">
        <v>9574.2099999999991</v>
      </c>
      <c r="EA13" s="96">
        <v>12248.806</v>
      </c>
      <c r="EB13" s="96">
        <v>11225.737999999999</v>
      </c>
      <c r="EC13" s="96">
        <v>12900.669</v>
      </c>
      <c r="ED13" s="96">
        <v>8530.0439999999999</v>
      </c>
      <c r="EE13" s="97">
        <v>8904.8150000000005</v>
      </c>
      <c r="EF13" s="95">
        <v>10839.191999999999</v>
      </c>
      <c r="EG13" s="96">
        <v>10698.162</v>
      </c>
      <c r="EH13" s="96">
        <v>5050.3310000000001</v>
      </c>
      <c r="EI13" s="96">
        <v>12072.254000000001</v>
      </c>
      <c r="EJ13" s="96">
        <v>7814.192</v>
      </c>
      <c r="EK13" s="96">
        <v>8358.0380000000005</v>
      </c>
      <c r="EL13" s="96">
        <v>13120.907999999999</v>
      </c>
      <c r="EM13" s="96">
        <v>13821.119000000001</v>
      </c>
      <c r="EN13" s="96">
        <v>18623.366999999998</v>
      </c>
      <c r="EO13" s="96">
        <v>10836.789000000001</v>
      </c>
      <c r="EP13" s="96">
        <v>9907.5669999999991</v>
      </c>
      <c r="EQ13" s="97">
        <v>14049.456</v>
      </c>
      <c r="ER13" s="95">
        <v>9954.9650000000001</v>
      </c>
      <c r="ES13" s="96">
        <v>10262.705</v>
      </c>
      <c r="ET13" s="96">
        <v>8313.8109999999997</v>
      </c>
      <c r="EU13" s="96">
        <v>7751.5870000000004</v>
      </c>
      <c r="EV13" s="96">
        <v>10411.109</v>
      </c>
      <c r="EW13" s="96">
        <v>10552.709000000001</v>
      </c>
      <c r="EX13" s="96">
        <v>11564.790999999999</v>
      </c>
      <c r="EY13" s="96">
        <v>12766.031999999999</v>
      </c>
      <c r="EZ13" s="96">
        <v>11865.59</v>
      </c>
      <c r="FA13" s="96">
        <v>12095.558000000001</v>
      </c>
      <c r="FB13" s="96">
        <v>10746.614</v>
      </c>
      <c r="FC13" s="97">
        <v>14472.362999999999</v>
      </c>
      <c r="FD13" s="95">
        <v>9292.9719999999998</v>
      </c>
      <c r="FE13" s="96">
        <v>15372.251</v>
      </c>
      <c r="FF13" s="96">
        <v>14865.146000000001</v>
      </c>
      <c r="FG13" s="96">
        <v>8159.0540000000001</v>
      </c>
      <c r="FH13" s="96">
        <v>9426.0229999999992</v>
      </c>
      <c r="FI13" s="96">
        <v>19519.850999999999</v>
      </c>
      <c r="FJ13" s="96">
        <v>12811.232</v>
      </c>
      <c r="FK13" s="96">
        <v>8955.6730000000007</v>
      </c>
      <c r="FL13" s="96">
        <v>13285.457</v>
      </c>
      <c r="FM13" s="96">
        <v>10977.366</v>
      </c>
      <c r="FN13" s="96">
        <v>12887.869000000001</v>
      </c>
      <c r="FO13" s="97">
        <v>16045.876</v>
      </c>
      <c r="FP13" s="95">
        <v>12928.56</v>
      </c>
      <c r="FQ13" s="96">
        <v>16104.092000000001</v>
      </c>
      <c r="FR13" s="96">
        <v>11893.362999999999</v>
      </c>
      <c r="FS13" s="96">
        <v>11640.996999999999</v>
      </c>
      <c r="FT13" s="96">
        <v>12914.664000000001</v>
      </c>
      <c r="FU13" s="96">
        <v>11411.800999999999</v>
      </c>
      <c r="FV13" s="96">
        <v>10984.27</v>
      </c>
      <c r="FW13" s="96">
        <v>9640.7669999999998</v>
      </c>
      <c r="FX13" s="96">
        <v>13244.105</v>
      </c>
      <c r="FY13" s="96">
        <v>10238.735000000001</v>
      </c>
      <c r="FZ13" s="96">
        <v>11661.995999999999</v>
      </c>
      <c r="GA13" s="97">
        <v>12262.288</v>
      </c>
      <c r="GB13" s="95">
        <v>11381.996999999999</v>
      </c>
      <c r="GC13" s="96">
        <v>9379.991</v>
      </c>
      <c r="GD13" s="96">
        <v>14889.468999999999</v>
      </c>
      <c r="GE13" s="96">
        <v>11752.913</v>
      </c>
      <c r="GF13" s="96">
        <v>12344.648999999999</v>
      </c>
      <c r="GG13" s="96">
        <v>15484.981</v>
      </c>
      <c r="GH13" s="96">
        <v>11279.115</v>
      </c>
      <c r="GI13" s="96">
        <v>11577.13</v>
      </c>
      <c r="GJ13" s="96">
        <v>13739.405000000001</v>
      </c>
      <c r="GK13" s="96">
        <v>11303.174000000001</v>
      </c>
      <c r="GL13" s="96">
        <v>13279.28</v>
      </c>
      <c r="GM13" s="97">
        <v>11782.272999999999</v>
      </c>
      <c r="GN13" s="95">
        <v>11151.467000000001</v>
      </c>
      <c r="GO13" s="96">
        <v>9875.1219999999994</v>
      </c>
      <c r="GP13" s="96">
        <v>9260.3220000000001</v>
      </c>
      <c r="GQ13" s="96">
        <v>10637.550999999999</v>
      </c>
      <c r="GR13" s="96">
        <v>9915.7839999999997</v>
      </c>
      <c r="GS13" s="96">
        <v>11303.496999999999</v>
      </c>
      <c r="GT13" s="96">
        <v>9514.4259999999995</v>
      </c>
      <c r="GU13" s="96">
        <v>13716.61</v>
      </c>
      <c r="GV13" s="96">
        <v>11758.941999999999</v>
      </c>
      <c r="GW13" s="96">
        <v>16232.834000000001</v>
      </c>
      <c r="GX13" s="96">
        <v>13261.672</v>
      </c>
      <c r="GY13" s="97">
        <v>12926.907999999999</v>
      </c>
      <c r="GZ13" s="95">
        <v>13183.174999999999</v>
      </c>
      <c r="HA13" s="96">
        <v>10621.781000000001</v>
      </c>
      <c r="HB13" s="96">
        <v>16740.976999999999</v>
      </c>
      <c r="HC13" s="96">
        <v>11118.347</v>
      </c>
      <c r="HD13" s="96">
        <v>14458.924000000001</v>
      </c>
      <c r="HE13" s="96">
        <v>14019.36</v>
      </c>
      <c r="HF13" s="96">
        <v>9184.0370000000003</v>
      </c>
      <c r="HG13" s="96">
        <v>11521.834000000001</v>
      </c>
      <c r="HH13" s="96">
        <v>12788.624</v>
      </c>
      <c r="HI13" s="96">
        <v>15396.858</v>
      </c>
      <c r="HJ13" s="96">
        <v>13475.876</v>
      </c>
      <c r="HK13" s="96">
        <v>16942.046999999999</v>
      </c>
      <c r="HL13" s="95">
        <v>12034.308000000001</v>
      </c>
      <c r="HM13" s="96">
        <v>10580.65</v>
      </c>
      <c r="HN13" s="96">
        <v>7822.1419999999998</v>
      </c>
      <c r="HO13" s="96">
        <v>5527.7690000000002</v>
      </c>
      <c r="HP13" s="96">
        <v>6284.3649999999998</v>
      </c>
      <c r="HQ13" s="96">
        <v>8401.9590000000007</v>
      </c>
      <c r="HR13" s="96">
        <v>9604.1949999999997</v>
      </c>
      <c r="HS13" s="96">
        <v>10214.044</v>
      </c>
      <c r="HT13" s="96">
        <v>13769.754999999999</v>
      </c>
      <c r="HU13" s="96">
        <v>12395.759</v>
      </c>
      <c r="HV13" s="96">
        <v>10367.24</v>
      </c>
      <c r="HW13" s="97">
        <v>11964.669</v>
      </c>
      <c r="HX13" s="95">
        <v>11433.332</v>
      </c>
      <c r="HY13" s="96">
        <v>10784.41</v>
      </c>
      <c r="HZ13" s="96">
        <v>11723.413</v>
      </c>
      <c r="IA13" s="96">
        <v>11913.544</v>
      </c>
      <c r="IB13" s="96">
        <v>11388.008</v>
      </c>
      <c r="IC13" s="96">
        <v>8952.5439999999999</v>
      </c>
      <c r="ID13" s="96">
        <v>7378.5389999999998</v>
      </c>
      <c r="IE13" s="96">
        <v>9038.8449999999993</v>
      </c>
      <c r="IF13" s="96">
        <v>8272.1730000000007</v>
      </c>
      <c r="IG13" s="96">
        <v>13303.958000000001</v>
      </c>
      <c r="IH13" s="96">
        <v>10879.558000000001</v>
      </c>
      <c r="II13" s="96">
        <v>19837.766</v>
      </c>
      <c r="IJ13" s="95">
        <v>8790.2289999999994</v>
      </c>
      <c r="IK13" s="96">
        <v>18751.417000000001</v>
      </c>
      <c r="IL13" s="96">
        <v>11157.779</v>
      </c>
      <c r="IM13" s="96">
        <v>13492.458000000001</v>
      </c>
      <c r="IN13" s="96">
        <v>10254.379000000001</v>
      </c>
      <c r="IO13" s="96">
        <v>15713.199000000001</v>
      </c>
      <c r="IP13" s="96">
        <v>11729.553</v>
      </c>
      <c r="IQ13" s="96">
        <v>12388.154</v>
      </c>
      <c r="IR13" s="96">
        <v>13472.901</v>
      </c>
      <c r="IS13" s="96">
        <v>11278.271000000001</v>
      </c>
      <c r="IT13" s="96">
        <v>15567.032999999999</v>
      </c>
      <c r="IU13" s="95">
        <v>16435.127</v>
      </c>
      <c r="IV13" s="96">
        <v>17861.798999999999</v>
      </c>
      <c r="IW13" s="102">
        <v>16313.178</v>
      </c>
      <c r="IX13" s="102">
        <v>14498.48</v>
      </c>
      <c r="IY13" s="102">
        <v>11444.181</v>
      </c>
      <c r="IZ13" s="102">
        <v>18633.241000000002</v>
      </c>
      <c r="JA13" s="102">
        <v>12566.504000000001</v>
      </c>
      <c r="JB13" s="102">
        <v>12867.2</v>
      </c>
      <c r="JC13" s="102">
        <v>13755.8</v>
      </c>
      <c r="JD13" s="102">
        <v>12560.1</v>
      </c>
      <c r="JE13" s="102">
        <v>13811.6</v>
      </c>
      <c r="JF13" s="102">
        <v>14719.993</v>
      </c>
      <c r="JG13" s="101">
        <v>14825.62</v>
      </c>
      <c r="JH13" s="102">
        <v>13284.468000000001</v>
      </c>
      <c r="JI13" s="102">
        <v>9205.2049999999999</v>
      </c>
      <c r="JJ13" s="102">
        <v>15329.046</v>
      </c>
      <c r="JK13" s="102">
        <v>15093.388000000001</v>
      </c>
      <c r="JL13" s="102">
        <v>15585.200999999999</v>
      </c>
      <c r="JM13" s="102">
        <v>10685.069</v>
      </c>
      <c r="JN13" s="102">
        <v>15736.012000000001</v>
      </c>
      <c r="JO13" s="102">
        <v>14144.146000000001</v>
      </c>
      <c r="JP13" s="102">
        <v>13273.437</v>
      </c>
      <c r="JQ13" s="102">
        <v>18810.383999999998</v>
      </c>
      <c r="JR13" s="102">
        <v>16907.146000000001</v>
      </c>
      <c r="JS13" s="101">
        <v>16569.793000000001</v>
      </c>
      <c r="JT13" s="104"/>
      <c r="JU13" s="24">
        <f t="shared" si="0"/>
        <v>-1.9953278927146982</v>
      </c>
      <c r="JV13" s="25">
        <f t="shared" si="1"/>
        <v>11.764587248290454</v>
      </c>
      <c r="JW13" s="133"/>
      <c r="JX13" s="124"/>
    </row>
    <row r="14" spans="2:284">
      <c r="B14" s="88">
        <v>7</v>
      </c>
      <c r="C14" s="11" t="s">
        <v>144</v>
      </c>
      <c r="D14" s="95">
        <v>6325.7669999999998</v>
      </c>
      <c r="E14" s="96">
        <v>7639.8850000000002</v>
      </c>
      <c r="F14" s="96">
        <v>5940.5029999999997</v>
      </c>
      <c r="G14" s="96">
        <v>4928.5129999999999</v>
      </c>
      <c r="H14" s="96">
        <v>12145.811</v>
      </c>
      <c r="I14" s="96">
        <v>9435.0130000000008</v>
      </c>
      <c r="J14" s="96">
        <v>11870.785</v>
      </c>
      <c r="K14" s="96">
        <v>7575.2719999999999</v>
      </c>
      <c r="L14" s="96">
        <v>10195.645</v>
      </c>
      <c r="M14" s="96">
        <v>7822.8429999999998</v>
      </c>
      <c r="N14" s="96">
        <v>7126.8950000000004</v>
      </c>
      <c r="O14" s="97">
        <v>8308.268</v>
      </c>
      <c r="P14" s="95">
        <v>10138.308999999999</v>
      </c>
      <c r="Q14" s="96">
        <v>10478.066000000001</v>
      </c>
      <c r="R14" s="96">
        <v>7467.5050000000001</v>
      </c>
      <c r="S14" s="96">
        <v>9835.3490000000002</v>
      </c>
      <c r="T14" s="96">
        <v>8656.5889999999999</v>
      </c>
      <c r="U14" s="96">
        <v>8033.9669999999996</v>
      </c>
      <c r="V14" s="96">
        <v>8792.1669999999995</v>
      </c>
      <c r="W14" s="96">
        <v>6550.7079999999996</v>
      </c>
      <c r="X14" s="96">
        <v>6725.4870000000001</v>
      </c>
      <c r="Y14" s="96">
        <v>6613.2640000000001</v>
      </c>
      <c r="Z14" s="96">
        <v>5680.308</v>
      </c>
      <c r="AA14" s="97">
        <v>6281.4660000000003</v>
      </c>
      <c r="AB14" s="95">
        <v>6975.2389999999996</v>
      </c>
      <c r="AC14" s="96">
        <v>4189.5789999999997</v>
      </c>
      <c r="AD14" s="96">
        <v>6876.0559999999996</v>
      </c>
      <c r="AE14" s="96">
        <v>6750.3289999999997</v>
      </c>
      <c r="AF14" s="96">
        <v>8800.8950000000004</v>
      </c>
      <c r="AG14" s="96">
        <v>6555.1710000000003</v>
      </c>
      <c r="AH14" s="96">
        <v>10156.5</v>
      </c>
      <c r="AI14" s="96">
        <v>16199.654</v>
      </c>
      <c r="AJ14" s="96">
        <v>9569.5409999999993</v>
      </c>
      <c r="AK14" s="96">
        <v>13025.573</v>
      </c>
      <c r="AL14" s="96">
        <v>8940.3169999999991</v>
      </c>
      <c r="AM14" s="97">
        <v>9363.6659999999993</v>
      </c>
      <c r="AN14" s="95">
        <v>5907.674</v>
      </c>
      <c r="AO14" s="96">
        <v>4505.1580000000004</v>
      </c>
      <c r="AP14" s="96">
        <v>13730.541999999999</v>
      </c>
      <c r="AQ14" s="96">
        <v>11401.136</v>
      </c>
      <c r="AR14" s="96">
        <v>8259.4009999999998</v>
      </c>
      <c r="AS14" s="96">
        <v>6492.0450000000001</v>
      </c>
      <c r="AT14" s="96">
        <v>7383.9179999999997</v>
      </c>
      <c r="AU14" s="96">
        <v>11501.074000000001</v>
      </c>
      <c r="AV14" s="96">
        <v>8594.8220000000001</v>
      </c>
      <c r="AW14" s="96">
        <v>10332.679</v>
      </c>
      <c r="AX14" s="96">
        <v>11653.076999999999</v>
      </c>
      <c r="AY14" s="97">
        <v>11603.784</v>
      </c>
      <c r="AZ14" s="95">
        <v>10807.602999999999</v>
      </c>
      <c r="BA14" s="96">
        <v>10907.451999999999</v>
      </c>
      <c r="BB14" s="96">
        <v>19013.101999999999</v>
      </c>
      <c r="BC14" s="96">
        <v>17548.952000000001</v>
      </c>
      <c r="BD14" s="96">
        <v>17253.526000000002</v>
      </c>
      <c r="BE14" s="96">
        <v>13697.789000000001</v>
      </c>
      <c r="BF14" s="96">
        <v>15243.03</v>
      </c>
      <c r="BG14" s="96">
        <v>15624.965</v>
      </c>
      <c r="BH14" s="96">
        <v>19477.657999999999</v>
      </c>
      <c r="BI14" s="96">
        <v>22399.687999999998</v>
      </c>
      <c r="BJ14" s="96">
        <v>11125.235000000001</v>
      </c>
      <c r="BK14" s="97">
        <v>9361.6409999999996</v>
      </c>
      <c r="BL14" s="95">
        <v>9639.6020000000008</v>
      </c>
      <c r="BM14" s="96">
        <v>6980.17</v>
      </c>
      <c r="BN14" s="96">
        <v>7780.6549999999997</v>
      </c>
      <c r="BO14" s="96">
        <v>7432.0450000000001</v>
      </c>
      <c r="BP14" s="96">
        <v>8746.1470000000008</v>
      </c>
      <c r="BQ14" s="96">
        <v>12080.181</v>
      </c>
      <c r="BR14" s="96">
        <v>17327.056</v>
      </c>
      <c r="BS14" s="96">
        <v>12948.931</v>
      </c>
      <c r="BT14" s="96">
        <v>11067.727000000001</v>
      </c>
      <c r="BU14" s="96">
        <v>10199.352999999999</v>
      </c>
      <c r="BV14" s="96">
        <v>10759.705</v>
      </c>
      <c r="BW14" s="97">
        <v>6608.482</v>
      </c>
      <c r="BX14" s="95">
        <v>7586.808</v>
      </c>
      <c r="BY14" s="96">
        <v>5758.674</v>
      </c>
      <c r="BZ14" s="96">
        <v>9610.0920000000006</v>
      </c>
      <c r="CA14" s="96">
        <v>9747.9539999999997</v>
      </c>
      <c r="CB14" s="96">
        <v>8590.9760000000006</v>
      </c>
      <c r="CC14" s="96">
        <v>6932.5940000000001</v>
      </c>
      <c r="CD14" s="96">
        <v>7727.2510000000002</v>
      </c>
      <c r="CE14" s="96">
        <v>7144.9870000000001</v>
      </c>
      <c r="CF14" s="96">
        <v>10168.352999999999</v>
      </c>
      <c r="CG14" s="96">
        <v>6334.3339999999998</v>
      </c>
      <c r="CH14" s="96">
        <v>10438.129000000001</v>
      </c>
      <c r="CI14" s="97">
        <v>11256.267</v>
      </c>
      <c r="CJ14" s="95">
        <v>6241.8</v>
      </c>
      <c r="CK14" s="96">
        <v>5636.5860000000002</v>
      </c>
      <c r="CL14" s="96">
        <v>6725.8149999999996</v>
      </c>
      <c r="CM14" s="96">
        <v>8198.6190000000006</v>
      </c>
      <c r="CN14" s="96">
        <v>6836.2650000000003</v>
      </c>
      <c r="CO14" s="96">
        <v>8716.9</v>
      </c>
      <c r="CP14" s="96">
        <v>8536.4760000000006</v>
      </c>
      <c r="CQ14" s="96">
        <v>9149.74</v>
      </c>
      <c r="CR14" s="96">
        <v>8938.3919999999998</v>
      </c>
      <c r="CS14" s="96">
        <v>10002.875</v>
      </c>
      <c r="CT14" s="96">
        <v>10039.257</v>
      </c>
      <c r="CU14" s="97">
        <v>14098.224</v>
      </c>
      <c r="CV14" s="95">
        <v>10549.377</v>
      </c>
      <c r="CW14" s="96">
        <v>44573.017999999996</v>
      </c>
      <c r="CX14" s="96">
        <v>10459.68</v>
      </c>
      <c r="CY14" s="96">
        <v>10018.126</v>
      </c>
      <c r="CZ14" s="96">
        <v>11296.147999999999</v>
      </c>
      <c r="DA14" s="96">
        <v>17708.62</v>
      </c>
      <c r="DB14" s="96">
        <v>11905.148999999999</v>
      </c>
      <c r="DC14" s="96">
        <v>13222.71</v>
      </c>
      <c r="DD14" s="96">
        <v>15119.954</v>
      </c>
      <c r="DE14" s="96">
        <v>18839.901999999998</v>
      </c>
      <c r="DF14" s="96">
        <v>12940.32</v>
      </c>
      <c r="DG14" s="97">
        <v>12946.478999999999</v>
      </c>
      <c r="DH14" s="95">
        <v>9579.7420000000002</v>
      </c>
      <c r="DI14" s="96">
        <v>7785.0630000000001</v>
      </c>
      <c r="DJ14" s="96">
        <v>11627.804</v>
      </c>
      <c r="DK14" s="96">
        <v>7710.335</v>
      </c>
      <c r="DL14" s="96">
        <v>8410.5470000000005</v>
      </c>
      <c r="DM14" s="96">
        <v>10090.333000000001</v>
      </c>
      <c r="DN14" s="96">
        <v>10648.308000000001</v>
      </c>
      <c r="DO14" s="96">
        <v>11438.57</v>
      </c>
      <c r="DP14" s="96">
        <v>7829.174</v>
      </c>
      <c r="DQ14" s="96">
        <v>14110.013999999999</v>
      </c>
      <c r="DR14" s="96">
        <v>60473.703000000001</v>
      </c>
      <c r="DS14" s="97">
        <v>13491.11</v>
      </c>
      <c r="DT14" s="95">
        <v>11920.334999999999</v>
      </c>
      <c r="DU14" s="96">
        <v>20110.386999999999</v>
      </c>
      <c r="DV14" s="96">
        <v>10055.01</v>
      </c>
      <c r="DW14" s="96">
        <v>11177.489</v>
      </c>
      <c r="DX14" s="96">
        <v>9324.3349999999991</v>
      </c>
      <c r="DY14" s="96">
        <v>9507.68</v>
      </c>
      <c r="DZ14" s="96">
        <v>9825.3029999999999</v>
      </c>
      <c r="EA14" s="96">
        <v>11088.14</v>
      </c>
      <c r="EB14" s="96">
        <v>15754.034</v>
      </c>
      <c r="EC14" s="96">
        <v>10329.300999999999</v>
      </c>
      <c r="ED14" s="96">
        <v>7677.7370000000001</v>
      </c>
      <c r="EE14" s="97">
        <v>5835.9660000000003</v>
      </c>
      <c r="EF14" s="95">
        <v>11344.112999999999</v>
      </c>
      <c r="EG14" s="96">
        <v>6765.5259999999998</v>
      </c>
      <c r="EH14" s="96">
        <v>8418.8909999999996</v>
      </c>
      <c r="EI14" s="96">
        <v>13595.071</v>
      </c>
      <c r="EJ14" s="96">
        <v>8437.6859999999997</v>
      </c>
      <c r="EK14" s="96">
        <v>9143.5210000000006</v>
      </c>
      <c r="EL14" s="96">
        <v>14878.757</v>
      </c>
      <c r="EM14" s="96">
        <v>12294.701999999999</v>
      </c>
      <c r="EN14" s="96">
        <v>11785.331</v>
      </c>
      <c r="EO14" s="96">
        <v>12198.035</v>
      </c>
      <c r="EP14" s="96">
        <v>17057.355</v>
      </c>
      <c r="EQ14" s="97">
        <v>10525.37</v>
      </c>
      <c r="ER14" s="95">
        <v>8184.2950000000001</v>
      </c>
      <c r="ES14" s="96">
        <v>8822.2060000000001</v>
      </c>
      <c r="ET14" s="96">
        <v>11299.789000000001</v>
      </c>
      <c r="EU14" s="96">
        <v>18487.627</v>
      </c>
      <c r="EV14" s="96">
        <v>9863.1080000000002</v>
      </c>
      <c r="EW14" s="96">
        <v>11484.504000000001</v>
      </c>
      <c r="EX14" s="96">
        <v>22848.276000000002</v>
      </c>
      <c r="EY14" s="96">
        <v>15952.018</v>
      </c>
      <c r="EZ14" s="96">
        <v>9565.3349999999991</v>
      </c>
      <c r="FA14" s="96">
        <v>9813.6</v>
      </c>
      <c r="FB14" s="96">
        <v>9772.68</v>
      </c>
      <c r="FC14" s="97">
        <v>14124.726000000001</v>
      </c>
      <c r="FD14" s="95">
        <v>20201.348000000002</v>
      </c>
      <c r="FE14" s="96">
        <v>9028.9030000000002</v>
      </c>
      <c r="FF14" s="96">
        <v>12533.781000000001</v>
      </c>
      <c r="FG14" s="96">
        <v>7830.3370000000004</v>
      </c>
      <c r="FH14" s="96">
        <v>10681.678</v>
      </c>
      <c r="FI14" s="96">
        <v>10880.904</v>
      </c>
      <c r="FJ14" s="96">
        <v>15524.825999999999</v>
      </c>
      <c r="FK14" s="96">
        <v>13316.998</v>
      </c>
      <c r="FL14" s="96">
        <v>12275.973</v>
      </c>
      <c r="FM14" s="96">
        <v>12012.144</v>
      </c>
      <c r="FN14" s="96">
        <v>17068.994999999999</v>
      </c>
      <c r="FO14" s="97">
        <v>10960.282999999999</v>
      </c>
      <c r="FP14" s="95">
        <v>14668.434999999999</v>
      </c>
      <c r="FQ14" s="96">
        <v>15697.225</v>
      </c>
      <c r="FR14" s="96">
        <v>13644.071</v>
      </c>
      <c r="FS14" s="96">
        <v>12442.754000000001</v>
      </c>
      <c r="FT14" s="96">
        <v>15196.347</v>
      </c>
      <c r="FU14" s="96">
        <v>10811.642</v>
      </c>
      <c r="FV14" s="96">
        <v>17437.134999999998</v>
      </c>
      <c r="FW14" s="96">
        <v>11721.950999999999</v>
      </c>
      <c r="FX14" s="96">
        <v>13437.397000000001</v>
      </c>
      <c r="FY14" s="96">
        <v>10859.277</v>
      </c>
      <c r="FZ14" s="96">
        <v>12665.143</v>
      </c>
      <c r="GA14" s="97">
        <v>14983.816999999999</v>
      </c>
      <c r="GB14" s="95">
        <v>15431.811</v>
      </c>
      <c r="GC14" s="96">
        <v>12259.141</v>
      </c>
      <c r="GD14" s="96">
        <v>16297.965</v>
      </c>
      <c r="GE14" s="96">
        <v>9379.1540000000005</v>
      </c>
      <c r="GF14" s="96">
        <v>11762.216</v>
      </c>
      <c r="GG14" s="96">
        <v>10568.406000000001</v>
      </c>
      <c r="GH14" s="96">
        <v>10341.337</v>
      </c>
      <c r="GI14" s="96">
        <v>17805.012999999999</v>
      </c>
      <c r="GJ14" s="96">
        <v>21860.885999999999</v>
      </c>
      <c r="GK14" s="96">
        <v>20024.151999999998</v>
      </c>
      <c r="GL14" s="96">
        <v>21011.858</v>
      </c>
      <c r="GM14" s="97">
        <v>12231.537</v>
      </c>
      <c r="GN14" s="95">
        <v>16834.891</v>
      </c>
      <c r="GO14" s="96">
        <v>11234.798000000001</v>
      </c>
      <c r="GP14" s="96">
        <v>12143.044</v>
      </c>
      <c r="GQ14" s="96">
        <v>15578.874</v>
      </c>
      <c r="GR14" s="96">
        <v>17398.892</v>
      </c>
      <c r="GS14" s="96">
        <v>11318.073</v>
      </c>
      <c r="GT14" s="96">
        <v>14525.751</v>
      </c>
      <c r="GU14" s="96">
        <v>16652.831999999999</v>
      </c>
      <c r="GV14" s="96">
        <v>13607.050999999999</v>
      </c>
      <c r="GW14" s="96">
        <v>18250.581999999999</v>
      </c>
      <c r="GX14" s="96">
        <v>12761.141</v>
      </c>
      <c r="GY14" s="97">
        <v>15436.473</v>
      </c>
      <c r="GZ14" s="95">
        <v>16208.47</v>
      </c>
      <c r="HA14" s="96">
        <v>9533.4349999999995</v>
      </c>
      <c r="HB14" s="96">
        <v>20465.124</v>
      </c>
      <c r="HC14" s="96">
        <v>12853.587</v>
      </c>
      <c r="HD14" s="96">
        <v>33042.998</v>
      </c>
      <c r="HE14" s="96">
        <v>15558.764999999999</v>
      </c>
      <c r="HF14" s="96">
        <v>16049.375</v>
      </c>
      <c r="HG14" s="96">
        <v>17550.167000000001</v>
      </c>
      <c r="HH14" s="96">
        <v>21995.013999999999</v>
      </c>
      <c r="HI14" s="96">
        <v>21168.762999999999</v>
      </c>
      <c r="HJ14" s="96">
        <v>23404.773000000001</v>
      </c>
      <c r="HK14" s="96">
        <v>22440.898000000001</v>
      </c>
      <c r="HL14" s="95">
        <v>14586.848</v>
      </c>
      <c r="HM14" s="96">
        <v>12880.964</v>
      </c>
      <c r="HN14" s="96">
        <v>14503.522000000001</v>
      </c>
      <c r="HO14" s="96">
        <v>10213.594999999999</v>
      </c>
      <c r="HP14" s="96">
        <v>11350.499</v>
      </c>
      <c r="HQ14" s="96">
        <v>15029.141</v>
      </c>
      <c r="HR14" s="96">
        <v>13245.746999999999</v>
      </c>
      <c r="HS14" s="96">
        <v>14290.451999999999</v>
      </c>
      <c r="HT14" s="96">
        <v>14724.599</v>
      </c>
      <c r="HU14" s="96">
        <v>13773.985000000001</v>
      </c>
      <c r="HV14" s="96">
        <v>16884.435000000001</v>
      </c>
      <c r="HW14" s="97">
        <v>19823.396000000001</v>
      </c>
      <c r="HX14" s="95">
        <v>13403.589</v>
      </c>
      <c r="HY14" s="96">
        <v>18302.728999999999</v>
      </c>
      <c r="HZ14" s="96">
        <v>18682.859</v>
      </c>
      <c r="IA14" s="96">
        <v>15087.395</v>
      </c>
      <c r="IB14" s="96">
        <v>13750.123</v>
      </c>
      <c r="IC14" s="96">
        <v>12045.339</v>
      </c>
      <c r="ID14" s="96">
        <v>14066.065000000001</v>
      </c>
      <c r="IE14" s="96">
        <v>11581.366</v>
      </c>
      <c r="IF14" s="96">
        <v>11186.587</v>
      </c>
      <c r="IG14" s="96">
        <v>13006.499</v>
      </c>
      <c r="IH14" s="96">
        <v>14280.258</v>
      </c>
      <c r="II14" s="96">
        <v>17718.092000000001</v>
      </c>
      <c r="IJ14" s="95">
        <v>10191.34</v>
      </c>
      <c r="IK14" s="96">
        <v>20641.689999999999</v>
      </c>
      <c r="IL14" s="96">
        <v>9208.5580000000009</v>
      </c>
      <c r="IM14" s="96">
        <v>15910.858</v>
      </c>
      <c r="IN14" s="96">
        <v>15242.407999999999</v>
      </c>
      <c r="IO14" s="96">
        <v>15539.981</v>
      </c>
      <c r="IP14" s="96">
        <v>19351.183000000001</v>
      </c>
      <c r="IQ14" s="96">
        <v>16119.477000000001</v>
      </c>
      <c r="IR14" s="96">
        <v>17517.43</v>
      </c>
      <c r="IS14" s="96">
        <v>49560.47</v>
      </c>
      <c r="IT14" s="96">
        <v>16690.199000000001</v>
      </c>
      <c r="IU14" s="95">
        <v>15207.51</v>
      </c>
      <c r="IV14" s="96">
        <v>15949.245999999999</v>
      </c>
      <c r="IW14" s="102">
        <v>11128.232</v>
      </c>
      <c r="IX14" s="102">
        <v>15088.844999999999</v>
      </c>
      <c r="IY14" s="102">
        <v>14372.234</v>
      </c>
      <c r="IZ14" s="102">
        <v>17120.044999999998</v>
      </c>
      <c r="JA14" s="102">
        <v>19198.419000000002</v>
      </c>
      <c r="JB14" s="102">
        <v>19666.400000000001</v>
      </c>
      <c r="JC14" s="102">
        <v>17603.900000000001</v>
      </c>
      <c r="JD14" s="102">
        <v>13966.6</v>
      </c>
      <c r="JE14" s="102">
        <v>18048.900000000001</v>
      </c>
      <c r="JF14" s="102">
        <v>19571.600999999999</v>
      </c>
      <c r="JG14" s="101">
        <v>21271.845000000001</v>
      </c>
      <c r="JH14" s="102">
        <v>21203.347000000002</v>
      </c>
      <c r="JI14" s="102">
        <v>24791.757000000001</v>
      </c>
      <c r="JJ14" s="102">
        <v>18036.252</v>
      </c>
      <c r="JK14" s="102">
        <v>17131.077000000001</v>
      </c>
      <c r="JL14" s="102">
        <v>22998.030999999999</v>
      </c>
      <c r="JM14" s="102">
        <v>23031.016</v>
      </c>
      <c r="JN14" s="102">
        <v>25205.701000000001</v>
      </c>
      <c r="JO14" s="102">
        <v>36727.053999999996</v>
      </c>
      <c r="JP14" s="102">
        <v>17675.23</v>
      </c>
      <c r="JQ14" s="102">
        <v>26966.044000000002</v>
      </c>
      <c r="JR14" s="102">
        <v>22451.572</v>
      </c>
      <c r="JS14" s="101">
        <v>18297.144</v>
      </c>
      <c r="JT14" s="104"/>
      <c r="JU14" s="24">
        <f t="shared" si="0"/>
        <v>-18.503951527313987</v>
      </c>
      <c r="JV14" s="25">
        <f t="shared" si="1"/>
        <v>-13.984217165929905</v>
      </c>
      <c r="JW14" s="133"/>
      <c r="JX14" s="124"/>
    </row>
    <row r="15" spans="2:284">
      <c r="B15" s="88">
        <v>8</v>
      </c>
      <c r="C15" s="11" t="s">
        <v>145</v>
      </c>
      <c r="D15" s="95">
        <v>3105.9679999999998</v>
      </c>
      <c r="E15" s="96">
        <v>2708.8649999999998</v>
      </c>
      <c r="F15" s="96">
        <v>2863.4490000000001</v>
      </c>
      <c r="G15" s="96">
        <v>2264.9949999999999</v>
      </c>
      <c r="H15" s="96">
        <v>3993.4059999999999</v>
      </c>
      <c r="I15" s="96">
        <v>2973.2939999999999</v>
      </c>
      <c r="J15" s="96">
        <v>2779.8470000000002</v>
      </c>
      <c r="K15" s="96">
        <v>3279.68</v>
      </c>
      <c r="L15" s="96">
        <v>3302.596</v>
      </c>
      <c r="M15" s="96">
        <v>3520.6559999999999</v>
      </c>
      <c r="N15" s="96">
        <v>4163.8779999999997</v>
      </c>
      <c r="O15" s="97">
        <v>4940.518</v>
      </c>
      <c r="P15" s="95">
        <v>2541.7890000000002</v>
      </c>
      <c r="Q15" s="96">
        <v>3491.1080000000002</v>
      </c>
      <c r="R15" s="96">
        <v>3074.3159999999998</v>
      </c>
      <c r="S15" s="96">
        <v>3643.665</v>
      </c>
      <c r="T15" s="96">
        <v>3194.5729999999999</v>
      </c>
      <c r="U15" s="96">
        <v>4566.6469999999999</v>
      </c>
      <c r="V15" s="96">
        <v>3751.3429999999998</v>
      </c>
      <c r="W15" s="96">
        <v>2298.998</v>
      </c>
      <c r="X15" s="96">
        <v>3216.4160000000002</v>
      </c>
      <c r="Y15" s="96">
        <v>3607.799</v>
      </c>
      <c r="Z15" s="96">
        <v>4093.6590000000001</v>
      </c>
      <c r="AA15" s="97">
        <v>5453.0230000000001</v>
      </c>
      <c r="AB15" s="95">
        <v>2587.5459999999998</v>
      </c>
      <c r="AC15" s="96">
        <v>3419.1370000000002</v>
      </c>
      <c r="AD15" s="96">
        <v>3649.5309999999999</v>
      </c>
      <c r="AE15" s="96">
        <v>3027.076</v>
      </c>
      <c r="AF15" s="96">
        <v>3127.9679999999998</v>
      </c>
      <c r="AG15" s="96">
        <v>3542.8939999999998</v>
      </c>
      <c r="AH15" s="96">
        <v>5571.54</v>
      </c>
      <c r="AI15" s="96">
        <v>10619.111999999999</v>
      </c>
      <c r="AJ15" s="96">
        <v>7229.0919999999996</v>
      </c>
      <c r="AK15" s="96">
        <v>13867.779</v>
      </c>
      <c r="AL15" s="96">
        <v>5253.0519999999997</v>
      </c>
      <c r="AM15" s="97">
        <v>6365.0479999999998</v>
      </c>
      <c r="AN15" s="95">
        <v>3462.377</v>
      </c>
      <c r="AO15" s="96">
        <v>3027.9870000000001</v>
      </c>
      <c r="AP15" s="96">
        <v>12744.12</v>
      </c>
      <c r="AQ15" s="96">
        <v>11929.128000000001</v>
      </c>
      <c r="AR15" s="96">
        <v>4392.6149999999998</v>
      </c>
      <c r="AS15" s="96">
        <v>4456.7700000000004</v>
      </c>
      <c r="AT15" s="96">
        <v>4482.4160000000002</v>
      </c>
      <c r="AU15" s="96">
        <v>5220.8879999999999</v>
      </c>
      <c r="AV15" s="96">
        <v>4893.1949999999997</v>
      </c>
      <c r="AW15" s="96">
        <v>4968.41</v>
      </c>
      <c r="AX15" s="96">
        <v>5967.7939999999999</v>
      </c>
      <c r="AY15" s="97">
        <v>5178.21</v>
      </c>
      <c r="AZ15" s="95">
        <v>4149.3829999999998</v>
      </c>
      <c r="BA15" s="96">
        <v>6816.0940000000001</v>
      </c>
      <c r="BB15" s="96">
        <v>8441.634</v>
      </c>
      <c r="BC15" s="96">
        <v>6946.8109999999997</v>
      </c>
      <c r="BD15" s="96">
        <v>3935.1329999999998</v>
      </c>
      <c r="BE15" s="96">
        <v>5912.6360000000004</v>
      </c>
      <c r="BF15" s="96">
        <v>4701.4009999999998</v>
      </c>
      <c r="BG15" s="96">
        <v>4417.598</v>
      </c>
      <c r="BH15" s="96">
        <v>10953.944</v>
      </c>
      <c r="BI15" s="96">
        <v>9433.0040000000008</v>
      </c>
      <c r="BJ15" s="96">
        <v>11150.335999999999</v>
      </c>
      <c r="BK15" s="97">
        <v>5014.2539999999999</v>
      </c>
      <c r="BL15" s="95">
        <v>5232.9880000000003</v>
      </c>
      <c r="BM15" s="96">
        <v>3635.0619999999999</v>
      </c>
      <c r="BN15" s="96">
        <v>5667.2269999999999</v>
      </c>
      <c r="BO15" s="96">
        <v>5301.0330000000004</v>
      </c>
      <c r="BP15" s="96">
        <v>4081.8850000000002</v>
      </c>
      <c r="BQ15" s="96">
        <v>5121.4530000000004</v>
      </c>
      <c r="BR15" s="96">
        <v>7342.65</v>
      </c>
      <c r="BS15" s="96">
        <v>7214.8149999999996</v>
      </c>
      <c r="BT15" s="96">
        <v>5920.8029999999999</v>
      </c>
      <c r="BU15" s="96">
        <v>5093.9679999999998</v>
      </c>
      <c r="BV15" s="96">
        <v>10187.162</v>
      </c>
      <c r="BW15" s="97">
        <v>5252.067</v>
      </c>
      <c r="BX15" s="95">
        <v>6439.38</v>
      </c>
      <c r="BY15" s="96">
        <v>4183.1210000000001</v>
      </c>
      <c r="BZ15" s="96">
        <v>7469.6019999999999</v>
      </c>
      <c r="CA15" s="96">
        <v>4959.2539999999999</v>
      </c>
      <c r="CB15" s="96">
        <v>12230.950999999999</v>
      </c>
      <c r="CC15" s="96">
        <v>7850.6009999999997</v>
      </c>
      <c r="CD15" s="96">
        <v>4742.6530000000002</v>
      </c>
      <c r="CE15" s="96">
        <v>3913.0749999999998</v>
      </c>
      <c r="CF15" s="96">
        <v>8608.5169999999998</v>
      </c>
      <c r="CG15" s="96">
        <v>4646.5119999999997</v>
      </c>
      <c r="CH15" s="96">
        <v>5545.165</v>
      </c>
      <c r="CI15" s="97">
        <v>7014.9340000000002</v>
      </c>
      <c r="CJ15" s="95">
        <v>5538.7139999999999</v>
      </c>
      <c r="CK15" s="96">
        <v>2757.8760000000002</v>
      </c>
      <c r="CL15" s="96">
        <v>3167.1030000000001</v>
      </c>
      <c r="CM15" s="96">
        <v>4620.6549999999997</v>
      </c>
      <c r="CN15" s="96">
        <v>3340.9789999999998</v>
      </c>
      <c r="CO15" s="96">
        <v>3243.6120000000001</v>
      </c>
      <c r="CP15" s="96">
        <v>4053.5830000000001</v>
      </c>
      <c r="CQ15" s="96">
        <v>3440.4090000000001</v>
      </c>
      <c r="CR15" s="96">
        <v>3177.4839999999999</v>
      </c>
      <c r="CS15" s="96">
        <v>3598.7249999999999</v>
      </c>
      <c r="CT15" s="96">
        <v>5462.2470000000003</v>
      </c>
      <c r="CU15" s="97">
        <v>4189.357</v>
      </c>
      <c r="CV15" s="95">
        <v>3465.6390000000001</v>
      </c>
      <c r="CW15" s="96">
        <v>2844.4059999999999</v>
      </c>
      <c r="CX15" s="96">
        <v>6828.9210000000003</v>
      </c>
      <c r="CY15" s="96">
        <v>2619.4540000000002</v>
      </c>
      <c r="CZ15" s="96">
        <v>4259.598</v>
      </c>
      <c r="DA15" s="96">
        <v>8228.2540000000008</v>
      </c>
      <c r="DB15" s="96">
        <v>3735.94</v>
      </c>
      <c r="DC15" s="96">
        <v>6696.982</v>
      </c>
      <c r="DD15" s="96">
        <v>8685.3029999999999</v>
      </c>
      <c r="DE15" s="96">
        <v>4536.1710000000003</v>
      </c>
      <c r="DF15" s="96">
        <v>6656.5780000000004</v>
      </c>
      <c r="DG15" s="97">
        <v>5545.32</v>
      </c>
      <c r="DH15" s="95">
        <v>4108.62</v>
      </c>
      <c r="DI15" s="96">
        <v>3853.5909999999999</v>
      </c>
      <c r="DJ15" s="96">
        <v>3722.9160000000002</v>
      </c>
      <c r="DK15" s="96">
        <v>2789.6210000000001</v>
      </c>
      <c r="DL15" s="96">
        <v>3930.4380000000001</v>
      </c>
      <c r="DM15" s="96">
        <v>4527.2110000000002</v>
      </c>
      <c r="DN15" s="96">
        <v>6218.1109999999999</v>
      </c>
      <c r="DO15" s="96">
        <v>5782.9669999999996</v>
      </c>
      <c r="DP15" s="96">
        <v>3202.2330000000002</v>
      </c>
      <c r="DQ15" s="96">
        <v>5749.5519999999997</v>
      </c>
      <c r="DR15" s="96">
        <v>7495.8530000000001</v>
      </c>
      <c r="DS15" s="97">
        <v>4978.9009999999998</v>
      </c>
      <c r="DT15" s="95">
        <v>7520.2669999999998</v>
      </c>
      <c r="DU15" s="96">
        <v>10151.841</v>
      </c>
      <c r="DV15" s="96">
        <v>3482.8339999999998</v>
      </c>
      <c r="DW15" s="96">
        <v>3293.3629999999998</v>
      </c>
      <c r="DX15" s="96">
        <v>5218.8819999999996</v>
      </c>
      <c r="DY15" s="96">
        <v>3617.3809999999999</v>
      </c>
      <c r="DZ15" s="96">
        <v>10221.843999999999</v>
      </c>
      <c r="EA15" s="96">
        <v>4189.2179999999998</v>
      </c>
      <c r="EB15" s="96">
        <v>4083.5419999999999</v>
      </c>
      <c r="EC15" s="96">
        <v>5983.2150000000001</v>
      </c>
      <c r="ED15" s="96">
        <v>4274.2709999999997</v>
      </c>
      <c r="EE15" s="97">
        <v>2756.203</v>
      </c>
      <c r="EF15" s="95">
        <v>5384.9970000000003</v>
      </c>
      <c r="EG15" s="96">
        <v>4807.4440000000004</v>
      </c>
      <c r="EH15" s="96">
        <v>3730.913</v>
      </c>
      <c r="EI15" s="96">
        <v>5990.8069999999998</v>
      </c>
      <c r="EJ15" s="96">
        <v>4321.6049999999996</v>
      </c>
      <c r="EK15" s="96">
        <v>7104.4380000000001</v>
      </c>
      <c r="EL15" s="96">
        <v>6132.5540000000001</v>
      </c>
      <c r="EM15" s="96">
        <v>6769.9589999999998</v>
      </c>
      <c r="EN15" s="96">
        <v>11764.306</v>
      </c>
      <c r="EO15" s="96">
        <v>5400.8119999999999</v>
      </c>
      <c r="EP15" s="96">
        <v>9278.4140000000007</v>
      </c>
      <c r="EQ15" s="97">
        <v>5819.8779999999997</v>
      </c>
      <c r="ER15" s="95">
        <v>7850.36</v>
      </c>
      <c r="ES15" s="96">
        <v>3872.4340000000002</v>
      </c>
      <c r="ET15" s="96">
        <v>6952.634</v>
      </c>
      <c r="EU15" s="96">
        <v>10358.147000000001</v>
      </c>
      <c r="EV15" s="96">
        <v>6863.5839999999998</v>
      </c>
      <c r="EW15" s="96">
        <v>5030.2550000000001</v>
      </c>
      <c r="EX15" s="96">
        <v>7233.7070000000003</v>
      </c>
      <c r="EY15" s="96">
        <v>12133.411</v>
      </c>
      <c r="EZ15" s="96">
        <v>7081.1959999999999</v>
      </c>
      <c r="FA15" s="96">
        <v>7341.0290000000005</v>
      </c>
      <c r="FB15" s="96">
        <v>6788.4319999999998</v>
      </c>
      <c r="FC15" s="97">
        <v>10119.339</v>
      </c>
      <c r="FD15" s="95">
        <v>3596.4690000000001</v>
      </c>
      <c r="FE15" s="96">
        <v>9432.8880000000008</v>
      </c>
      <c r="FF15" s="96">
        <v>6666.4440000000004</v>
      </c>
      <c r="FG15" s="96">
        <v>4299.3310000000001</v>
      </c>
      <c r="FH15" s="96">
        <v>5331.1840000000002</v>
      </c>
      <c r="FI15" s="96">
        <v>4583.4179999999997</v>
      </c>
      <c r="FJ15" s="96">
        <v>5559.1790000000001</v>
      </c>
      <c r="FK15" s="96">
        <v>3293.2950000000001</v>
      </c>
      <c r="FL15" s="96">
        <v>4940.8670000000002</v>
      </c>
      <c r="FM15" s="96">
        <v>5372.2740000000003</v>
      </c>
      <c r="FN15" s="96">
        <v>6218.9480000000003</v>
      </c>
      <c r="FO15" s="97">
        <v>6442.848</v>
      </c>
      <c r="FP15" s="95">
        <v>5670.35</v>
      </c>
      <c r="FQ15" s="96">
        <v>3342.8820000000001</v>
      </c>
      <c r="FR15" s="96">
        <v>5452.6180000000004</v>
      </c>
      <c r="FS15" s="96">
        <v>3353.4430000000002</v>
      </c>
      <c r="FT15" s="96">
        <v>6384.8050000000003</v>
      </c>
      <c r="FU15" s="96">
        <v>3654.0340000000001</v>
      </c>
      <c r="FV15" s="96">
        <v>5093.2439999999997</v>
      </c>
      <c r="FW15" s="96">
        <v>5209.7870000000003</v>
      </c>
      <c r="FX15" s="96">
        <v>5473.3580000000002</v>
      </c>
      <c r="FY15" s="96">
        <v>3942.8980000000001</v>
      </c>
      <c r="FZ15" s="96">
        <v>4049.761</v>
      </c>
      <c r="GA15" s="97">
        <v>4350.576</v>
      </c>
      <c r="GB15" s="95">
        <v>6723.2550000000001</v>
      </c>
      <c r="GC15" s="96">
        <v>4359.027</v>
      </c>
      <c r="GD15" s="96">
        <v>5809.2030000000004</v>
      </c>
      <c r="GE15" s="96">
        <v>9342.9549999999999</v>
      </c>
      <c r="GF15" s="96">
        <v>7722.4880000000003</v>
      </c>
      <c r="GG15" s="96">
        <v>8221.6290000000008</v>
      </c>
      <c r="GH15" s="96">
        <v>8341.4230000000007</v>
      </c>
      <c r="GI15" s="96">
        <v>9078.51</v>
      </c>
      <c r="GJ15" s="96">
        <v>8287.7060000000001</v>
      </c>
      <c r="GK15" s="96">
        <v>6895.6629999999996</v>
      </c>
      <c r="GL15" s="96">
        <v>11881.937</v>
      </c>
      <c r="GM15" s="97">
        <v>7144.79</v>
      </c>
      <c r="GN15" s="95">
        <v>6249.9610000000002</v>
      </c>
      <c r="GO15" s="96">
        <v>4677.6189999999997</v>
      </c>
      <c r="GP15" s="96">
        <v>5631.2640000000001</v>
      </c>
      <c r="GQ15" s="96">
        <v>5482.01</v>
      </c>
      <c r="GR15" s="96">
        <v>6528.8789999999999</v>
      </c>
      <c r="GS15" s="96">
        <v>6266.4530000000004</v>
      </c>
      <c r="GT15" s="96">
        <v>7145.0309999999999</v>
      </c>
      <c r="GU15" s="96">
        <v>7688.58</v>
      </c>
      <c r="GV15" s="96">
        <v>6751.2820000000002</v>
      </c>
      <c r="GW15" s="96">
        <v>9268.6010000000006</v>
      </c>
      <c r="GX15" s="96">
        <v>8906.4580000000005</v>
      </c>
      <c r="GY15" s="97">
        <v>7186.52</v>
      </c>
      <c r="GZ15" s="95">
        <v>7201.5870000000004</v>
      </c>
      <c r="HA15" s="96">
        <v>4972.4129999999996</v>
      </c>
      <c r="HB15" s="96">
        <v>8608.8169999999991</v>
      </c>
      <c r="HC15" s="96">
        <v>4658.5959999999995</v>
      </c>
      <c r="HD15" s="96">
        <v>15674.204</v>
      </c>
      <c r="HE15" s="96">
        <v>9997.9249999999993</v>
      </c>
      <c r="HF15" s="96">
        <v>5741.5389999999998</v>
      </c>
      <c r="HG15" s="96">
        <v>7997.62</v>
      </c>
      <c r="HH15" s="96">
        <v>7486.143</v>
      </c>
      <c r="HI15" s="96">
        <v>8246.5120000000006</v>
      </c>
      <c r="HJ15" s="96">
        <v>9218.74</v>
      </c>
      <c r="HK15" s="96">
        <v>8847.8369999999995</v>
      </c>
      <c r="HL15" s="95">
        <v>5196.2629999999999</v>
      </c>
      <c r="HM15" s="96">
        <v>5565.9520000000002</v>
      </c>
      <c r="HN15" s="96">
        <v>7368.8590000000004</v>
      </c>
      <c r="HO15" s="96">
        <v>4037.377</v>
      </c>
      <c r="HP15" s="96">
        <v>5871.8419999999996</v>
      </c>
      <c r="HQ15" s="96">
        <v>7351.5860000000002</v>
      </c>
      <c r="HR15" s="96">
        <v>6150.6149999999998</v>
      </c>
      <c r="HS15" s="96">
        <v>4012.453</v>
      </c>
      <c r="HT15" s="96">
        <v>6027.51</v>
      </c>
      <c r="HU15" s="96">
        <v>7042.1540000000005</v>
      </c>
      <c r="HV15" s="96">
        <v>6187.1819999999998</v>
      </c>
      <c r="HW15" s="97">
        <v>7283.652</v>
      </c>
      <c r="HX15" s="95">
        <v>5193.741</v>
      </c>
      <c r="HY15" s="96">
        <v>7057.1610000000001</v>
      </c>
      <c r="HZ15" s="96">
        <v>10066.656000000001</v>
      </c>
      <c r="IA15" s="96">
        <v>6207.6379999999999</v>
      </c>
      <c r="IB15" s="96">
        <v>4546.5230000000001</v>
      </c>
      <c r="IC15" s="96">
        <v>6559.857</v>
      </c>
      <c r="ID15" s="96">
        <v>9810.8870000000006</v>
      </c>
      <c r="IE15" s="96">
        <v>5521.3180000000002</v>
      </c>
      <c r="IF15" s="96">
        <v>5856.9690000000001</v>
      </c>
      <c r="IG15" s="96">
        <v>10047.657999999999</v>
      </c>
      <c r="IH15" s="96">
        <v>7135.9880000000003</v>
      </c>
      <c r="II15" s="96">
        <v>9347.3420000000006</v>
      </c>
      <c r="IJ15" s="95">
        <v>5772.1840000000002</v>
      </c>
      <c r="IK15" s="96">
        <v>8035.1</v>
      </c>
      <c r="IL15" s="96">
        <v>7005.86</v>
      </c>
      <c r="IM15" s="96">
        <v>6946.2640000000001</v>
      </c>
      <c r="IN15" s="96">
        <v>7080.3119999999999</v>
      </c>
      <c r="IO15" s="96">
        <v>9670.1</v>
      </c>
      <c r="IP15" s="96">
        <v>7766.5990000000002</v>
      </c>
      <c r="IQ15" s="96">
        <v>10276.550999999999</v>
      </c>
      <c r="IR15" s="96">
        <v>7286.5290000000005</v>
      </c>
      <c r="IS15" s="96">
        <v>9293.9449999999997</v>
      </c>
      <c r="IT15" s="96">
        <v>11483.912</v>
      </c>
      <c r="IU15" s="95">
        <v>10618.106</v>
      </c>
      <c r="IV15" s="96">
        <v>9071.5910000000003</v>
      </c>
      <c r="IW15" s="102">
        <v>9085.8770000000004</v>
      </c>
      <c r="IX15" s="102">
        <v>7124.1469999999999</v>
      </c>
      <c r="IY15" s="102">
        <v>10212.852999999999</v>
      </c>
      <c r="IZ15" s="102">
        <v>10253.768</v>
      </c>
      <c r="JA15" s="102">
        <v>9016.9639999999999</v>
      </c>
      <c r="JB15" s="102">
        <v>8173.2</v>
      </c>
      <c r="JC15" s="102">
        <v>8888.4</v>
      </c>
      <c r="JD15" s="102">
        <v>10364.700000000001</v>
      </c>
      <c r="JE15" s="102">
        <v>11000</v>
      </c>
      <c r="JF15" s="102">
        <v>9542.1509999999998</v>
      </c>
      <c r="JG15" s="101">
        <v>10469.263000000001</v>
      </c>
      <c r="JH15" s="102">
        <v>7406.6090000000004</v>
      </c>
      <c r="JI15" s="102">
        <v>7251.69</v>
      </c>
      <c r="JJ15" s="102">
        <v>9145.7180000000008</v>
      </c>
      <c r="JK15" s="102">
        <v>12298.75</v>
      </c>
      <c r="JL15" s="102">
        <v>6805.1369999999997</v>
      </c>
      <c r="JM15" s="102">
        <v>9013.5149999999994</v>
      </c>
      <c r="JN15" s="102">
        <v>11377.811</v>
      </c>
      <c r="JO15" s="102">
        <v>9304.2090000000007</v>
      </c>
      <c r="JP15" s="102">
        <v>7877.3950000000004</v>
      </c>
      <c r="JQ15" s="102">
        <v>10395.624</v>
      </c>
      <c r="JR15" s="102">
        <v>10471.812</v>
      </c>
      <c r="JS15" s="101">
        <v>11944.647000000001</v>
      </c>
      <c r="JT15" s="104"/>
      <c r="JU15" s="24">
        <f t="shared" si="0"/>
        <v>14.064757847066019</v>
      </c>
      <c r="JV15" s="25">
        <f t="shared" si="1"/>
        <v>14.092529722483803</v>
      </c>
      <c r="JW15" s="133"/>
      <c r="JX15" s="124"/>
    </row>
    <row r="16" spans="2:284">
      <c r="B16" s="88">
        <v>9</v>
      </c>
      <c r="C16" s="11" t="s">
        <v>146</v>
      </c>
      <c r="D16" s="95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0.95899999999999996</v>
      </c>
      <c r="M16" s="96">
        <v>0</v>
      </c>
      <c r="N16" s="96">
        <v>0</v>
      </c>
      <c r="O16" s="97">
        <v>663.91399999999999</v>
      </c>
      <c r="P16" s="95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3.722</v>
      </c>
      <c r="W16" s="96">
        <v>0</v>
      </c>
      <c r="X16" s="96">
        <v>0</v>
      </c>
      <c r="Y16" s="96">
        <v>0</v>
      </c>
      <c r="Z16" s="96">
        <v>0</v>
      </c>
      <c r="AA16" s="97">
        <v>0</v>
      </c>
      <c r="AB16" s="95">
        <v>0</v>
      </c>
      <c r="AC16" s="96">
        <v>0</v>
      </c>
      <c r="AD16" s="96">
        <v>0</v>
      </c>
      <c r="AE16" s="96">
        <v>0</v>
      </c>
      <c r="AF16" s="96">
        <v>0</v>
      </c>
      <c r="AG16" s="96">
        <v>0</v>
      </c>
      <c r="AH16" s="96">
        <v>0</v>
      </c>
      <c r="AI16" s="96">
        <v>0</v>
      </c>
      <c r="AJ16" s="96">
        <v>0</v>
      </c>
      <c r="AK16" s="96">
        <v>0</v>
      </c>
      <c r="AL16" s="96">
        <v>0</v>
      </c>
      <c r="AM16" s="97">
        <v>0</v>
      </c>
      <c r="AN16" s="95">
        <v>0</v>
      </c>
      <c r="AO16" s="96">
        <v>0</v>
      </c>
      <c r="AP16" s="96">
        <v>0</v>
      </c>
      <c r="AQ16" s="96">
        <v>0</v>
      </c>
      <c r="AR16" s="96">
        <v>0</v>
      </c>
      <c r="AS16" s="96">
        <v>122.252</v>
      </c>
      <c r="AT16" s="96">
        <v>0</v>
      </c>
      <c r="AU16" s="96">
        <v>0</v>
      </c>
      <c r="AV16" s="96">
        <v>0</v>
      </c>
      <c r="AW16" s="96">
        <v>0</v>
      </c>
      <c r="AX16" s="96">
        <v>0.91100000000000003</v>
      </c>
      <c r="AY16" s="97">
        <v>0</v>
      </c>
      <c r="AZ16" s="95">
        <v>0</v>
      </c>
      <c r="BA16" s="96">
        <v>0</v>
      </c>
      <c r="BB16" s="96">
        <v>0</v>
      </c>
      <c r="BC16" s="96">
        <v>0</v>
      </c>
      <c r="BD16" s="96">
        <v>0.16</v>
      </c>
      <c r="BE16" s="96">
        <v>0</v>
      </c>
      <c r="BF16" s="96">
        <v>0</v>
      </c>
      <c r="BG16" s="96">
        <v>0</v>
      </c>
      <c r="BH16" s="96">
        <v>0</v>
      </c>
      <c r="BI16" s="96">
        <v>0</v>
      </c>
      <c r="BJ16" s="96">
        <v>0</v>
      </c>
      <c r="BK16" s="97">
        <v>118.718</v>
      </c>
      <c r="BL16" s="95">
        <v>692.93299999999999</v>
      </c>
      <c r="BM16" s="96">
        <v>0</v>
      </c>
      <c r="BN16" s="96">
        <v>0</v>
      </c>
      <c r="BO16" s="96">
        <v>0</v>
      </c>
      <c r="BP16" s="96">
        <v>0</v>
      </c>
      <c r="BQ16" s="96">
        <v>0</v>
      </c>
      <c r="BR16" s="96">
        <v>0</v>
      </c>
      <c r="BS16" s="96">
        <v>12.645</v>
      </c>
      <c r="BT16" s="96">
        <v>0</v>
      </c>
      <c r="BU16" s="96">
        <v>6.9829999999999997</v>
      </c>
      <c r="BV16" s="96">
        <v>0</v>
      </c>
      <c r="BW16" s="97">
        <v>0</v>
      </c>
      <c r="BX16" s="95">
        <v>0</v>
      </c>
      <c r="BY16" s="96">
        <v>0</v>
      </c>
      <c r="BZ16" s="96">
        <v>5.508</v>
      </c>
      <c r="CA16" s="96">
        <v>0</v>
      </c>
      <c r="CB16" s="96">
        <v>0</v>
      </c>
      <c r="CC16" s="96">
        <v>0</v>
      </c>
      <c r="CD16" s="96">
        <v>0</v>
      </c>
      <c r="CE16" s="96">
        <v>0</v>
      </c>
      <c r="CF16" s="96">
        <v>0</v>
      </c>
      <c r="CG16" s="96">
        <v>0</v>
      </c>
      <c r="CH16" s="96">
        <v>0</v>
      </c>
      <c r="CI16" s="97">
        <v>0</v>
      </c>
      <c r="CJ16" s="95">
        <v>0</v>
      </c>
      <c r="CK16" s="96">
        <v>0</v>
      </c>
      <c r="CL16" s="96">
        <v>0</v>
      </c>
      <c r="CM16" s="96">
        <v>0</v>
      </c>
      <c r="CN16" s="96">
        <v>0</v>
      </c>
      <c r="CO16" s="96">
        <v>0</v>
      </c>
      <c r="CP16" s="96">
        <v>0</v>
      </c>
      <c r="CQ16" s="96">
        <v>0</v>
      </c>
      <c r="CR16" s="96">
        <v>0</v>
      </c>
      <c r="CS16" s="96">
        <v>0</v>
      </c>
      <c r="CT16" s="96">
        <v>1.7000000000000001E-2</v>
      </c>
      <c r="CU16" s="97">
        <v>0</v>
      </c>
      <c r="CV16" s="95">
        <v>0</v>
      </c>
      <c r="CW16" s="96">
        <v>0</v>
      </c>
      <c r="CX16" s="96">
        <v>0</v>
      </c>
      <c r="CY16" s="96">
        <v>654.51700000000005</v>
      </c>
      <c r="CZ16" s="96">
        <v>0</v>
      </c>
      <c r="DA16" s="96">
        <v>0</v>
      </c>
      <c r="DB16" s="96">
        <v>0</v>
      </c>
      <c r="DC16" s="96">
        <v>0</v>
      </c>
      <c r="DD16" s="96">
        <v>0</v>
      </c>
      <c r="DE16" s="96">
        <v>0</v>
      </c>
      <c r="DF16" s="96">
        <v>0.16600000000000001</v>
      </c>
      <c r="DG16" s="97">
        <v>0</v>
      </c>
      <c r="DH16" s="95">
        <v>0</v>
      </c>
      <c r="DI16" s="96">
        <v>0</v>
      </c>
      <c r="DJ16" s="96">
        <v>0</v>
      </c>
      <c r="DK16" s="96">
        <v>0</v>
      </c>
      <c r="DL16" s="96">
        <v>0</v>
      </c>
      <c r="DM16" s="96">
        <v>0</v>
      </c>
      <c r="DN16" s="96">
        <v>0</v>
      </c>
      <c r="DO16" s="96">
        <v>0</v>
      </c>
      <c r="DP16" s="96">
        <v>2109.3009999999999</v>
      </c>
      <c r="DQ16" s="96">
        <v>1701.377</v>
      </c>
      <c r="DR16" s="96">
        <v>0</v>
      </c>
      <c r="DS16" s="97">
        <v>3.56</v>
      </c>
      <c r="DT16" s="95">
        <v>0</v>
      </c>
      <c r="DU16" s="96">
        <v>0</v>
      </c>
      <c r="DV16" s="96">
        <v>0</v>
      </c>
      <c r="DW16" s="96">
        <v>0</v>
      </c>
      <c r="DX16" s="96">
        <v>0</v>
      </c>
      <c r="DY16" s="96">
        <v>411.92700000000002</v>
      </c>
      <c r="DZ16" s="96">
        <v>0</v>
      </c>
      <c r="EA16" s="96">
        <v>0</v>
      </c>
      <c r="EB16" s="96">
        <v>0</v>
      </c>
      <c r="EC16" s="96">
        <v>0</v>
      </c>
      <c r="ED16" s="96">
        <v>1718.393</v>
      </c>
      <c r="EE16" s="97">
        <v>0</v>
      </c>
      <c r="EF16" s="95">
        <v>0</v>
      </c>
      <c r="EG16" s="96">
        <v>0</v>
      </c>
      <c r="EH16" s="96">
        <v>0</v>
      </c>
      <c r="EI16" s="96">
        <v>229.25</v>
      </c>
      <c r="EJ16" s="96">
        <v>0</v>
      </c>
      <c r="EK16" s="96">
        <v>0</v>
      </c>
      <c r="EL16" s="96">
        <v>0</v>
      </c>
      <c r="EM16" s="96">
        <v>53.944000000000003</v>
      </c>
      <c r="EN16" s="96">
        <v>0</v>
      </c>
      <c r="EO16" s="96">
        <v>0</v>
      </c>
      <c r="EP16" s="96">
        <v>0</v>
      </c>
      <c r="EQ16" s="97">
        <v>0</v>
      </c>
      <c r="ER16" s="95">
        <v>1.5469999999999999</v>
      </c>
      <c r="ES16" s="96">
        <v>0</v>
      </c>
      <c r="ET16" s="96">
        <v>0</v>
      </c>
      <c r="EU16" s="96">
        <v>0.75800000000000001</v>
      </c>
      <c r="EV16" s="96">
        <v>1469.4880000000001</v>
      </c>
      <c r="EW16" s="96">
        <v>0.52500000000000002</v>
      </c>
      <c r="EX16" s="96">
        <v>2.032</v>
      </c>
      <c r="EY16" s="96">
        <v>7.2119999999999997</v>
      </c>
      <c r="EZ16" s="96">
        <v>0.69599999999999995</v>
      </c>
      <c r="FA16" s="96">
        <v>16.169</v>
      </c>
      <c r="FB16" s="96">
        <v>3.8759999999999999</v>
      </c>
      <c r="FC16" s="97">
        <v>0.84199999999999997</v>
      </c>
      <c r="FD16" s="95">
        <v>0</v>
      </c>
      <c r="FE16" s="96">
        <v>0</v>
      </c>
      <c r="FF16" s="96">
        <v>0</v>
      </c>
      <c r="FG16" s="96">
        <v>0</v>
      </c>
      <c r="FH16" s="96">
        <v>7.59</v>
      </c>
      <c r="FI16" s="96">
        <v>36.543999999999997</v>
      </c>
      <c r="FJ16" s="96">
        <v>0</v>
      </c>
      <c r="FK16" s="96">
        <v>2.0019999999999998</v>
      </c>
      <c r="FL16" s="96">
        <v>1.387</v>
      </c>
      <c r="FM16" s="96">
        <v>3.266</v>
      </c>
      <c r="FN16" s="96">
        <v>0</v>
      </c>
      <c r="FO16" s="97">
        <v>3.1150000000000002</v>
      </c>
      <c r="FP16" s="95">
        <v>0.69</v>
      </c>
      <c r="FQ16" s="96">
        <v>1.6040000000000001</v>
      </c>
      <c r="FR16" s="96">
        <v>1.1240000000000001</v>
      </c>
      <c r="FS16" s="96">
        <v>0</v>
      </c>
      <c r="FT16" s="96">
        <v>3.427</v>
      </c>
      <c r="FU16" s="96">
        <v>0</v>
      </c>
      <c r="FV16" s="96">
        <v>7.282</v>
      </c>
      <c r="FW16" s="96">
        <v>0</v>
      </c>
      <c r="FX16" s="96">
        <v>0</v>
      </c>
      <c r="FY16" s="96">
        <v>0.34499999999999997</v>
      </c>
      <c r="FZ16" s="96">
        <v>3.758</v>
      </c>
      <c r="GA16" s="97">
        <v>0</v>
      </c>
      <c r="GB16" s="95">
        <v>1.056</v>
      </c>
      <c r="GC16" s="96">
        <v>0</v>
      </c>
      <c r="GD16" s="96">
        <v>0</v>
      </c>
      <c r="GE16" s="96">
        <v>1.8859999999999999</v>
      </c>
      <c r="GF16" s="96">
        <v>0</v>
      </c>
      <c r="GG16" s="96">
        <v>2.6669999999999998</v>
      </c>
      <c r="GH16" s="96">
        <v>0</v>
      </c>
      <c r="GI16" s="96">
        <v>1.431</v>
      </c>
      <c r="GJ16" s="96">
        <v>1.038</v>
      </c>
      <c r="GK16" s="96">
        <v>0</v>
      </c>
      <c r="GL16" s="96">
        <v>4.6769999999999996</v>
      </c>
      <c r="GM16" s="97">
        <v>0</v>
      </c>
      <c r="GN16" s="95">
        <v>1.9730000000000001</v>
      </c>
      <c r="GO16" s="96">
        <v>0</v>
      </c>
      <c r="GP16" s="96">
        <v>5.45</v>
      </c>
      <c r="GQ16" s="96">
        <v>1.875</v>
      </c>
      <c r="GR16" s="96">
        <v>5.6070000000000002</v>
      </c>
      <c r="GS16" s="96">
        <v>0</v>
      </c>
      <c r="GT16" s="96">
        <v>0</v>
      </c>
      <c r="GU16" s="96">
        <v>2.1419999999999999</v>
      </c>
      <c r="GV16" s="96">
        <v>0.34499999999999997</v>
      </c>
      <c r="GW16" s="96">
        <v>3.2519999999999998</v>
      </c>
      <c r="GX16" s="96">
        <v>14.65</v>
      </c>
      <c r="GY16" s="97">
        <v>0</v>
      </c>
      <c r="GZ16" s="95">
        <v>3.2149999999999999</v>
      </c>
      <c r="HA16" s="96">
        <v>0</v>
      </c>
      <c r="HB16" s="96">
        <v>0.33600000000000002</v>
      </c>
      <c r="HC16" s="96">
        <v>55.277000000000001</v>
      </c>
      <c r="HD16" s="96">
        <v>5.1999999999999998E-2</v>
      </c>
      <c r="HE16" s="96">
        <v>0</v>
      </c>
      <c r="HF16" s="96">
        <v>2.3479999999999999</v>
      </c>
      <c r="HG16" s="96">
        <v>0</v>
      </c>
      <c r="HH16" s="96">
        <v>0</v>
      </c>
      <c r="HI16" s="96">
        <v>3.5409999999999999</v>
      </c>
      <c r="HJ16" s="96">
        <v>0</v>
      </c>
      <c r="HK16" s="96">
        <v>0</v>
      </c>
      <c r="HL16" s="400">
        <v>3.2120000000000002</v>
      </c>
      <c r="HM16" s="401">
        <v>0</v>
      </c>
      <c r="HN16" s="401">
        <v>0</v>
      </c>
      <c r="HO16" s="401">
        <v>13.236000000000001</v>
      </c>
      <c r="HP16" s="401">
        <v>0</v>
      </c>
      <c r="HQ16" s="401">
        <v>2.1739999999999999</v>
      </c>
      <c r="HR16" s="401">
        <v>0.74299999999999999</v>
      </c>
      <c r="HS16" s="401">
        <v>2.4510000000000001</v>
      </c>
      <c r="HT16" s="401">
        <v>7.5060000000000002</v>
      </c>
      <c r="HU16" s="401">
        <v>0</v>
      </c>
      <c r="HV16" s="401">
        <v>4.274</v>
      </c>
      <c r="HW16" s="402">
        <v>1.23</v>
      </c>
      <c r="HX16" s="95">
        <v>1.83</v>
      </c>
      <c r="HY16" s="96">
        <v>2.9889999999999999</v>
      </c>
      <c r="HZ16" s="96">
        <v>0</v>
      </c>
      <c r="IA16" s="96">
        <v>0</v>
      </c>
      <c r="IB16" s="96">
        <v>13.512</v>
      </c>
      <c r="IC16" s="96">
        <v>1.5660000000000001</v>
      </c>
      <c r="ID16" s="96">
        <v>0</v>
      </c>
      <c r="IE16" s="96">
        <v>5.8289999999999997</v>
      </c>
      <c r="IF16" s="96">
        <v>5.2809999999999997</v>
      </c>
      <c r="IG16" s="96">
        <v>4.891</v>
      </c>
      <c r="IH16" s="96">
        <v>2.173</v>
      </c>
      <c r="II16" s="96">
        <v>168.03100000000001</v>
      </c>
      <c r="IJ16" s="400">
        <v>6.0999999999999999E-2</v>
      </c>
      <c r="IK16" s="401">
        <v>15.458</v>
      </c>
      <c r="IL16" s="401">
        <v>6.5190000000000001</v>
      </c>
      <c r="IM16" s="401">
        <v>6.984</v>
      </c>
      <c r="IN16" s="401">
        <v>3.6749999999999998</v>
      </c>
      <c r="IO16" s="401">
        <v>3.7349999999999999</v>
      </c>
      <c r="IP16" s="401">
        <v>4.8710000000000004</v>
      </c>
      <c r="IQ16" s="401">
        <v>11.619</v>
      </c>
      <c r="IR16" s="401">
        <v>3.2029999999999998</v>
      </c>
      <c r="IS16" s="401">
        <v>2.63</v>
      </c>
      <c r="IT16" s="401">
        <v>11.945</v>
      </c>
      <c r="IU16" s="400">
        <v>1.7989999999999999</v>
      </c>
      <c r="IV16" s="401">
        <v>1.399</v>
      </c>
      <c r="IW16" s="408">
        <v>11.702999999999999</v>
      </c>
      <c r="IX16" s="408">
        <v>10.129</v>
      </c>
      <c r="IY16" s="408">
        <v>4.6189999999999998</v>
      </c>
      <c r="IZ16" s="408">
        <v>3.4079999999999999</v>
      </c>
      <c r="JA16" s="408">
        <v>14.385</v>
      </c>
      <c r="JB16" s="408">
        <v>9</v>
      </c>
      <c r="JC16" s="408">
        <v>4.8</v>
      </c>
      <c r="JD16" s="408">
        <v>6.7</v>
      </c>
      <c r="JE16" s="408">
        <v>2.6</v>
      </c>
      <c r="JF16" s="408">
        <v>0.5</v>
      </c>
      <c r="JG16" s="409">
        <v>6.6</v>
      </c>
      <c r="JH16" s="102">
        <v>5.8999999999999997E-2</v>
      </c>
      <c r="JI16" s="102">
        <v>10.007999999999999</v>
      </c>
      <c r="JJ16" s="102">
        <v>9.2509999999999994</v>
      </c>
      <c r="JK16" s="102">
        <v>2.089</v>
      </c>
      <c r="JL16" s="102">
        <v>7.6639999999999997</v>
      </c>
      <c r="JM16" s="102">
        <v>1393.933</v>
      </c>
      <c r="JN16" s="102">
        <v>5.5510000000000002</v>
      </c>
      <c r="JO16" s="102">
        <v>22.404</v>
      </c>
      <c r="JP16" s="102">
        <v>5.2080000000000002</v>
      </c>
      <c r="JQ16" s="102">
        <v>15.795999999999999</v>
      </c>
      <c r="JR16" s="102">
        <v>12.134</v>
      </c>
      <c r="JS16" s="101">
        <v>1.0389999999999999</v>
      </c>
      <c r="JT16" s="104"/>
      <c r="JU16" s="24">
        <f t="shared" si="0"/>
        <v>-91.43728366573265</v>
      </c>
      <c r="JV16" s="25">
        <f t="shared" si="1"/>
        <v>-84.257575757575765</v>
      </c>
      <c r="JW16" s="133"/>
      <c r="JX16" s="124"/>
    </row>
    <row r="17" spans="2:284" s="2" customFormat="1" ht="18.75" customHeight="1">
      <c r="B17" s="28"/>
      <c r="C17" s="27" t="s">
        <v>112</v>
      </c>
      <c r="D17" s="98">
        <v>31713.319</v>
      </c>
      <c r="E17" s="99">
        <v>36636.093000000001</v>
      </c>
      <c r="F17" s="99">
        <v>29384.191999999999</v>
      </c>
      <c r="G17" s="99">
        <v>30989.048999999999</v>
      </c>
      <c r="H17" s="99">
        <v>47382.438999999998</v>
      </c>
      <c r="I17" s="99">
        <v>32498.710999999999</v>
      </c>
      <c r="J17" s="99">
        <v>40659.555</v>
      </c>
      <c r="K17" s="99">
        <v>38373.815000000002</v>
      </c>
      <c r="L17" s="99">
        <v>40362.553</v>
      </c>
      <c r="M17" s="99">
        <v>37287.065000000002</v>
      </c>
      <c r="N17" s="99">
        <v>41333.273999999998</v>
      </c>
      <c r="O17" s="100">
        <v>40844.785000000003</v>
      </c>
      <c r="P17" s="98">
        <v>37668.597000000002</v>
      </c>
      <c r="Q17" s="99">
        <v>37089.201000000001</v>
      </c>
      <c r="R17" s="99">
        <v>33116.608999999997</v>
      </c>
      <c r="S17" s="99">
        <v>36487.146999999997</v>
      </c>
      <c r="T17" s="99">
        <v>42759.396999999997</v>
      </c>
      <c r="U17" s="99">
        <v>32825.131000000001</v>
      </c>
      <c r="V17" s="99">
        <v>36264.218999999997</v>
      </c>
      <c r="W17" s="99">
        <v>35818.832000000002</v>
      </c>
      <c r="X17" s="99">
        <v>39518.754999999997</v>
      </c>
      <c r="Y17" s="99">
        <v>43212.728000000003</v>
      </c>
      <c r="Z17" s="99">
        <v>30930.991999999998</v>
      </c>
      <c r="AA17" s="100">
        <v>44599.021999999997</v>
      </c>
      <c r="AB17" s="98">
        <v>35099.805</v>
      </c>
      <c r="AC17" s="99">
        <v>34052.256999999998</v>
      </c>
      <c r="AD17" s="99">
        <v>38205.828999999998</v>
      </c>
      <c r="AE17" s="99">
        <v>41512.120000000003</v>
      </c>
      <c r="AF17" s="99">
        <v>39175.313999999998</v>
      </c>
      <c r="AG17" s="99">
        <v>42384.94</v>
      </c>
      <c r="AH17" s="99">
        <v>49615.673999999999</v>
      </c>
      <c r="AI17" s="99">
        <v>59996.468999999997</v>
      </c>
      <c r="AJ17" s="99">
        <v>58313.921000000002</v>
      </c>
      <c r="AK17" s="99">
        <v>73957.237999999998</v>
      </c>
      <c r="AL17" s="99">
        <v>49021.002</v>
      </c>
      <c r="AM17" s="100">
        <v>61929.919999999998</v>
      </c>
      <c r="AN17" s="98">
        <v>29155.305</v>
      </c>
      <c r="AO17" s="99">
        <v>45010.697999999997</v>
      </c>
      <c r="AP17" s="99">
        <v>84377.587</v>
      </c>
      <c r="AQ17" s="99">
        <v>64994.6</v>
      </c>
      <c r="AR17" s="99">
        <v>50821.044000000002</v>
      </c>
      <c r="AS17" s="99">
        <v>48576.953999999998</v>
      </c>
      <c r="AT17" s="99">
        <v>43233.267999999996</v>
      </c>
      <c r="AU17" s="99">
        <v>55527.114000000001</v>
      </c>
      <c r="AV17" s="99">
        <v>57012.928</v>
      </c>
      <c r="AW17" s="99">
        <v>55184.321000000004</v>
      </c>
      <c r="AX17" s="99">
        <v>56360.828000000001</v>
      </c>
      <c r="AY17" s="100">
        <v>57146.635000000002</v>
      </c>
      <c r="AZ17" s="98">
        <v>40132.559000000001</v>
      </c>
      <c r="BA17" s="99">
        <v>59662.245000000003</v>
      </c>
      <c r="BB17" s="99">
        <v>80568.923999999999</v>
      </c>
      <c r="BC17" s="99">
        <v>53601.076000000001</v>
      </c>
      <c r="BD17" s="99">
        <v>64803.224999999999</v>
      </c>
      <c r="BE17" s="99">
        <v>68546.801000000007</v>
      </c>
      <c r="BF17" s="99">
        <v>59571.307999999997</v>
      </c>
      <c r="BG17" s="99">
        <v>66578.816000000006</v>
      </c>
      <c r="BH17" s="99">
        <v>72035.444000000003</v>
      </c>
      <c r="BI17" s="99">
        <v>78676.69</v>
      </c>
      <c r="BJ17" s="99">
        <v>72114.130999999994</v>
      </c>
      <c r="BK17" s="100">
        <v>48163.398999999998</v>
      </c>
      <c r="BL17" s="98">
        <v>56278.351999999999</v>
      </c>
      <c r="BM17" s="99">
        <v>37742.091</v>
      </c>
      <c r="BN17" s="99">
        <v>52040.605000000003</v>
      </c>
      <c r="BO17" s="99">
        <v>41320.173999999999</v>
      </c>
      <c r="BP17" s="99">
        <v>56706.822999999997</v>
      </c>
      <c r="BQ17" s="99">
        <v>62604.802000000003</v>
      </c>
      <c r="BR17" s="99">
        <v>72877.960999999996</v>
      </c>
      <c r="BS17" s="99">
        <v>69494.671000000002</v>
      </c>
      <c r="BT17" s="99">
        <v>65824.289000000004</v>
      </c>
      <c r="BU17" s="99">
        <v>57214.733</v>
      </c>
      <c r="BV17" s="99">
        <v>75145.471999999994</v>
      </c>
      <c r="BW17" s="100">
        <v>46988.957999999999</v>
      </c>
      <c r="BX17" s="98">
        <v>61561.042999999998</v>
      </c>
      <c r="BY17" s="99">
        <v>43442.508000000002</v>
      </c>
      <c r="BZ17" s="99">
        <v>64136.508999999998</v>
      </c>
      <c r="CA17" s="99">
        <v>44783.675999999999</v>
      </c>
      <c r="CB17" s="99">
        <v>67870.021999999997</v>
      </c>
      <c r="CC17" s="99">
        <v>68692.714999999997</v>
      </c>
      <c r="CD17" s="99">
        <v>68598.187000000005</v>
      </c>
      <c r="CE17" s="99">
        <v>67170.331000000006</v>
      </c>
      <c r="CF17" s="99">
        <v>78321.267000000007</v>
      </c>
      <c r="CG17" s="99">
        <v>65001.285000000003</v>
      </c>
      <c r="CH17" s="99">
        <v>65234.955999999998</v>
      </c>
      <c r="CI17" s="100">
        <v>67587.918000000005</v>
      </c>
      <c r="CJ17" s="98">
        <v>46470.796000000002</v>
      </c>
      <c r="CK17" s="99">
        <v>38054.008000000002</v>
      </c>
      <c r="CL17" s="99">
        <v>45801.726000000002</v>
      </c>
      <c r="CM17" s="99">
        <v>53078.038999999997</v>
      </c>
      <c r="CN17" s="99">
        <v>43724.875</v>
      </c>
      <c r="CO17" s="99">
        <v>47431.932000000001</v>
      </c>
      <c r="CP17" s="99">
        <v>51738.061000000002</v>
      </c>
      <c r="CQ17" s="99">
        <v>49726.678</v>
      </c>
      <c r="CR17" s="99">
        <v>47902.909</v>
      </c>
      <c r="CS17" s="99">
        <v>64781.991000000002</v>
      </c>
      <c r="CT17" s="99">
        <v>58706.01</v>
      </c>
      <c r="CU17" s="100">
        <v>73250.066000000006</v>
      </c>
      <c r="CV17" s="98">
        <v>50182.093999999997</v>
      </c>
      <c r="CW17" s="99">
        <v>87609.214999999997</v>
      </c>
      <c r="CX17" s="99">
        <v>60542.449000000001</v>
      </c>
      <c r="CY17" s="99">
        <v>53790.722999999998</v>
      </c>
      <c r="CZ17" s="99">
        <v>56173.432000000001</v>
      </c>
      <c r="DA17" s="99">
        <v>76194.841</v>
      </c>
      <c r="DB17" s="99">
        <v>53720.786</v>
      </c>
      <c r="DC17" s="99">
        <v>67398.720000000001</v>
      </c>
      <c r="DD17" s="99">
        <v>73994.77</v>
      </c>
      <c r="DE17" s="99">
        <v>71459.206999999995</v>
      </c>
      <c r="DF17" s="99">
        <v>65211.559000000001</v>
      </c>
      <c r="DG17" s="100">
        <v>70084.267000000007</v>
      </c>
      <c r="DH17" s="98">
        <v>43031.035000000003</v>
      </c>
      <c r="DI17" s="99">
        <v>64830.478999999999</v>
      </c>
      <c r="DJ17" s="99">
        <v>63585.618999999999</v>
      </c>
      <c r="DK17" s="99">
        <v>51408.345999999998</v>
      </c>
      <c r="DL17" s="99">
        <v>61080.226000000002</v>
      </c>
      <c r="DM17" s="99">
        <v>61223.815000000002</v>
      </c>
      <c r="DN17" s="99">
        <v>64042.714999999997</v>
      </c>
      <c r="DO17" s="99">
        <v>69221.428</v>
      </c>
      <c r="DP17" s="99">
        <v>52219.777000000002</v>
      </c>
      <c r="DQ17" s="99">
        <v>84005.664999999994</v>
      </c>
      <c r="DR17" s="99">
        <v>117567.999</v>
      </c>
      <c r="DS17" s="100">
        <v>73534.614000000001</v>
      </c>
      <c r="DT17" s="98">
        <v>69866.475000000006</v>
      </c>
      <c r="DU17" s="99">
        <v>77530.464000000007</v>
      </c>
      <c r="DV17" s="99">
        <v>60126.618999999999</v>
      </c>
      <c r="DW17" s="99">
        <v>59085.788</v>
      </c>
      <c r="DX17" s="99">
        <v>61031.252999999997</v>
      </c>
      <c r="DY17" s="99">
        <v>70100.543000000005</v>
      </c>
      <c r="DZ17" s="99">
        <v>60161.165000000001</v>
      </c>
      <c r="EA17" s="99">
        <v>64658.976000000002</v>
      </c>
      <c r="EB17" s="99">
        <v>72816.133000000002</v>
      </c>
      <c r="EC17" s="99">
        <v>78768.618000000002</v>
      </c>
      <c r="ED17" s="99">
        <v>64017.222000000002</v>
      </c>
      <c r="EE17" s="100">
        <v>53810.546000000002</v>
      </c>
      <c r="EF17" s="98">
        <v>81351.131999999998</v>
      </c>
      <c r="EG17" s="99">
        <v>46590.828000000001</v>
      </c>
      <c r="EH17" s="99">
        <v>48899.438999999998</v>
      </c>
      <c r="EI17" s="99">
        <v>91594.577000000005</v>
      </c>
      <c r="EJ17" s="99">
        <v>53890.241000000002</v>
      </c>
      <c r="EK17" s="99">
        <v>64209.898000000001</v>
      </c>
      <c r="EL17" s="99">
        <v>77642.879000000001</v>
      </c>
      <c r="EM17" s="99">
        <v>76223.046000000002</v>
      </c>
      <c r="EN17" s="99">
        <v>86640.315000000002</v>
      </c>
      <c r="EO17" s="99">
        <v>68613.857000000004</v>
      </c>
      <c r="EP17" s="99">
        <v>95701.804999999993</v>
      </c>
      <c r="EQ17" s="100">
        <v>59934.137000000002</v>
      </c>
      <c r="ER17" s="98">
        <v>75213.784</v>
      </c>
      <c r="ES17" s="99">
        <v>76367.948000000004</v>
      </c>
      <c r="ET17" s="99">
        <v>50239.190999999999</v>
      </c>
      <c r="EU17" s="99">
        <v>79223.307000000001</v>
      </c>
      <c r="EV17" s="99">
        <v>69951.538</v>
      </c>
      <c r="EW17" s="99">
        <v>69048.489000000001</v>
      </c>
      <c r="EX17" s="99">
        <v>88435.236999999994</v>
      </c>
      <c r="EY17" s="99">
        <v>93123.453999999998</v>
      </c>
      <c r="EZ17" s="99">
        <v>65314.186000000002</v>
      </c>
      <c r="FA17" s="99">
        <v>69232.395999999993</v>
      </c>
      <c r="FB17" s="99">
        <v>75000.051999999996</v>
      </c>
      <c r="FC17" s="100">
        <v>84176.399000000005</v>
      </c>
      <c r="FD17" s="98">
        <v>72484.767000000007</v>
      </c>
      <c r="FE17" s="99">
        <v>59792.285000000003</v>
      </c>
      <c r="FF17" s="99">
        <v>74347.561000000002</v>
      </c>
      <c r="FG17" s="99">
        <v>63661.726999999999</v>
      </c>
      <c r="FH17" s="99">
        <v>67327.460000000006</v>
      </c>
      <c r="FI17" s="99">
        <v>72739.963000000003</v>
      </c>
      <c r="FJ17" s="99">
        <v>82683.442999999999</v>
      </c>
      <c r="FK17" s="99">
        <v>56032.817000000003</v>
      </c>
      <c r="FL17" s="99">
        <v>75436.842000000004</v>
      </c>
      <c r="FM17" s="99">
        <v>72304.797000000006</v>
      </c>
      <c r="FN17" s="99">
        <v>83920.967999999993</v>
      </c>
      <c r="FO17" s="100">
        <v>74657.032999999996</v>
      </c>
      <c r="FP17" s="98">
        <v>74187.197</v>
      </c>
      <c r="FQ17" s="99">
        <v>77569.585000000006</v>
      </c>
      <c r="FR17" s="99">
        <v>72684.324999999997</v>
      </c>
      <c r="FS17" s="99">
        <v>54137.067999999999</v>
      </c>
      <c r="FT17" s="99">
        <v>96703.119000000006</v>
      </c>
      <c r="FU17" s="99">
        <v>77789.740000000005</v>
      </c>
      <c r="FV17" s="99">
        <v>68062.729000000007</v>
      </c>
      <c r="FW17" s="99">
        <v>70256.985000000001</v>
      </c>
      <c r="FX17" s="99">
        <v>80777.263999999996</v>
      </c>
      <c r="FY17" s="99">
        <v>69253.846999999994</v>
      </c>
      <c r="FZ17" s="99">
        <v>74731.657999999996</v>
      </c>
      <c r="GA17" s="100">
        <v>82851.646999999997</v>
      </c>
      <c r="GB17" s="98">
        <v>69698.254000000001</v>
      </c>
      <c r="GC17" s="99">
        <v>61293.885999999999</v>
      </c>
      <c r="GD17" s="99">
        <v>79134.149999999994</v>
      </c>
      <c r="GE17" s="99">
        <v>66272.407000000007</v>
      </c>
      <c r="GF17" s="99">
        <v>72040.301999999996</v>
      </c>
      <c r="GG17" s="99">
        <v>72370.84</v>
      </c>
      <c r="GH17" s="99">
        <v>70292.476999999999</v>
      </c>
      <c r="GI17" s="99">
        <v>80355.75</v>
      </c>
      <c r="GJ17" s="99">
        <v>84826.966</v>
      </c>
      <c r="GK17" s="99">
        <v>80445.998999999996</v>
      </c>
      <c r="GL17" s="99">
        <v>93941.948999999993</v>
      </c>
      <c r="GM17" s="100">
        <v>70324.444000000003</v>
      </c>
      <c r="GN17" s="98">
        <v>74545.872000000003</v>
      </c>
      <c r="GO17" s="99">
        <v>68186.116999999998</v>
      </c>
      <c r="GP17" s="99">
        <v>54287.642</v>
      </c>
      <c r="GQ17" s="99">
        <v>84083.717999999993</v>
      </c>
      <c r="GR17" s="99">
        <v>79576.485000000001</v>
      </c>
      <c r="GS17" s="99">
        <v>63991.538</v>
      </c>
      <c r="GT17" s="99">
        <v>79733.285999999993</v>
      </c>
      <c r="GU17" s="99">
        <v>92980.854000000007</v>
      </c>
      <c r="GV17" s="99">
        <v>77409.103000000003</v>
      </c>
      <c r="GW17" s="99">
        <v>100916.8</v>
      </c>
      <c r="GX17" s="99">
        <v>70701.010999999999</v>
      </c>
      <c r="GY17" s="100">
        <v>93030.872000000003</v>
      </c>
      <c r="GZ17" s="98">
        <v>74815.290999999997</v>
      </c>
      <c r="HA17" s="99">
        <v>61817.55</v>
      </c>
      <c r="HB17" s="99">
        <v>90265.505999999994</v>
      </c>
      <c r="HC17" s="99">
        <v>72648.123999999996</v>
      </c>
      <c r="HD17" s="99">
        <v>97408.858999999997</v>
      </c>
      <c r="HE17" s="99">
        <v>85630.053</v>
      </c>
      <c r="HF17" s="99">
        <v>80521.138999999996</v>
      </c>
      <c r="HG17" s="99">
        <v>92458.118000000002</v>
      </c>
      <c r="HH17" s="99">
        <v>78587.107999999993</v>
      </c>
      <c r="HI17" s="99">
        <v>95510.385999999999</v>
      </c>
      <c r="HJ17" s="99">
        <v>101432.39599999999</v>
      </c>
      <c r="HK17" s="99">
        <v>100218.117</v>
      </c>
      <c r="HL17" s="98">
        <v>54740.817999999999</v>
      </c>
      <c r="HM17" s="99">
        <v>74937.706999999995</v>
      </c>
      <c r="HN17" s="99">
        <v>76745.176999999996</v>
      </c>
      <c r="HO17" s="99">
        <v>62769.851000000002</v>
      </c>
      <c r="HP17" s="99">
        <v>53369.940999999999</v>
      </c>
      <c r="HQ17" s="99">
        <v>59226.112000000001</v>
      </c>
      <c r="HR17" s="99">
        <v>68981.267000000007</v>
      </c>
      <c r="HS17" s="99">
        <v>73980.305999999997</v>
      </c>
      <c r="HT17" s="99">
        <v>65174.944000000003</v>
      </c>
      <c r="HU17" s="99">
        <v>90441.695000000007</v>
      </c>
      <c r="HV17" s="99">
        <v>63475.94</v>
      </c>
      <c r="HW17" s="100">
        <v>84806.620999999999</v>
      </c>
      <c r="HX17" s="98">
        <v>71521.551999999996</v>
      </c>
      <c r="HY17" s="99">
        <v>61813.048999999999</v>
      </c>
      <c r="HZ17" s="99">
        <v>92205.18</v>
      </c>
      <c r="IA17" s="99">
        <v>70139.126000000004</v>
      </c>
      <c r="IB17" s="99">
        <v>87257.032000000007</v>
      </c>
      <c r="IC17" s="99">
        <v>65134.315000000002</v>
      </c>
      <c r="ID17" s="99">
        <v>63204.913</v>
      </c>
      <c r="IE17" s="99">
        <v>77465.725999999995</v>
      </c>
      <c r="IF17" s="99">
        <v>75526.683999999994</v>
      </c>
      <c r="IG17" s="99">
        <v>76652.861000000004</v>
      </c>
      <c r="IH17" s="99">
        <v>93060.34</v>
      </c>
      <c r="II17" s="99">
        <v>107280.298</v>
      </c>
      <c r="IJ17" s="98">
        <v>51330.180999999997</v>
      </c>
      <c r="IK17" s="99">
        <v>100007.538</v>
      </c>
      <c r="IL17" s="99">
        <v>62718.391000000003</v>
      </c>
      <c r="IM17" s="99">
        <v>92335.804000000004</v>
      </c>
      <c r="IN17" s="99">
        <v>94971.313999999998</v>
      </c>
      <c r="IO17" s="99">
        <v>84166.267999999996</v>
      </c>
      <c r="IP17" s="99">
        <v>92402.285000000003</v>
      </c>
      <c r="IQ17" s="99">
        <v>128111.61</v>
      </c>
      <c r="IR17" s="99">
        <v>116602.448</v>
      </c>
      <c r="IS17" s="99">
        <v>120851.879</v>
      </c>
      <c r="IT17" s="99">
        <v>116963.929</v>
      </c>
      <c r="IU17" s="98">
        <v>127124.554</v>
      </c>
      <c r="IV17" s="99">
        <v>111169.151</v>
      </c>
      <c r="IW17" s="99">
        <v>74637.707999999999</v>
      </c>
      <c r="IX17" s="99">
        <v>105721.603</v>
      </c>
      <c r="IY17" s="99">
        <v>102081.777</v>
      </c>
      <c r="IZ17" s="99">
        <v>107849.02899999999</v>
      </c>
      <c r="JA17" s="99">
        <f t="shared" ref="JA17:JG17" si="2">SUM(JA7:JA16)</f>
        <v>111677.07900000001</v>
      </c>
      <c r="JB17" s="99">
        <f t="shared" si="2"/>
        <v>95687.099999999991</v>
      </c>
      <c r="JC17" s="99">
        <f t="shared" si="2"/>
        <v>110753.99999999999</v>
      </c>
      <c r="JD17" s="99">
        <f t="shared" si="2"/>
        <v>115301.5</v>
      </c>
      <c r="JE17" s="99">
        <f t="shared" si="2"/>
        <v>114017.20000000001</v>
      </c>
      <c r="JF17" s="99">
        <f t="shared" si="2"/>
        <v>120323.00600000001</v>
      </c>
      <c r="JG17" s="100">
        <f t="shared" si="2"/>
        <v>113337.59600000002</v>
      </c>
      <c r="JH17" s="99">
        <f t="shared" ref="JH17:JM17" si="3">SUM(JH7:JH16)</f>
        <v>107474.12199999999</v>
      </c>
      <c r="JI17" s="99">
        <f t="shared" si="3"/>
        <v>100593.39600000001</v>
      </c>
      <c r="JJ17" s="99">
        <f t="shared" si="3"/>
        <v>86064.319000000003</v>
      </c>
      <c r="JK17" s="99">
        <f t="shared" si="3"/>
        <v>156638.32</v>
      </c>
      <c r="JL17" s="99">
        <f t="shared" si="3"/>
        <v>92716.386000000013</v>
      </c>
      <c r="JM17" s="99">
        <f t="shared" si="3"/>
        <v>112915.36400000002</v>
      </c>
      <c r="JN17" s="99">
        <f t="shared" ref="JN17:JS17" si="4">SUM(JN7:JN16)</f>
        <v>113653.19900000001</v>
      </c>
      <c r="JO17" s="99">
        <f t="shared" si="4"/>
        <v>128928.16299999999</v>
      </c>
      <c r="JP17" s="99">
        <f t="shared" si="4"/>
        <v>97699.125</v>
      </c>
      <c r="JQ17" s="99">
        <f t="shared" si="4"/>
        <v>134995.084</v>
      </c>
      <c r="JR17" s="99">
        <f t="shared" si="4"/>
        <v>111804.00700000001</v>
      </c>
      <c r="JS17" s="100">
        <f t="shared" si="4"/>
        <v>101304.26700000001</v>
      </c>
      <c r="JT17" s="105"/>
      <c r="JU17" s="122">
        <f>IFERROR(JS17/JR17*100-100,0)</f>
        <v>-9.3912018734713172</v>
      </c>
      <c r="JV17" s="123">
        <f>IFERROR(JS17/JG17*100-100,0)</f>
        <v>-10.617243902014664</v>
      </c>
      <c r="JW17" s="134"/>
      <c r="JX17" s="151"/>
    </row>
    <row r="18" spans="2:284" hidden="1">
      <c r="B18" s="14">
        <v>1</v>
      </c>
      <c r="C18" s="15"/>
      <c r="D18" s="15"/>
      <c r="E18" s="15"/>
      <c r="F18" s="15"/>
      <c r="JX18" s="124"/>
    </row>
    <row r="19" spans="2:284" hidden="1">
      <c r="B19" s="14">
        <v>2</v>
      </c>
      <c r="C19" s="525"/>
      <c r="D19" s="525"/>
      <c r="E19" s="525"/>
      <c r="F19" s="525"/>
      <c r="JX19" s="124"/>
    </row>
    <row r="20" spans="2:284" hidden="1">
      <c r="B20" s="14">
        <v>3</v>
      </c>
      <c r="C20" s="16"/>
      <c r="D20" s="16"/>
      <c r="E20" s="17"/>
      <c r="F20" s="16"/>
      <c r="JX20" s="124"/>
    </row>
    <row r="21" spans="2:284" hidden="1">
      <c r="B21" s="18" t="s">
        <v>116</v>
      </c>
      <c r="C21" s="16"/>
      <c r="D21" s="16"/>
      <c r="E21" s="17"/>
      <c r="F21" s="16"/>
      <c r="JX21" s="124"/>
    </row>
    <row r="22" spans="2:284" hidden="1">
      <c r="B22" s="16" t="s">
        <v>152</v>
      </c>
      <c r="C22" s="19"/>
      <c r="D22" s="20"/>
      <c r="E22" s="19"/>
      <c r="F22" s="21"/>
      <c r="JX22" s="124"/>
    </row>
    <row r="23" spans="2:284" hidden="1">
      <c r="B23" s="22">
        <v>0</v>
      </c>
      <c r="C23" s="19"/>
      <c r="D23" s="20"/>
      <c r="E23" s="19"/>
      <c r="F23" s="21"/>
      <c r="JX23" s="124"/>
    </row>
    <row r="24" spans="2:284">
      <c r="B24" s="84" t="s">
        <v>119</v>
      </c>
      <c r="C24" s="19" t="s">
        <v>150</v>
      </c>
      <c r="D24" s="20"/>
      <c r="E24" s="19"/>
      <c r="F24" s="21"/>
    </row>
    <row r="25" spans="2:284">
      <c r="B25" s="16" t="s">
        <v>120</v>
      </c>
      <c r="C25" s="12"/>
      <c r="D25" s="16"/>
      <c r="E25" s="16"/>
      <c r="F25" s="16"/>
    </row>
    <row r="26" spans="2:284">
      <c r="B26" s="23" t="s">
        <v>153</v>
      </c>
      <c r="C26" s="16"/>
      <c r="D26" s="16"/>
      <c r="E26" s="17"/>
      <c r="F26" s="16"/>
    </row>
    <row r="27" spans="2:284">
      <c r="JB27" s="82"/>
      <c r="JC27" s="82"/>
      <c r="JD27" s="82"/>
      <c r="JE27" s="82"/>
      <c r="JF27" s="82"/>
      <c r="JG27" s="82"/>
      <c r="JH27" s="82"/>
      <c r="JI27" s="82"/>
      <c r="JJ27" s="82"/>
      <c r="JK27" s="82"/>
      <c r="JL27" s="82"/>
      <c r="JM27" s="82"/>
      <c r="JN27" s="82"/>
      <c r="JO27" s="82"/>
      <c r="JP27" s="82"/>
      <c r="JQ27" s="82"/>
      <c r="JR27" s="82"/>
      <c r="JS27" s="82"/>
    </row>
    <row r="28" spans="2:284">
      <c r="JG28" s="106"/>
      <c r="JH28" s="106"/>
      <c r="JI28" s="106"/>
      <c r="JJ28" s="106"/>
      <c r="JK28" s="106"/>
      <c r="JL28" s="106"/>
      <c r="JM28" s="106"/>
      <c r="JN28" s="106"/>
      <c r="JO28" s="106"/>
      <c r="JP28" s="106"/>
      <c r="JQ28" s="106"/>
      <c r="JR28" s="106"/>
      <c r="JS28" s="106"/>
    </row>
    <row r="29" spans="2:284">
      <c r="JB29" s="106"/>
      <c r="JC29" s="106"/>
      <c r="JD29" s="106"/>
      <c r="JE29" s="106"/>
      <c r="JF29" s="106"/>
      <c r="JG29" s="106"/>
      <c r="JH29" s="106"/>
      <c r="JI29" s="106"/>
      <c r="JJ29" s="106"/>
      <c r="JK29" s="106"/>
      <c r="JL29" s="106"/>
      <c r="JM29" s="106"/>
      <c r="JN29" s="106"/>
      <c r="JO29" s="106"/>
      <c r="JP29" s="106"/>
      <c r="JQ29" s="106"/>
      <c r="JR29" s="106"/>
      <c r="JS29" s="106"/>
      <c r="JU29" s="106"/>
    </row>
    <row r="30" spans="2:284">
      <c r="JU30" s="106"/>
    </row>
    <row r="31" spans="2:284">
      <c r="JU31" s="106"/>
    </row>
    <row r="32" spans="2:284">
      <c r="JU32" s="106"/>
    </row>
    <row r="33" spans="281:281">
      <c r="JU33" s="106"/>
    </row>
    <row r="34" spans="281:281">
      <c r="JU34" s="106"/>
    </row>
    <row r="35" spans="281:281">
      <c r="JU35" s="106"/>
    </row>
    <row r="36" spans="281:281">
      <c r="JU36" s="106"/>
    </row>
    <row r="37" spans="281:281">
      <c r="JU37" s="106"/>
    </row>
    <row r="38" spans="281:281">
      <c r="JU38" s="106"/>
    </row>
  </sheetData>
  <mergeCells count="30">
    <mergeCell ref="C19:F19"/>
    <mergeCell ref="JU4:JV4"/>
    <mergeCell ref="JU5:JU6"/>
    <mergeCell ref="JV5:JV6"/>
    <mergeCell ref="HX5:II5"/>
    <mergeCell ref="HL5:HW5"/>
    <mergeCell ref="IJ5:IU5"/>
    <mergeCell ref="BL5:BW5"/>
    <mergeCell ref="BX5:CI5"/>
    <mergeCell ref="CJ5:CU5"/>
    <mergeCell ref="CV5:DG5"/>
    <mergeCell ref="IV5:JG5"/>
    <mergeCell ref="D4:JS4"/>
    <mergeCell ref="JH5:JS5"/>
    <mergeCell ref="B4:B6"/>
    <mergeCell ref="C4:C6"/>
    <mergeCell ref="GB5:GM5"/>
    <mergeCell ref="GN5:GY5"/>
    <mergeCell ref="GZ5:HK5"/>
    <mergeCell ref="DH5:DS5"/>
    <mergeCell ref="DT5:EE5"/>
    <mergeCell ref="EF5:EQ5"/>
    <mergeCell ref="ER5:FC5"/>
    <mergeCell ref="FD5:FO5"/>
    <mergeCell ref="FP5:GA5"/>
    <mergeCell ref="D5:O5"/>
    <mergeCell ref="P5:AA5"/>
    <mergeCell ref="AB5:AM5"/>
    <mergeCell ref="AN5:AY5"/>
    <mergeCell ref="AZ5:BK5"/>
  </mergeCells>
  <phoneticPr fontId="5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B43"/>
  <sheetViews>
    <sheetView showGridLines="0" topLeftCell="C1" zoomScale="80" zoomScaleNormal="80" workbookViewId="0">
      <selection activeCell="JV5" sqref="JV5:JV6"/>
    </sheetView>
  </sheetViews>
  <sheetFormatPr defaultRowHeight="15" outlineLevelCol="2"/>
  <cols>
    <col min="1" max="1" width="14.5703125" style="239" hidden="1" customWidth="1"/>
    <col min="2" max="2" width="11.5703125" style="239" hidden="1" customWidth="1"/>
    <col min="3" max="3" width="4.7109375" style="239" customWidth="1"/>
    <col min="4" max="4" width="38.42578125" style="239" customWidth="1"/>
    <col min="5" max="122" width="10.140625" style="239" hidden="1" customWidth="1" outlineLevel="2"/>
    <col min="123" max="123" width="11.28515625" style="239" hidden="1" customWidth="1" outlineLevel="2"/>
    <col min="124" max="124" width="10.140625" style="239" hidden="1" customWidth="1" outlineLevel="2"/>
    <col min="125" max="205" width="10.140625" style="239" hidden="1" customWidth="1" outlineLevel="1"/>
    <col min="206" max="206" width="11.28515625" style="239" hidden="1" customWidth="1" outlineLevel="1"/>
    <col min="207" max="215" width="10.140625" style="239" hidden="1" customWidth="1" outlineLevel="1"/>
    <col min="216" max="216" width="10.140625" style="239" hidden="1" customWidth="1" collapsed="1"/>
    <col min="217" max="218" width="10.140625" style="239" hidden="1" customWidth="1" outlineLevel="1"/>
    <col min="219" max="220" width="11.28515625" style="239" hidden="1" customWidth="1" outlineLevel="1"/>
    <col min="221" max="228" width="10.140625" style="239" hidden="1" customWidth="1" outlineLevel="1"/>
    <col min="229" max="229" width="10.140625" style="239" hidden="1" customWidth="1" collapsed="1"/>
    <col min="230" max="240" width="10.140625" style="239" hidden="1" customWidth="1" outlineLevel="1"/>
    <col min="241" max="241" width="10.140625" style="239" hidden="1" customWidth="1" collapsed="1"/>
    <col min="242" max="243" width="10.140625" style="239" hidden="1" customWidth="1" outlineLevel="1"/>
    <col min="244" max="244" width="11.28515625" style="239" hidden="1" customWidth="1" outlineLevel="1"/>
    <col min="245" max="245" width="10.140625" style="239" hidden="1" customWidth="1" collapsed="1"/>
    <col min="246" max="246" width="11.28515625" style="239" hidden="1" customWidth="1"/>
    <col min="247" max="251" width="10.140625" style="239" hidden="1" customWidth="1"/>
    <col min="252" max="252" width="12.28515625" style="239" hidden="1" customWidth="1"/>
    <col min="253" max="255" width="11.28515625" style="239" hidden="1" customWidth="1"/>
    <col min="256" max="256" width="11.28515625" style="239" customWidth="1"/>
    <col min="257" max="257" width="11.28515625" style="239" hidden="1" customWidth="1"/>
    <col min="258" max="258" width="10.140625" style="239" hidden="1" customWidth="1"/>
    <col min="259" max="265" width="11.28515625" style="239" hidden="1" customWidth="1"/>
    <col min="266" max="266" width="12.140625" style="239" hidden="1" customWidth="1"/>
    <col min="267" max="267" width="12.5703125" style="239" hidden="1" customWidth="1"/>
    <col min="268" max="268" width="11" style="239" customWidth="1"/>
    <col min="269" max="269" width="11.7109375" style="239" customWidth="1"/>
    <col min="270" max="270" width="11.42578125" style="239" customWidth="1"/>
    <col min="271" max="271" width="11.85546875" style="239" customWidth="1"/>
    <col min="272" max="272" width="12.5703125" style="239" customWidth="1"/>
    <col min="273" max="275" width="11" style="239" customWidth="1"/>
    <col min="276" max="276" width="11.5703125" style="239" customWidth="1"/>
    <col min="277" max="280" width="12.140625" style="239" customWidth="1"/>
    <col min="281" max="281" width="3.140625" style="239" customWidth="1"/>
    <col min="282" max="282" width="9.140625" style="239"/>
    <col min="283" max="283" width="8" style="239" customWidth="1"/>
    <col min="284" max="284" width="2.42578125" style="239" customWidth="1"/>
    <col min="285" max="285" width="11.5703125" style="239" customWidth="1"/>
    <col min="286" max="286" width="11.7109375" style="239" customWidth="1"/>
    <col min="287" max="287" width="9.140625" style="239"/>
    <col min="288" max="288" width="12.85546875" style="239" bestFit="1" customWidth="1"/>
    <col min="289" max="16384" width="9.140625" style="239"/>
  </cols>
  <sheetData>
    <row r="1" spans="1:288" ht="11.25" customHeight="1"/>
    <row r="2" spans="1:288" ht="15.75">
      <c r="D2" s="301" t="s">
        <v>219</v>
      </c>
    </row>
    <row r="3" spans="1:288" ht="15.75">
      <c r="D3" s="301" t="s">
        <v>127</v>
      </c>
    </row>
    <row r="4" spans="1:288" ht="19.5" customHeight="1">
      <c r="D4" s="530" t="s">
        <v>171</v>
      </c>
      <c r="E4" s="520" t="s">
        <v>96</v>
      </c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1"/>
      <c r="W4" s="521"/>
      <c r="X4" s="521"/>
      <c r="Y4" s="521"/>
      <c r="Z4" s="521"/>
      <c r="AA4" s="521"/>
      <c r="AB4" s="521"/>
      <c r="AC4" s="521"/>
      <c r="AD4" s="521"/>
      <c r="AE4" s="521"/>
      <c r="AF4" s="521"/>
      <c r="AG4" s="521"/>
      <c r="AH4" s="521"/>
      <c r="AI4" s="521"/>
      <c r="AJ4" s="521"/>
      <c r="AK4" s="521"/>
      <c r="AL4" s="521"/>
      <c r="AM4" s="521"/>
      <c r="AN4" s="521"/>
      <c r="AO4" s="521"/>
      <c r="AP4" s="521"/>
      <c r="AQ4" s="521"/>
      <c r="AR4" s="521"/>
      <c r="AS4" s="521"/>
      <c r="AT4" s="521"/>
      <c r="AU4" s="521"/>
      <c r="AV4" s="521"/>
      <c r="AW4" s="521"/>
      <c r="AX4" s="521"/>
      <c r="AY4" s="521"/>
      <c r="AZ4" s="521"/>
      <c r="BA4" s="521"/>
      <c r="BB4" s="521"/>
      <c r="BC4" s="521"/>
      <c r="BD4" s="521"/>
      <c r="BE4" s="521"/>
      <c r="BF4" s="521"/>
      <c r="BG4" s="521"/>
      <c r="BH4" s="521"/>
      <c r="BI4" s="521"/>
      <c r="BJ4" s="521"/>
      <c r="BK4" s="521"/>
      <c r="BL4" s="521"/>
      <c r="BM4" s="521"/>
      <c r="BN4" s="521"/>
      <c r="BO4" s="521"/>
      <c r="BP4" s="521"/>
      <c r="BQ4" s="521"/>
      <c r="BR4" s="521"/>
      <c r="BS4" s="521"/>
      <c r="BT4" s="521"/>
      <c r="BU4" s="521"/>
      <c r="BV4" s="521"/>
      <c r="BW4" s="521"/>
      <c r="BX4" s="521"/>
      <c r="BY4" s="521"/>
      <c r="BZ4" s="521"/>
      <c r="CA4" s="521"/>
      <c r="CB4" s="521"/>
      <c r="CC4" s="521"/>
      <c r="CD4" s="521"/>
      <c r="CE4" s="521"/>
      <c r="CF4" s="521"/>
      <c r="CG4" s="521"/>
      <c r="CH4" s="521"/>
      <c r="CI4" s="521"/>
      <c r="CJ4" s="521"/>
      <c r="CK4" s="521"/>
      <c r="CL4" s="521"/>
      <c r="CM4" s="521"/>
      <c r="CN4" s="521"/>
      <c r="CO4" s="521"/>
      <c r="CP4" s="521"/>
      <c r="CQ4" s="521"/>
      <c r="CR4" s="521"/>
      <c r="CS4" s="521"/>
      <c r="CT4" s="521"/>
      <c r="CU4" s="521"/>
      <c r="CV4" s="521"/>
      <c r="CW4" s="521"/>
      <c r="CX4" s="521"/>
      <c r="CY4" s="521"/>
      <c r="CZ4" s="521"/>
      <c r="DA4" s="521"/>
      <c r="DB4" s="521"/>
      <c r="DC4" s="521"/>
      <c r="DD4" s="521"/>
      <c r="DE4" s="521"/>
      <c r="DF4" s="521"/>
      <c r="DG4" s="521"/>
      <c r="DH4" s="521"/>
      <c r="DI4" s="521"/>
      <c r="DJ4" s="521"/>
      <c r="DK4" s="521"/>
      <c r="DL4" s="521"/>
      <c r="DM4" s="521"/>
      <c r="DN4" s="521"/>
      <c r="DO4" s="521"/>
      <c r="DP4" s="521"/>
      <c r="DQ4" s="521"/>
      <c r="DR4" s="521"/>
      <c r="DS4" s="521"/>
      <c r="DT4" s="521"/>
      <c r="DU4" s="521"/>
      <c r="DV4" s="521"/>
      <c r="DW4" s="521"/>
      <c r="DX4" s="521"/>
      <c r="DY4" s="521"/>
      <c r="DZ4" s="521"/>
      <c r="EA4" s="521"/>
      <c r="EB4" s="521"/>
      <c r="EC4" s="521"/>
      <c r="ED4" s="521"/>
      <c r="EE4" s="521"/>
      <c r="EF4" s="521"/>
      <c r="EG4" s="521"/>
      <c r="EH4" s="521"/>
      <c r="EI4" s="521"/>
      <c r="EJ4" s="521"/>
      <c r="EK4" s="521"/>
      <c r="EL4" s="521"/>
      <c r="EM4" s="521"/>
      <c r="EN4" s="521"/>
      <c r="EO4" s="521"/>
      <c r="EP4" s="521"/>
      <c r="EQ4" s="521"/>
      <c r="ER4" s="521"/>
      <c r="ES4" s="521"/>
      <c r="ET4" s="521"/>
      <c r="EU4" s="521"/>
      <c r="EV4" s="521"/>
      <c r="EW4" s="521"/>
      <c r="EX4" s="521"/>
      <c r="EY4" s="521"/>
      <c r="EZ4" s="521"/>
      <c r="FA4" s="521"/>
      <c r="FB4" s="521"/>
      <c r="FC4" s="521"/>
      <c r="FD4" s="521"/>
      <c r="FE4" s="521"/>
      <c r="FF4" s="521"/>
      <c r="FG4" s="521"/>
      <c r="FH4" s="521"/>
      <c r="FI4" s="521"/>
      <c r="FJ4" s="521"/>
      <c r="FK4" s="521"/>
      <c r="FL4" s="521"/>
      <c r="FM4" s="521"/>
      <c r="FN4" s="521"/>
      <c r="FO4" s="521"/>
      <c r="FP4" s="521"/>
      <c r="FQ4" s="521"/>
      <c r="FR4" s="521"/>
      <c r="FS4" s="521"/>
      <c r="FT4" s="521"/>
      <c r="FU4" s="521"/>
      <c r="FV4" s="521"/>
      <c r="FW4" s="521"/>
      <c r="FX4" s="521"/>
      <c r="FY4" s="521"/>
      <c r="FZ4" s="521"/>
      <c r="GA4" s="521"/>
      <c r="GB4" s="521"/>
      <c r="GC4" s="521"/>
      <c r="GD4" s="521"/>
      <c r="GE4" s="521"/>
      <c r="GF4" s="521"/>
      <c r="GG4" s="521"/>
      <c r="GH4" s="521"/>
      <c r="GI4" s="521"/>
      <c r="GJ4" s="521"/>
      <c r="GK4" s="521"/>
      <c r="GL4" s="521"/>
      <c r="GM4" s="521"/>
      <c r="GN4" s="521"/>
      <c r="GO4" s="521"/>
      <c r="GP4" s="521"/>
      <c r="GQ4" s="521"/>
      <c r="GR4" s="521"/>
      <c r="GS4" s="521"/>
      <c r="GT4" s="521"/>
      <c r="GU4" s="521"/>
      <c r="GV4" s="521"/>
      <c r="GW4" s="521"/>
      <c r="GX4" s="521"/>
      <c r="GY4" s="521"/>
      <c r="GZ4" s="521"/>
      <c r="HA4" s="521"/>
      <c r="HB4" s="521"/>
      <c r="HC4" s="521"/>
      <c r="HD4" s="521"/>
      <c r="HE4" s="521"/>
      <c r="HF4" s="521"/>
      <c r="HG4" s="521"/>
      <c r="HH4" s="521"/>
      <c r="HI4" s="521"/>
      <c r="HJ4" s="521"/>
      <c r="HK4" s="521"/>
      <c r="HL4" s="521"/>
      <c r="HM4" s="521"/>
      <c r="HN4" s="521"/>
      <c r="HO4" s="521"/>
      <c r="HP4" s="521"/>
      <c r="HQ4" s="521"/>
      <c r="HR4" s="521"/>
      <c r="HS4" s="521"/>
      <c r="HT4" s="521"/>
      <c r="HU4" s="521"/>
      <c r="HV4" s="521"/>
      <c r="HW4" s="521"/>
      <c r="HX4" s="521"/>
      <c r="HY4" s="521"/>
      <c r="HZ4" s="521"/>
      <c r="IA4" s="521"/>
      <c r="IB4" s="521"/>
      <c r="IC4" s="521"/>
      <c r="ID4" s="521"/>
      <c r="IE4" s="521"/>
      <c r="IF4" s="521"/>
      <c r="IG4" s="521"/>
      <c r="IH4" s="521"/>
      <c r="II4" s="521"/>
      <c r="IJ4" s="521"/>
      <c r="IK4" s="521"/>
      <c r="IL4" s="521"/>
      <c r="IM4" s="521"/>
      <c r="IN4" s="521"/>
      <c r="IO4" s="521"/>
      <c r="IP4" s="521"/>
      <c r="IQ4" s="521"/>
      <c r="IR4" s="521"/>
      <c r="IS4" s="521"/>
      <c r="IT4" s="521"/>
      <c r="IU4" s="521"/>
      <c r="IV4" s="521"/>
      <c r="IW4" s="521"/>
      <c r="IX4" s="521"/>
      <c r="IY4" s="521"/>
      <c r="IZ4" s="521"/>
      <c r="JA4" s="521"/>
      <c r="JB4" s="521"/>
      <c r="JC4" s="521"/>
      <c r="JD4" s="521"/>
      <c r="JE4" s="521"/>
      <c r="JF4" s="521"/>
      <c r="JG4" s="521"/>
      <c r="JH4" s="521"/>
      <c r="JI4" s="521"/>
      <c r="JJ4" s="521"/>
      <c r="JK4" s="521"/>
      <c r="JL4" s="521"/>
      <c r="JM4" s="521"/>
      <c r="JN4" s="521"/>
      <c r="JO4" s="521"/>
      <c r="JP4" s="521"/>
      <c r="JQ4" s="521"/>
      <c r="JR4" s="521"/>
      <c r="JS4" s="521"/>
      <c r="JT4" s="538"/>
      <c r="JV4" s="452" t="s">
        <v>125</v>
      </c>
      <c r="JW4" s="453"/>
    </row>
    <row r="5" spans="1:288" s="255" customFormat="1" ht="18.75" customHeight="1">
      <c r="D5" s="531"/>
      <c r="E5" s="501">
        <v>2002</v>
      </c>
      <c r="F5" s="501"/>
      <c r="G5" s="501"/>
      <c r="H5" s="501"/>
      <c r="I5" s="501"/>
      <c r="J5" s="501"/>
      <c r="K5" s="501"/>
      <c r="L5" s="501"/>
      <c r="M5" s="501"/>
      <c r="N5" s="501"/>
      <c r="O5" s="501"/>
      <c r="P5" s="502"/>
      <c r="Q5" s="501">
        <v>2003</v>
      </c>
      <c r="R5" s="501"/>
      <c r="S5" s="501"/>
      <c r="T5" s="501"/>
      <c r="U5" s="501"/>
      <c r="V5" s="501"/>
      <c r="W5" s="501"/>
      <c r="X5" s="501"/>
      <c r="Y5" s="501"/>
      <c r="Z5" s="501"/>
      <c r="AA5" s="501"/>
      <c r="AB5" s="502"/>
      <c r="AC5" s="500">
        <v>2004</v>
      </c>
      <c r="AD5" s="501"/>
      <c r="AE5" s="501"/>
      <c r="AF5" s="501"/>
      <c r="AG5" s="501"/>
      <c r="AH5" s="501"/>
      <c r="AI5" s="501"/>
      <c r="AJ5" s="501"/>
      <c r="AK5" s="501"/>
      <c r="AL5" s="501"/>
      <c r="AM5" s="501"/>
      <c r="AN5" s="502"/>
      <c r="AO5" s="500">
        <v>2005</v>
      </c>
      <c r="AP5" s="501"/>
      <c r="AQ5" s="501"/>
      <c r="AR5" s="501"/>
      <c r="AS5" s="501"/>
      <c r="AT5" s="501"/>
      <c r="AU5" s="501"/>
      <c r="AV5" s="501"/>
      <c r="AW5" s="501"/>
      <c r="AX5" s="501"/>
      <c r="AY5" s="501"/>
      <c r="AZ5" s="502"/>
      <c r="BA5" s="500">
        <v>2006</v>
      </c>
      <c r="BB5" s="501"/>
      <c r="BC5" s="501"/>
      <c r="BD5" s="501"/>
      <c r="BE5" s="501"/>
      <c r="BF5" s="501"/>
      <c r="BG5" s="501"/>
      <c r="BH5" s="501"/>
      <c r="BI5" s="501"/>
      <c r="BJ5" s="501"/>
      <c r="BK5" s="501"/>
      <c r="BL5" s="502"/>
      <c r="BM5" s="500">
        <v>2007</v>
      </c>
      <c r="BN5" s="501"/>
      <c r="BO5" s="501"/>
      <c r="BP5" s="501"/>
      <c r="BQ5" s="501"/>
      <c r="BR5" s="501"/>
      <c r="BS5" s="501"/>
      <c r="BT5" s="501"/>
      <c r="BU5" s="501"/>
      <c r="BV5" s="501"/>
      <c r="BW5" s="501"/>
      <c r="BX5" s="502"/>
      <c r="BY5" s="500">
        <v>2008</v>
      </c>
      <c r="BZ5" s="501"/>
      <c r="CA5" s="501"/>
      <c r="CB5" s="501"/>
      <c r="CC5" s="501"/>
      <c r="CD5" s="501"/>
      <c r="CE5" s="501"/>
      <c r="CF5" s="501"/>
      <c r="CG5" s="501"/>
      <c r="CH5" s="501"/>
      <c r="CI5" s="501"/>
      <c r="CJ5" s="502"/>
      <c r="CK5" s="500">
        <v>2009</v>
      </c>
      <c r="CL5" s="501"/>
      <c r="CM5" s="501"/>
      <c r="CN5" s="501"/>
      <c r="CO5" s="501"/>
      <c r="CP5" s="501"/>
      <c r="CQ5" s="501"/>
      <c r="CR5" s="501"/>
      <c r="CS5" s="501"/>
      <c r="CT5" s="501"/>
      <c r="CU5" s="501"/>
      <c r="CV5" s="502"/>
      <c r="CW5" s="500">
        <v>2010</v>
      </c>
      <c r="CX5" s="501"/>
      <c r="CY5" s="501"/>
      <c r="CZ5" s="501"/>
      <c r="DA5" s="501"/>
      <c r="DB5" s="501"/>
      <c r="DC5" s="501"/>
      <c r="DD5" s="501"/>
      <c r="DE5" s="501"/>
      <c r="DF5" s="501"/>
      <c r="DG5" s="501"/>
      <c r="DH5" s="502"/>
      <c r="DI5" s="500">
        <v>2011</v>
      </c>
      <c r="DJ5" s="501"/>
      <c r="DK5" s="501"/>
      <c r="DL5" s="501"/>
      <c r="DM5" s="501"/>
      <c r="DN5" s="501"/>
      <c r="DO5" s="501"/>
      <c r="DP5" s="501"/>
      <c r="DQ5" s="501"/>
      <c r="DR5" s="501"/>
      <c r="DS5" s="501"/>
      <c r="DT5" s="502"/>
      <c r="DU5" s="500">
        <v>2012</v>
      </c>
      <c r="DV5" s="501"/>
      <c r="DW5" s="501"/>
      <c r="DX5" s="501"/>
      <c r="DY5" s="501"/>
      <c r="DZ5" s="501"/>
      <c r="EA5" s="501"/>
      <c r="EB5" s="501"/>
      <c r="EC5" s="501"/>
      <c r="ED5" s="501"/>
      <c r="EE5" s="501"/>
      <c r="EF5" s="502"/>
      <c r="EG5" s="500">
        <v>2013</v>
      </c>
      <c r="EH5" s="501"/>
      <c r="EI5" s="501"/>
      <c r="EJ5" s="501"/>
      <c r="EK5" s="501"/>
      <c r="EL5" s="501"/>
      <c r="EM5" s="501"/>
      <c r="EN5" s="501"/>
      <c r="EO5" s="501"/>
      <c r="EP5" s="501"/>
      <c r="EQ5" s="501"/>
      <c r="ER5" s="502"/>
      <c r="ES5" s="500">
        <v>2014</v>
      </c>
      <c r="ET5" s="501"/>
      <c r="EU5" s="501"/>
      <c r="EV5" s="501"/>
      <c r="EW5" s="501"/>
      <c r="EX5" s="501"/>
      <c r="EY5" s="501"/>
      <c r="EZ5" s="501"/>
      <c r="FA5" s="501"/>
      <c r="FB5" s="501"/>
      <c r="FC5" s="501"/>
      <c r="FD5" s="502"/>
      <c r="FE5" s="500">
        <v>2015</v>
      </c>
      <c r="FF5" s="501"/>
      <c r="FG5" s="501"/>
      <c r="FH5" s="501"/>
      <c r="FI5" s="501"/>
      <c r="FJ5" s="501"/>
      <c r="FK5" s="501"/>
      <c r="FL5" s="501"/>
      <c r="FM5" s="501"/>
      <c r="FN5" s="501"/>
      <c r="FO5" s="501"/>
      <c r="FP5" s="502"/>
      <c r="FQ5" s="500">
        <v>2016</v>
      </c>
      <c r="FR5" s="501"/>
      <c r="FS5" s="501"/>
      <c r="FT5" s="501"/>
      <c r="FU5" s="501"/>
      <c r="FV5" s="501"/>
      <c r="FW5" s="501"/>
      <c r="FX5" s="501"/>
      <c r="FY5" s="501"/>
      <c r="FZ5" s="501"/>
      <c r="GA5" s="501"/>
      <c r="GB5" s="502"/>
      <c r="GC5" s="500">
        <v>2017</v>
      </c>
      <c r="GD5" s="501"/>
      <c r="GE5" s="501"/>
      <c r="GF5" s="501"/>
      <c r="GG5" s="501"/>
      <c r="GH5" s="501"/>
      <c r="GI5" s="501"/>
      <c r="GJ5" s="501"/>
      <c r="GK5" s="501"/>
      <c r="GL5" s="501"/>
      <c r="GM5" s="501"/>
      <c r="GN5" s="502"/>
      <c r="GO5" s="500">
        <v>2018</v>
      </c>
      <c r="GP5" s="501"/>
      <c r="GQ5" s="501"/>
      <c r="GR5" s="501"/>
      <c r="GS5" s="501"/>
      <c r="GT5" s="501"/>
      <c r="GU5" s="501"/>
      <c r="GV5" s="501"/>
      <c r="GW5" s="501"/>
      <c r="GX5" s="501"/>
      <c r="GY5" s="501"/>
      <c r="GZ5" s="501"/>
      <c r="HA5" s="500">
        <v>2019</v>
      </c>
      <c r="HB5" s="501"/>
      <c r="HC5" s="501"/>
      <c r="HD5" s="501"/>
      <c r="HE5" s="501"/>
      <c r="HF5" s="501"/>
      <c r="HG5" s="501"/>
      <c r="HH5" s="501"/>
      <c r="HI5" s="501"/>
      <c r="HJ5" s="501"/>
      <c r="HK5" s="501"/>
      <c r="HL5" s="501"/>
      <c r="HM5" s="500">
        <v>2020</v>
      </c>
      <c r="HN5" s="501"/>
      <c r="HO5" s="501"/>
      <c r="HP5" s="501"/>
      <c r="HQ5" s="501"/>
      <c r="HR5" s="501"/>
      <c r="HS5" s="501"/>
      <c r="HT5" s="501"/>
      <c r="HU5" s="501"/>
      <c r="HV5" s="501"/>
      <c r="HW5" s="501"/>
      <c r="HX5" s="501"/>
      <c r="HY5" s="500">
        <v>2021</v>
      </c>
      <c r="HZ5" s="501"/>
      <c r="IA5" s="501"/>
      <c r="IB5" s="501"/>
      <c r="IC5" s="501"/>
      <c r="ID5" s="501"/>
      <c r="IE5" s="501"/>
      <c r="IF5" s="501"/>
      <c r="IG5" s="501"/>
      <c r="IH5" s="501"/>
      <c r="II5" s="501"/>
      <c r="IJ5" s="501"/>
      <c r="IK5" s="503">
        <v>2022</v>
      </c>
      <c r="IL5" s="504"/>
      <c r="IM5" s="504"/>
      <c r="IN5" s="504"/>
      <c r="IO5" s="504"/>
      <c r="IP5" s="504"/>
      <c r="IQ5" s="504"/>
      <c r="IR5" s="504"/>
      <c r="IS5" s="504"/>
      <c r="IT5" s="504"/>
      <c r="IU5" s="504"/>
      <c r="IV5" s="504"/>
      <c r="IW5" s="504">
        <v>2023</v>
      </c>
      <c r="IX5" s="504"/>
      <c r="IY5" s="504"/>
      <c r="IZ5" s="504"/>
      <c r="JA5" s="504"/>
      <c r="JB5" s="504"/>
      <c r="JC5" s="504"/>
      <c r="JD5" s="504"/>
      <c r="JE5" s="504"/>
      <c r="JF5" s="504"/>
      <c r="JG5" s="504"/>
      <c r="JH5" s="505"/>
      <c r="JI5" s="539">
        <v>2024</v>
      </c>
      <c r="JJ5" s="497"/>
      <c r="JK5" s="497"/>
      <c r="JL5" s="497"/>
      <c r="JM5" s="497"/>
      <c r="JN5" s="497"/>
      <c r="JO5" s="497"/>
      <c r="JP5" s="497"/>
      <c r="JQ5" s="497"/>
      <c r="JR5" s="497"/>
      <c r="JS5" s="497"/>
      <c r="JT5" s="498"/>
      <c r="JV5" s="454" t="s">
        <v>258</v>
      </c>
      <c r="JW5" s="454" t="s">
        <v>259</v>
      </c>
    </row>
    <row r="6" spans="1:288" s="312" customFormat="1" ht="22.5" customHeight="1">
      <c r="A6" s="247" t="s">
        <v>211</v>
      </c>
      <c r="B6" s="247"/>
      <c r="C6" s="247"/>
      <c r="D6" s="532"/>
      <c r="E6" s="302" t="s">
        <v>98</v>
      </c>
      <c r="F6" s="302" t="s">
        <v>99</v>
      </c>
      <c r="G6" s="302" t="s">
        <v>100</v>
      </c>
      <c r="H6" s="302" t="s">
        <v>101</v>
      </c>
      <c r="I6" s="302" t="s">
        <v>102</v>
      </c>
      <c r="J6" s="302" t="s">
        <v>103</v>
      </c>
      <c r="K6" s="302" t="s">
        <v>104</v>
      </c>
      <c r="L6" s="302" t="s">
        <v>105</v>
      </c>
      <c r="M6" s="302" t="s">
        <v>106</v>
      </c>
      <c r="N6" s="302" t="s">
        <v>107</v>
      </c>
      <c r="O6" s="302" t="s">
        <v>108</v>
      </c>
      <c r="P6" s="303" t="s">
        <v>109</v>
      </c>
      <c r="Q6" s="304" t="s">
        <v>98</v>
      </c>
      <c r="R6" s="305" t="s">
        <v>99</v>
      </c>
      <c r="S6" s="305" t="s">
        <v>100</v>
      </c>
      <c r="T6" s="305" t="s">
        <v>101</v>
      </c>
      <c r="U6" s="305" t="s">
        <v>102</v>
      </c>
      <c r="V6" s="305" t="s">
        <v>103</v>
      </c>
      <c r="W6" s="305" t="s">
        <v>104</v>
      </c>
      <c r="X6" s="305" t="s">
        <v>105</v>
      </c>
      <c r="Y6" s="305" t="s">
        <v>106</v>
      </c>
      <c r="Z6" s="305" t="s">
        <v>107</v>
      </c>
      <c r="AA6" s="305" t="s">
        <v>108</v>
      </c>
      <c r="AB6" s="306" t="s">
        <v>109</v>
      </c>
      <c r="AC6" s="304" t="s">
        <v>98</v>
      </c>
      <c r="AD6" s="305" t="s">
        <v>99</v>
      </c>
      <c r="AE6" s="305" t="s">
        <v>100</v>
      </c>
      <c r="AF6" s="305" t="s">
        <v>101</v>
      </c>
      <c r="AG6" s="305" t="s">
        <v>102</v>
      </c>
      <c r="AH6" s="305" t="s">
        <v>103</v>
      </c>
      <c r="AI6" s="305" t="s">
        <v>104</v>
      </c>
      <c r="AJ6" s="305" t="s">
        <v>105</v>
      </c>
      <c r="AK6" s="305" t="s">
        <v>106</v>
      </c>
      <c r="AL6" s="305" t="s">
        <v>107</v>
      </c>
      <c r="AM6" s="305" t="s">
        <v>108</v>
      </c>
      <c r="AN6" s="306" t="s">
        <v>109</v>
      </c>
      <c r="AO6" s="304" t="s">
        <v>98</v>
      </c>
      <c r="AP6" s="305" t="s">
        <v>99</v>
      </c>
      <c r="AQ6" s="305" t="s">
        <v>100</v>
      </c>
      <c r="AR6" s="305" t="s">
        <v>101</v>
      </c>
      <c r="AS6" s="305" t="s">
        <v>102</v>
      </c>
      <c r="AT6" s="305" t="s">
        <v>103</v>
      </c>
      <c r="AU6" s="305" t="s">
        <v>104</v>
      </c>
      <c r="AV6" s="305" t="s">
        <v>105</v>
      </c>
      <c r="AW6" s="305" t="s">
        <v>106</v>
      </c>
      <c r="AX6" s="305" t="s">
        <v>107</v>
      </c>
      <c r="AY6" s="305" t="s">
        <v>108</v>
      </c>
      <c r="AZ6" s="306" t="s">
        <v>109</v>
      </c>
      <c r="BA6" s="304" t="s">
        <v>98</v>
      </c>
      <c r="BB6" s="305" t="s">
        <v>99</v>
      </c>
      <c r="BC6" s="305" t="s">
        <v>100</v>
      </c>
      <c r="BD6" s="305" t="s">
        <v>101</v>
      </c>
      <c r="BE6" s="305" t="s">
        <v>102</v>
      </c>
      <c r="BF6" s="305" t="s">
        <v>103</v>
      </c>
      <c r="BG6" s="305" t="s">
        <v>104</v>
      </c>
      <c r="BH6" s="305" t="s">
        <v>105</v>
      </c>
      <c r="BI6" s="305" t="s">
        <v>106</v>
      </c>
      <c r="BJ6" s="305" t="s">
        <v>107</v>
      </c>
      <c r="BK6" s="305" t="s">
        <v>108</v>
      </c>
      <c r="BL6" s="306" t="s">
        <v>109</v>
      </c>
      <c r="BM6" s="304" t="s">
        <v>98</v>
      </c>
      <c r="BN6" s="305" t="s">
        <v>99</v>
      </c>
      <c r="BO6" s="305" t="s">
        <v>100</v>
      </c>
      <c r="BP6" s="305" t="s">
        <v>101</v>
      </c>
      <c r="BQ6" s="305" t="s">
        <v>102</v>
      </c>
      <c r="BR6" s="305" t="s">
        <v>103</v>
      </c>
      <c r="BS6" s="305" t="s">
        <v>104</v>
      </c>
      <c r="BT6" s="305" t="s">
        <v>105</v>
      </c>
      <c r="BU6" s="305" t="s">
        <v>106</v>
      </c>
      <c r="BV6" s="305" t="s">
        <v>107</v>
      </c>
      <c r="BW6" s="305" t="s">
        <v>108</v>
      </c>
      <c r="BX6" s="306" t="s">
        <v>109</v>
      </c>
      <c r="BY6" s="304" t="s">
        <v>98</v>
      </c>
      <c r="BZ6" s="305" t="s">
        <v>99</v>
      </c>
      <c r="CA6" s="305" t="s">
        <v>100</v>
      </c>
      <c r="CB6" s="305" t="s">
        <v>101</v>
      </c>
      <c r="CC6" s="305" t="s">
        <v>102</v>
      </c>
      <c r="CD6" s="305" t="s">
        <v>103</v>
      </c>
      <c r="CE6" s="305" t="s">
        <v>104</v>
      </c>
      <c r="CF6" s="305" t="s">
        <v>105</v>
      </c>
      <c r="CG6" s="305" t="s">
        <v>106</v>
      </c>
      <c r="CH6" s="305" t="s">
        <v>107</v>
      </c>
      <c r="CI6" s="305" t="s">
        <v>108</v>
      </c>
      <c r="CJ6" s="306" t="s">
        <v>109</v>
      </c>
      <c r="CK6" s="304" t="s">
        <v>98</v>
      </c>
      <c r="CL6" s="305" t="s">
        <v>99</v>
      </c>
      <c r="CM6" s="305" t="s">
        <v>100</v>
      </c>
      <c r="CN6" s="305" t="s">
        <v>101</v>
      </c>
      <c r="CO6" s="305" t="s">
        <v>102</v>
      </c>
      <c r="CP6" s="305" t="s">
        <v>103</v>
      </c>
      <c r="CQ6" s="305" t="s">
        <v>104</v>
      </c>
      <c r="CR6" s="305" t="s">
        <v>105</v>
      </c>
      <c r="CS6" s="305" t="s">
        <v>106</v>
      </c>
      <c r="CT6" s="305" t="s">
        <v>107</v>
      </c>
      <c r="CU6" s="305" t="s">
        <v>108</v>
      </c>
      <c r="CV6" s="306" t="s">
        <v>109</v>
      </c>
      <c r="CW6" s="304" t="s">
        <v>98</v>
      </c>
      <c r="CX6" s="305" t="s">
        <v>99</v>
      </c>
      <c r="CY6" s="305" t="s">
        <v>100</v>
      </c>
      <c r="CZ6" s="305" t="s">
        <v>101</v>
      </c>
      <c r="DA6" s="305" t="s">
        <v>102</v>
      </c>
      <c r="DB6" s="305" t="s">
        <v>103</v>
      </c>
      <c r="DC6" s="305" t="s">
        <v>104</v>
      </c>
      <c r="DD6" s="305" t="s">
        <v>105</v>
      </c>
      <c r="DE6" s="305" t="s">
        <v>106</v>
      </c>
      <c r="DF6" s="305" t="s">
        <v>107</v>
      </c>
      <c r="DG6" s="305" t="s">
        <v>108</v>
      </c>
      <c r="DH6" s="306" t="s">
        <v>109</v>
      </c>
      <c r="DI6" s="304" t="s">
        <v>98</v>
      </c>
      <c r="DJ6" s="305" t="s">
        <v>99</v>
      </c>
      <c r="DK6" s="305" t="s">
        <v>100</v>
      </c>
      <c r="DL6" s="305" t="s">
        <v>101</v>
      </c>
      <c r="DM6" s="305" t="s">
        <v>102</v>
      </c>
      <c r="DN6" s="305" t="s">
        <v>103</v>
      </c>
      <c r="DO6" s="305" t="s">
        <v>104</v>
      </c>
      <c r="DP6" s="305" t="s">
        <v>105</v>
      </c>
      <c r="DQ6" s="305" t="s">
        <v>106</v>
      </c>
      <c r="DR6" s="305" t="s">
        <v>107</v>
      </c>
      <c r="DS6" s="305" t="s">
        <v>108</v>
      </c>
      <c r="DT6" s="306" t="s">
        <v>109</v>
      </c>
      <c r="DU6" s="304" t="s">
        <v>98</v>
      </c>
      <c r="DV6" s="305" t="s">
        <v>99</v>
      </c>
      <c r="DW6" s="305" t="s">
        <v>100</v>
      </c>
      <c r="DX6" s="305" t="s">
        <v>101</v>
      </c>
      <c r="DY6" s="305" t="s">
        <v>102</v>
      </c>
      <c r="DZ6" s="305" t="s">
        <v>103</v>
      </c>
      <c r="EA6" s="305" t="s">
        <v>104</v>
      </c>
      <c r="EB6" s="305" t="s">
        <v>105</v>
      </c>
      <c r="EC6" s="305" t="s">
        <v>106</v>
      </c>
      <c r="ED6" s="305" t="s">
        <v>107</v>
      </c>
      <c r="EE6" s="305" t="s">
        <v>108</v>
      </c>
      <c r="EF6" s="306" t="s">
        <v>109</v>
      </c>
      <c r="EG6" s="304" t="s">
        <v>98</v>
      </c>
      <c r="EH6" s="305" t="s">
        <v>99</v>
      </c>
      <c r="EI6" s="305" t="s">
        <v>100</v>
      </c>
      <c r="EJ6" s="305" t="s">
        <v>101</v>
      </c>
      <c r="EK6" s="305" t="s">
        <v>102</v>
      </c>
      <c r="EL6" s="305" t="s">
        <v>103</v>
      </c>
      <c r="EM6" s="305" t="s">
        <v>104</v>
      </c>
      <c r="EN6" s="305" t="s">
        <v>105</v>
      </c>
      <c r="EO6" s="305" t="s">
        <v>106</v>
      </c>
      <c r="EP6" s="305" t="s">
        <v>107</v>
      </c>
      <c r="EQ6" s="305" t="s">
        <v>108</v>
      </c>
      <c r="ER6" s="305" t="s">
        <v>109</v>
      </c>
      <c r="ES6" s="305" t="s">
        <v>98</v>
      </c>
      <c r="ET6" s="305" t="s">
        <v>99</v>
      </c>
      <c r="EU6" s="305" t="s">
        <v>100</v>
      </c>
      <c r="EV6" s="305" t="s">
        <v>101</v>
      </c>
      <c r="EW6" s="305" t="s">
        <v>102</v>
      </c>
      <c r="EX6" s="305" t="s">
        <v>103</v>
      </c>
      <c r="EY6" s="305" t="s">
        <v>104</v>
      </c>
      <c r="EZ6" s="305" t="s">
        <v>105</v>
      </c>
      <c r="FA6" s="305" t="s">
        <v>106</v>
      </c>
      <c r="FB6" s="305" t="s">
        <v>107</v>
      </c>
      <c r="FC6" s="305" t="s">
        <v>108</v>
      </c>
      <c r="FD6" s="306" t="s">
        <v>109</v>
      </c>
      <c r="FE6" s="304" t="s">
        <v>98</v>
      </c>
      <c r="FF6" s="305" t="s">
        <v>99</v>
      </c>
      <c r="FG6" s="305" t="s">
        <v>100</v>
      </c>
      <c r="FH6" s="305" t="s">
        <v>101</v>
      </c>
      <c r="FI6" s="305" t="s">
        <v>102</v>
      </c>
      <c r="FJ6" s="305" t="s">
        <v>103</v>
      </c>
      <c r="FK6" s="305" t="s">
        <v>104</v>
      </c>
      <c r="FL6" s="305" t="s">
        <v>105</v>
      </c>
      <c r="FM6" s="305" t="s">
        <v>106</v>
      </c>
      <c r="FN6" s="305" t="s">
        <v>107</v>
      </c>
      <c r="FO6" s="305" t="s">
        <v>108</v>
      </c>
      <c r="FP6" s="306" t="s">
        <v>109</v>
      </c>
      <c r="FQ6" s="304" t="s">
        <v>98</v>
      </c>
      <c r="FR6" s="305" t="s">
        <v>99</v>
      </c>
      <c r="FS6" s="305" t="s">
        <v>100</v>
      </c>
      <c r="FT6" s="305" t="s">
        <v>101</v>
      </c>
      <c r="FU6" s="305" t="s">
        <v>102</v>
      </c>
      <c r="FV6" s="305" t="s">
        <v>103</v>
      </c>
      <c r="FW6" s="305" t="s">
        <v>104</v>
      </c>
      <c r="FX6" s="305" t="s">
        <v>105</v>
      </c>
      <c r="FY6" s="305" t="s">
        <v>106</v>
      </c>
      <c r="FZ6" s="305" t="s">
        <v>107</v>
      </c>
      <c r="GA6" s="305" t="s">
        <v>108</v>
      </c>
      <c r="GB6" s="306" t="s">
        <v>109</v>
      </c>
      <c r="GC6" s="304" t="s">
        <v>98</v>
      </c>
      <c r="GD6" s="305" t="s">
        <v>99</v>
      </c>
      <c r="GE6" s="305" t="s">
        <v>100</v>
      </c>
      <c r="GF6" s="305" t="s">
        <v>101</v>
      </c>
      <c r="GG6" s="305" t="s">
        <v>102</v>
      </c>
      <c r="GH6" s="305" t="s">
        <v>103</v>
      </c>
      <c r="GI6" s="305" t="s">
        <v>104</v>
      </c>
      <c r="GJ6" s="305" t="s">
        <v>105</v>
      </c>
      <c r="GK6" s="305" t="s">
        <v>106</v>
      </c>
      <c r="GL6" s="305" t="s">
        <v>107</v>
      </c>
      <c r="GM6" s="305" t="s">
        <v>108</v>
      </c>
      <c r="GN6" s="306" t="s">
        <v>109</v>
      </c>
      <c r="GO6" s="304" t="s">
        <v>98</v>
      </c>
      <c r="GP6" s="305" t="s">
        <v>99</v>
      </c>
      <c r="GQ6" s="305" t="s">
        <v>100</v>
      </c>
      <c r="GR6" s="305" t="s">
        <v>101</v>
      </c>
      <c r="GS6" s="305" t="s">
        <v>102</v>
      </c>
      <c r="GT6" s="305" t="s">
        <v>103</v>
      </c>
      <c r="GU6" s="305" t="s">
        <v>104</v>
      </c>
      <c r="GV6" s="305" t="s">
        <v>105</v>
      </c>
      <c r="GW6" s="305" t="s">
        <v>106</v>
      </c>
      <c r="GX6" s="305" t="s">
        <v>107</v>
      </c>
      <c r="GY6" s="305" t="s">
        <v>108</v>
      </c>
      <c r="GZ6" s="306" t="s">
        <v>109</v>
      </c>
      <c r="HA6" s="304" t="s">
        <v>98</v>
      </c>
      <c r="HB6" s="305" t="s">
        <v>99</v>
      </c>
      <c r="HC6" s="305" t="s">
        <v>100</v>
      </c>
      <c r="HD6" s="305" t="s">
        <v>101</v>
      </c>
      <c r="HE6" s="305" t="s">
        <v>102</v>
      </c>
      <c r="HF6" s="305" t="s">
        <v>103</v>
      </c>
      <c r="HG6" s="305" t="s">
        <v>104</v>
      </c>
      <c r="HH6" s="305" t="s">
        <v>105</v>
      </c>
      <c r="HI6" s="305" t="s">
        <v>106</v>
      </c>
      <c r="HJ6" s="305" t="s">
        <v>107</v>
      </c>
      <c r="HK6" s="305" t="s">
        <v>108</v>
      </c>
      <c r="HL6" s="306" t="s">
        <v>109</v>
      </c>
      <c r="HM6" s="307" t="s">
        <v>98</v>
      </c>
      <c r="HN6" s="302" t="s">
        <v>99</v>
      </c>
      <c r="HO6" s="302" t="s">
        <v>100</v>
      </c>
      <c r="HP6" s="302" t="s">
        <v>101</v>
      </c>
      <c r="HQ6" s="302" t="s">
        <v>102</v>
      </c>
      <c r="HR6" s="302" t="s">
        <v>103</v>
      </c>
      <c r="HS6" s="302" t="s">
        <v>104</v>
      </c>
      <c r="HT6" s="302" t="s">
        <v>105</v>
      </c>
      <c r="HU6" s="302" t="s">
        <v>106</v>
      </c>
      <c r="HV6" s="302" t="s">
        <v>107</v>
      </c>
      <c r="HW6" s="302" t="s">
        <v>108</v>
      </c>
      <c r="HX6" s="302" t="s">
        <v>109</v>
      </c>
      <c r="HY6" s="308" t="s">
        <v>98</v>
      </c>
      <c r="HZ6" s="309" t="s">
        <v>99</v>
      </c>
      <c r="IA6" s="309" t="s">
        <v>100</v>
      </c>
      <c r="IB6" s="309" t="s">
        <v>101</v>
      </c>
      <c r="IC6" s="309" t="s">
        <v>102</v>
      </c>
      <c r="ID6" s="309" t="s">
        <v>103</v>
      </c>
      <c r="IE6" s="309" t="s">
        <v>104</v>
      </c>
      <c r="IF6" s="309" t="s">
        <v>105</v>
      </c>
      <c r="IG6" s="309" t="s">
        <v>106</v>
      </c>
      <c r="IH6" s="309" t="s">
        <v>107</v>
      </c>
      <c r="II6" s="309" t="s">
        <v>108</v>
      </c>
      <c r="IJ6" s="309" t="s">
        <v>109</v>
      </c>
      <c r="IK6" s="304" t="s">
        <v>98</v>
      </c>
      <c r="IL6" s="305" t="s">
        <v>99</v>
      </c>
      <c r="IM6" s="305" t="s">
        <v>100</v>
      </c>
      <c r="IN6" s="305" t="s">
        <v>101</v>
      </c>
      <c r="IO6" s="305" t="s">
        <v>102</v>
      </c>
      <c r="IP6" s="305" t="s">
        <v>103</v>
      </c>
      <c r="IQ6" s="305" t="s">
        <v>104</v>
      </c>
      <c r="IR6" s="305" t="s">
        <v>105</v>
      </c>
      <c r="IS6" s="305" t="s">
        <v>106</v>
      </c>
      <c r="IT6" s="305" t="s">
        <v>107</v>
      </c>
      <c r="IU6" s="305" t="s">
        <v>108</v>
      </c>
      <c r="IV6" s="304" t="s">
        <v>109</v>
      </c>
      <c r="IW6" s="305" t="s">
        <v>98</v>
      </c>
      <c r="IX6" s="305" t="s">
        <v>99</v>
      </c>
      <c r="IY6" s="305" t="s">
        <v>230</v>
      </c>
      <c r="IZ6" s="305" t="s">
        <v>231</v>
      </c>
      <c r="JA6" s="305" t="s">
        <v>102</v>
      </c>
      <c r="JB6" s="305" t="s">
        <v>233</v>
      </c>
      <c r="JC6" s="305" t="s">
        <v>104</v>
      </c>
      <c r="JD6" s="305" t="s">
        <v>105</v>
      </c>
      <c r="JE6" s="305" t="s">
        <v>240</v>
      </c>
      <c r="JF6" s="305" t="s">
        <v>241</v>
      </c>
      <c r="JG6" s="305" t="s">
        <v>108</v>
      </c>
      <c r="JH6" s="306" t="s">
        <v>244</v>
      </c>
      <c r="JI6" s="305" t="s">
        <v>245</v>
      </c>
      <c r="JJ6" s="305" t="s">
        <v>248</v>
      </c>
      <c r="JK6" s="310" t="s">
        <v>249</v>
      </c>
      <c r="JL6" s="310" t="s">
        <v>101</v>
      </c>
      <c r="JM6" s="310" t="s">
        <v>102</v>
      </c>
      <c r="JN6" s="310" t="s">
        <v>233</v>
      </c>
      <c r="JO6" s="310" t="s">
        <v>239</v>
      </c>
      <c r="JP6" s="310" t="s">
        <v>105</v>
      </c>
      <c r="JQ6" s="310" t="s">
        <v>240</v>
      </c>
      <c r="JR6" s="310" t="s">
        <v>252</v>
      </c>
      <c r="JS6" s="310" t="s">
        <v>254</v>
      </c>
      <c r="JT6" s="311" t="s">
        <v>256</v>
      </c>
      <c r="JV6" s="455"/>
      <c r="JW6" s="455"/>
    </row>
    <row r="7" spans="1:288">
      <c r="D7" s="313" t="s">
        <v>166</v>
      </c>
      <c r="E7" s="314">
        <v>0</v>
      </c>
      <c r="F7" s="315">
        <v>0</v>
      </c>
      <c r="G7" s="315">
        <v>0</v>
      </c>
      <c r="H7" s="315">
        <v>0</v>
      </c>
      <c r="I7" s="315">
        <v>0</v>
      </c>
      <c r="J7" s="315">
        <v>76.954999999999998</v>
      </c>
      <c r="K7" s="315">
        <v>0</v>
      </c>
      <c r="L7" s="315">
        <v>0</v>
      </c>
      <c r="M7" s="315">
        <v>0</v>
      </c>
      <c r="N7" s="315">
        <v>0</v>
      </c>
      <c r="O7" s="315">
        <v>4.0960000000000001</v>
      </c>
      <c r="P7" s="316">
        <v>0</v>
      </c>
      <c r="Q7" s="314">
        <v>0</v>
      </c>
      <c r="R7" s="315">
        <v>0</v>
      </c>
      <c r="S7" s="315">
        <v>0</v>
      </c>
      <c r="T7" s="315">
        <v>0</v>
      </c>
      <c r="U7" s="315">
        <v>2.5550000000000002</v>
      </c>
      <c r="V7" s="315">
        <v>33.191000000000003</v>
      </c>
      <c r="W7" s="315">
        <v>0</v>
      </c>
      <c r="X7" s="315">
        <v>0.13</v>
      </c>
      <c r="Y7" s="315">
        <v>0</v>
      </c>
      <c r="Z7" s="315">
        <v>0</v>
      </c>
      <c r="AA7" s="315">
        <v>0</v>
      </c>
      <c r="AB7" s="316">
        <v>0</v>
      </c>
      <c r="AC7" s="314">
        <v>0</v>
      </c>
      <c r="AD7" s="315">
        <v>0</v>
      </c>
      <c r="AE7" s="315">
        <v>0</v>
      </c>
      <c r="AF7" s="315">
        <v>0</v>
      </c>
      <c r="AG7" s="315">
        <v>0</v>
      </c>
      <c r="AH7" s="315">
        <v>0</v>
      </c>
      <c r="AI7" s="315">
        <v>168.49600000000001</v>
      </c>
      <c r="AJ7" s="315">
        <v>91.457999999999998</v>
      </c>
      <c r="AK7" s="315">
        <v>93.704999999999998</v>
      </c>
      <c r="AL7" s="315">
        <v>78.881</v>
      </c>
      <c r="AM7" s="315">
        <v>159.24799999999999</v>
      </c>
      <c r="AN7" s="316">
        <v>151.21700000000001</v>
      </c>
      <c r="AO7" s="314">
        <v>110.46599999999999</v>
      </c>
      <c r="AP7" s="315">
        <v>0</v>
      </c>
      <c r="AQ7" s="315">
        <v>40.805</v>
      </c>
      <c r="AR7" s="315">
        <v>0</v>
      </c>
      <c r="AS7" s="315">
        <v>0</v>
      </c>
      <c r="AT7" s="315">
        <v>4.5019999999999998</v>
      </c>
      <c r="AU7" s="315">
        <v>37.771999999999998</v>
      </c>
      <c r="AV7" s="315">
        <v>72.861999999999995</v>
      </c>
      <c r="AW7" s="315">
        <v>0</v>
      </c>
      <c r="AX7" s="315">
        <v>0</v>
      </c>
      <c r="AY7" s="315">
        <v>23.966000000000001</v>
      </c>
      <c r="AZ7" s="316">
        <v>0</v>
      </c>
      <c r="BA7" s="314">
        <v>0</v>
      </c>
      <c r="BB7" s="315">
        <v>0</v>
      </c>
      <c r="BC7" s="315">
        <v>5.1740000000000004</v>
      </c>
      <c r="BD7" s="315">
        <v>0.1</v>
      </c>
      <c r="BE7" s="315">
        <v>1.8640000000000001</v>
      </c>
      <c r="BF7" s="315">
        <v>0</v>
      </c>
      <c r="BG7" s="315">
        <v>0</v>
      </c>
      <c r="BH7" s="315">
        <v>0</v>
      </c>
      <c r="BI7" s="315">
        <v>0</v>
      </c>
      <c r="BJ7" s="315">
        <v>0</v>
      </c>
      <c r="BK7" s="315">
        <v>0</v>
      </c>
      <c r="BL7" s="316">
        <v>0</v>
      </c>
      <c r="BM7" s="314">
        <v>0</v>
      </c>
      <c r="BN7" s="315">
        <v>0.25</v>
      </c>
      <c r="BO7" s="315">
        <v>0</v>
      </c>
      <c r="BP7" s="315">
        <v>0</v>
      </c>
      <c r="BQ7" s="315">
        <v>0.15</v>
      </c>
      <c r="BR7" s="315">
        <v>0</v>
      </c>
      <c r="BS7" s="315">
        <v>0</v>
      </c>
      <c r="BT7" s="315">
        <v>0</v>
      </c>
      <c r="BU7" s="315">
        <v>0</v>
      </c>
      <c r="BV7" s="315">
        <v>0</v>
      </c>
      <c r="BW7" s="315">
        <v>0</v>
      </c>
      <c r="BX7" s="316">
        <v>0</v>
      </c>
      <c r="BY7" s="314">
        <v>0</v>
      </c>
      <c r="BZ7" s="315">
        <v>0</v>
      </c>
      <c r="CA7" s="315">
        <v>64.7</v>
      </c>
      <c r="CB7" s="315">
        <v>1.034</v>
      </c>
      <c r="CC7" s="315">
        <v>0</v>
      </c>
      <c r="CD7" s="315">
        <v>35</v>
      </c>
      <c r="CE7" s="315">
        <v>0</v>
      </c>
      <c r="CF7" s="315">
        <v>0</v>
      </c>
      <c r="CG7" s="315">
        <v>0</v>
      </c>
      <c r="CH7" s="315">
        <v>12</v>
      </c>
      <c r="CI7" s="315">
        <v>0</v>
      </c>
      <c r="CJ7" s="316">
        <v>0</v>
      </c>
      <c r="CK7" s="314">
        <v>0</v>
      </c>
      <c r="CL7" s="315">
        <v>0</v>
      </c>
      <c r="CM7" s="315">
        <v>0</v>
      </c>
      <c r="CN7" s="315">
        <v>0</v>
      </c>
      <c r="CO7" s="315">
        <v>0</v>
      </c>
      <c r="CP7" s="315">
        <v>0</v>
      </c>
      <c r="CQ7" s="315">
        <v>0</v>
      </c>
      <c r="CR7" s="315">
        <v>3.5950000000000002</v>
      </c>
      <c r="CS7" s="315">
        <v>0</v>
      </c>
      <c r="CT7" s="315">
        <v>0</v>
      </c>
      <c r="CU7" s="315">
        <v>0</v>
      </c>
      <c r="CV7" s="316">
        <v>0</v>
      </c>
      <c r="CW7" s="314">
        <v>0</v>
      </c>
      <c r="CX7" s="315">
        <v>0</v>
      </c>
      <c r="CY7" s="315">
        <v>0</v>
      </c>
      <c r="CZ7" s="315">
        <v>0</v>
      </c>
      <c r="DA7" s="315">
        <v>0</v>
      </c>
      <c r="DB7" s="315">
        <v>0</v>
      </c>
      <c r="DC7" s="315">
        <v>75.974999999999994</v>
      </c>
      <c r="DD7" s="315">
        <v>53.707000000000001</v>
      </c>
      <c r="DE7" s="315">
        <v>0</v>
      </c>
      <c r="DF7" s="315">
        <v>0</v>
      </c>
      <c r="DG7" s="315">
        <v>0</v>
      </c>
      <c r="DH7" s="316">
        <v>0</v>
      </c>
      <c r="DI7" s="314">
        <v>0.65400000000000003</v>
      </c>
      <c r="DJ7" s="315">
        <v>0</v>
      </c>
      <c r="DK7" s="315">
        <v>0</v>
      </c>
      <c r="DL7" s="315">
        <v>0</v>
      </c>
      <c r="DM7" s="315">
        <v>0.35699999999999998</v>
      </c>
      <c r="DN7" s="315">
        <v>0.55300000000000005</v>
      </c>
      <c r="DO7" s="315">
        <v>0</v>
      </c>
      <c r="DP7" s="315">
        <v>115.206</v>
      </c>
      <c r="DQ7" s="315">
        <v>10.509</v>
      </c>
      <c r="DR7" s="315">
        <v>0</v>
      </c>
      <c r="DS7" s="315">
        <v>1.61</v>
      </c>
      <c r="DT7" s="316">
        <v>0</v>
      </c>
      <c r="DU7" s="314">
        <v>0</v>
      </c>
      <c r="DV7" s="315">
        <v>1.4830000000000001</v>
      </c>
      <c r="DW7" s="315">
        <v>4.34</v>
      </c>
      <c r="DX7" s="315">
        <v>0</v>
      </c>
      <c r="DY7" s="315">
        <v>0</v>
      </c>
      <c r="DZ7" s="315">
        <v>3.367</v>
      </c>
      <c r="EA7" s="315">
        <v>0</v>
      </c>
      <c r="EB7" s="315">
        <v>183.816</v>
      </c>
      <c r="EC7" s="315">
        <v>0</v>
      </c>
      <c r="ED7" s="315">
        <v>0</v>
      </c>
      <c r="EE7" s="315">
        <v>15.336</v>
      </c>
      <c r="EF7" s="316">
        <v>7.7960000000000003</v>
      </c>
      <c r="EG7" s="314">
        <v>0</v>
      </c>
      <c r="EH7" s="315">
        <v>0</v>
      </c>
      <c r="EI7" s="315">
        <v>37.100999999999999</v>
      </c>
      <c r="EJ7" s="315">
        <v>0</v>
      </c>
      <c r="EK7" s="315">
        <v>0</v>
      </c>
      <c r="EL7" s="315">
        <v>0</v>
      </c>
      <c r="EM7" s="315">
        <v>0</v>
      </c>
      <c r="EN7" s="315">
        <v>23.367999999999999</v>
      </c>
      <c r="EO7" s="315">
        <v>0</v>
      </c>
      <c r="EP7" s="315">
        <v>3.992</v>
      </c>
      <c r="EQ7" s="315">
        <v>0</v>
      </c>
      <c r="ER7" s="316">
        <v>4.859</v>
      </c>
      <c r="ES7" s="314">
        <v>0</v>
      </c>
      <c r="ET7" s="315">
        <v>6.3490000000000002</v>
      </c>
      <c r="EU7" s="315">
        <v>0</v>
      </c>
      <c r="EV7" s="315">
        <v>0.36799999999999999</v>
      </c>
      <c r="EW7" s="315">
        <v>0</v>
      </c>
      <c r="EX7" s="315">
        <v>28.587</v>
      </c>
      <c r="EY7" s="315">
        <v>7.22</v>
      </c>
      <c r="EZ7" s="315">
        <v>3.5059999999999998</v>
      </c>
      <c r="FA7" s="315">
        <v>0</v>
      </c>
      <c r="FB7" s="315">
        <v>0</v>
      </c>
      <c r="FC7" s="315">
        <v>0</v>
      </c>
      <c r="FD7" s="316">
        <v>0</v>
      </c>
      <c r="FE7" s="314">
        <v>0</v>
      </c>
      <c r="FF7" s="315">
        <v>0</v>
      </c>
      <c r="FG7" s="315">
        <v>0</v>
      </c>
      <c r="FH7" s="315">
        <v>0</v>
      </c>
      <c r="FI7" s="315">
        <v>0</v>
      </c>
      <c r="FJ7" s="315">
        <v>0</v>
      </c>
      <c r="FK7" s="315">
        <v>0</v>
      </c>
      <c r="FL7" s="315">
        <v>0</v>
      </c>
      <c r="FM7" s="315">
        <v>8.08</v>
      </c>
      <c r="FN7" s="315">
        <v>0</v>
      </c>
      <c r="FO7" s="315">
        <v>0</v>
      </c>
      <c r="FP7" s="316">
        <v>0</v>
      </c>
      <c r="FQ7" s="314">
        <v>0</v>
      </c>
      <c r="FR7" s="315">
        <v>0</v>
      </c>
      <c r="FS7" s="315">
        <v>0</v>
      </c>
      <c r="FT7" s="315">
        <v>0</v>
      </c>
      <c r="FU7" s="315">
        <v>6.8460000000000001</v>
      </c>
      <c r="FV7" s="315">
        <v>9.3520000000000003</v>
      </c>
      <c r="FW7" s="315">
        <v>0</v>
      </c>
      <c r="FX7" s="315">
        <v>0</v>
      </c>
      <c r="FY7" s="315">
        <v>0</v>
      </c>
      <c r="FZ7" s="315">
        <v>0</v>
      </c>
      <c r="GA7" s="315">
        <v>0</v>
      </c>
      <c r="GB7" s="316">
        <v>0.372</v>
      </c>
      <c r="GC7" s="314">
        <v>0</v>
      </c>
      <c r="GD7" s="315">
        <v>0</v>
      </c>
      <c r="GE7" s="315">
        <v>0</v>
      </c>
      <c r="GF7" s="315">
        <v>0</v>
      </c>
      <c r="GG7" s="315">
        <v>0</v>
      </c>
      <c r="GH7" s="315">
        <v>0</v>
      </c>
      <c r="GI7" s="315">
        <v>0</v>
      </c>
      <c r="GJ7" s="315">
        <v>9.5969999999999995</v>
      </c>
      <c r="GK7" s="315">
        <v>7.48</v>
      </c>
      <c r="GL7" s="315">
        <v>0</v>
      </c>
      <c r="GM7" s="315">
        <v>29.984999999999999</v>
      </c>
      <c r="GN7" s="316">
        <v>0</v>
      </c>
      <c r="GO7" s="314">
        <v>21.045999999999999</v>
      </c>
      <c r="GP7" s="315">
        <v>10.983000000000001</v>
      </c>
      <c r="GQ7" s="315">
        <v>0</v>
      </c>
      <c r="GR7" s="315">
        <v>6.2640000000000002</v>
      </c>
      <c r="GS7" s="315">
        <v>0</v>
      </c>
      <c r="GT7" s="315">
        <v>0</v>
      </c>
      <c r="GU7" s="315">
        <v>118.96299999999999</v>
      </c>
      <c r="GV7" s="315">
        <v>1.488</v>
      </c>
      <c r="GW7" s="315">
        <v>6.7190000000000003</v>
      </c>
      <c r="GX7" s="315">
        <v>0</v>
      </c>
      <c r="GY7" s="315">
        <v>0</v>
      </c>
      <c r="GZ7" s="316">
        <v>20.038</v>
      </c>
      <c r="HA7" s="314">
        <v>2.6589999999999998</v>
      </c>
      <c r="HB7" s="315">
        <v>11.404999999999999</v>
      </c>
      <c r="HC7" s="315">
        <v>0</v>
      </c>
      <c r="HD7" s="315">
        <v>0.73399999999999999</v>
      </c>
      <c r="HE7" s="315">
        <v>12.116</v>
      </c>
      <c r="HF7" s="315">
        <v>0</v>
      </c>
      <c r="HG7" s="315">
        <v>0</v>
      </c>
      <c r="HH7" s="315">
        <v>13.65</v>
      </c>
      <c r="HI7" s="315">
        <v>0</v>
      </c>
      <c r="HJ7" s="315">
        <v>0.71499999999999997</v>
      </c>
      <c r="HK7" s="315">
        <v>0</v>
      </c>
      <c r="HL7" s="316">
        <v>0</v>
      </c>
      <c r="HM7" s="314">
        <v>0</v>
      </c>
      <c r="HN7" s="315">
        <v>0</v>
      </c>
      <c r="HO7" s="315">
        <v>128.42500000000001</v>
      </c>
      <c r="HP7" s="315">
        <v>0</v>
      </c>
      <c r="HQ7" s="315">
        <v>0</v>
      </c>
      <c r="HR7" s="315">
        <v>20.129000000000001</v>
      </c>
      <c r="HS7" s="315">
        <v>2.1970000000000001</v>
      </c>
      <c r="HT7" s="315">
        <v>0</v>
      </c>
      <c r="HU7" s="315">
        <v>0</v>
      </c>
      <c r="HV7" s="315">
        <v>0</v>
      </c>
      <c r="HW7" s="315">
        <v>0</v>
      </c>
      <c r="HX7" s="315">
        <v>1.6120000000000001</v>
      </c>
      <c r="HY7" s="314">
        <v>0</v>
      </c>
      <c r="HZ7" s="315">
        <v>0</v>
      </c>
      <c r="IA7" s="315">
        <v>0</v>
      </c>
      <c r="IB7" s="315">
        <v>67.628</v>
      </c>
      <c r="IC7" s="315">
        <v>0</v>
      </c>
      <c r="ID7" s="315">
        <v>0.6</v>
      </c>
      <c r="IE7" s="315">
        <v>0</v>
      </c>
      <c r="IF7" s="315">
        <v>0</v>
      </c>
      <c r="IG7" s="315">
        <v>0</v>
      </c>
      <c r="IH7" s="315">
        <v>0</v>
      </c>
      <c r="II7" s="315">
        <v>0</v>
      </c>
      <c r="IJ7" s="315">
        <v>18.663</v>
      </c>
      <c r="IK7" s="314">
        <v>0.2</v>
      </c>
      <c r="IL7" s="315">
        <v>0</v>
      </c>
      <c r="IM7" s="315">
        <v>0.40899999999999997</v>
      </c>
      <c r="IN7" s="315">
        <v>0</v>
      </c>
      <c r="IO7" s="315">
        <v>16.920000000000002</v>
      </c>
      <c r="IP7" s="315">
        <v>0.05</v>
      </c>
      <c r="IQ7" s="315">
        <v>0</v>
      </c>
      <c r="IR7" s="315">
        <v>0</v>
      </c>
      <c r="IS7" s="315">
        <v>0</v>
      </c>
      <c r="IT7" s="315">
        <v>0.2</v>
      </c>
      <c r="IU7" s="315">
        <v>0</v>
      </c>
      <c r="IV7" s="314">
        <v>0</v>
      </c>
      <c r="IW7" s="315">
        <v>0</v>
      </c>
      <c r="IX7" s="315">
        <v>0</v>
      </c>
      <c r="IY7" s="315">
        <v>0</v>
      </c>
      <c r="IZ7" s="315">
        <v>0</v>
      </c>
      <c r="JA7" s="315">
        <v>0</v>
      </c>
      <c r="JB7" s="315">
        <v>0</v>
      </c>
      <c r="JC7" s="315">
        <v>1.3</v>
      </c>
      <c r="JD7" s="315">
        <v>10.8</v>
      </c>
      <c r="JE7" s="315">
        <v>0</v>
      </c>
      <c r="JF7" s="315">
        <v>0</v>
      </c>
      <c r="JG7" s="315">
        <v>1.395</v>
      </c>
      <c r="JH7" s="316">
        <v>0</v>
      </c>
      <c r="JI7" s="317">
        <v>0.158</v>
      </c>
      <c r="JJ7" s="317">
        <v>0</v>
      </c>
      <c r="JK7" s="317">
        <v>0</v>
      </c>
      <c r="JL7" s="317">
        <v>0.19900000000000001</v>
      </c>
      <c r="JM7" s="317">
        <v>0</v>
      </c>
      <c r="JN7" s="317">
        <v>20.687999999999999</v>
      </c>
      <c r="JO7" s="317">
        <v>0</v>
      </c>
      <c r="JP7" s="317">
        <v>0</v>
      </c>
      <c r="JQ7" s="317">
        <v>0</v>
      </c>
      <c r="JR7" s="317">
        <v>0</v>
      </c>
      <c r="JS7" s="317">
        <v>0.1</v>
      </c>
      <c r="JT7" s="319">
        <v>1.93</v>
      </c>
      <c r="JV7" s="320">
        <f>IFERROR(JT7/JS7*100-100,0)</f>
        <v>1829.9999999999998</v>
      </c>
      <c r="JW7" s="321">
        <f>IFERROR(JT7/JH7*100-100,0)</f>
        <v>0</v>
      </c>
      <c r="JX7" s="294"/>
      <c r="JY7" s="282"/>
      <c r="JZ7" s="322"/>
    </row>
    <row r="8" spans="1:288">
      <c r="D8" s="313" t="s">
        <v>220</v>
      </c>
      <c r="E8" s="318">
        <v>4326.5339999999997</v>
      </c>
      <c r="F8" s="323">
        <v>4303.3990000000003</v>
      </c>
      <c r="G8" s="323">
        <v>3206.6329999999998</v>
      </c>
      <c r="H8" s="323">
        <v>2852.194</v>
      </c>
      <c r="I8" s="323">
        <v>5296.8389999999999</v>
      </c>
      <c r="J8" s="323">
        <v>3044.3980000000001</v>
      </c>
      <c r="K8" s="323">
        <v>4811.2129999999997</v>
      </c>
      <c r="L8" s="323">
        <v>3614.7579999999998</v>
      </c>
      <c r="M8" s="323">
        <v>4671.1610000000001</v>
      </c>
      <c r="N8" s="323">
        <v>3497.0509999999999</v>
      </c>
      <c r="O8" s="323">
        <v>4401.4160000000002</v>
      </c>
      <c r="P8" s="319">
        <v>6939.4250000000002</v>
      </c>
      <c r="Q8" s="318">
        <v>4519.2349999999997</v>
      </c>
      <c r="R8" s="323">
        <v>3077.672</v>
      </c>
      <c r="S8" s="323">
        <v>4523.4049999999997</v>
      </c>
      <c r="T8" s="323">
        <v>5021.8500000000004</v>
      </c>
      <c r="U8" s="323">
        <v>4572.4620000000004</v>
      </c>
      <c r="V8" s="323">
        <v>4229.7389999999996</v>
      </c>
      <c r="W8" s="323">
        <v>5595.366</v>
      </c>
      <c r="X8" s="323">
        <v>3816.9470000000001</v>
      </c>
      <c r="Y8" s="323">
        <v>6435.9080000000004</v>
      </c>
      <c r="Z8" s="323">
        <v>5115.415</v>
      </c>
      <c r="AA8" s="323">
        <v>5299.768</v>
      </c>
      <c r="AB8" s="319">
        <v>6225.6679999999997</v>
      </c>
      <c r="AC8" s="318">
        <v>3714.471</v>
      </c>
      <c r="AD8" s="323">
        <v>5774.223</v>
      </c>
      <c r="AE8" s="323">
        <v>5650.2479999999996</v>
      </c>
      <c r="AF8" s="323">
        <v>7798.7550000000001</v>
      </c>
      <c r="AG8" s="323">
        <v>5097.4970000000003</v>
      </c>
      <c r="AH8" s="323">
        <v>6914.6040000000003</v>
      </c>
      <c r="AI8" s="323">
        <v>6138.31</v>
      </c>
      <c r="AJ8" s="323">
        <v>14203.528</v>
      </c>
      <c r="AK8" s="323">
        <v>6862.857</v>
      </c>
      <c r="AL8" s="323">
        <v>7912.4639999999999</v>
      </c>
      <c r="AM8" s="323">
        <v>5909.9639999999999</v>
      </c>
      <c r="AN8" s="319">
        <v>6880.7060000000001</v>
      </c>
      <c r="AO8" s="318">
        <v>5810.6149999999998</v>
      </c>
      <c r="AP8" s="323">
        <v>6880.7160000000003</v>
      </c>
      <c r="AQ8" s="323">
        <v>11663.53</v>
      </c>
      <c r="AR8" s="323">
        <v>7638.2820000000002</v>
      </c>
      <c r="AS8" s="323">
        <v>8117.4139999999998</v>
      </c>
      <c r="AT8" s="323">
        <v>8397.4689999999991</v>
      </c>
      <c r="AU8" s="323">
        <v>5303.0259999999998</v>
      </c>
      <c r="AV8" s="323">
        <v>8521.5889999999999</v>
      </c>
      <c r="AW8" s="323">
        <v>7462.1109999999999</v>
      </c>
      <c r="AX8" s="323">
        <v>7868.9719999999998</v>
      </c>
      <c r="AY8" s="323">
        <v>8396.2829999999994</v>
      </c>
      <c r="AZ8" s="319">
        <v>5974.5140000000001</v>
      </c>
      <c r="BA8" s="318">
        <v>7189.5619999999999</v>
      </c>
      <c r="BB8" s="323">
        <v>5947.7309999999998</v>
      </c>
      <c r="BC8" s="323">
        <v>8586.098</v>
      </c>
      <c r="BD8" s="323">
        <v>7017.2830000000004</v>
      </c>
      <c r="BE8" s="323">
        <v>7889.6710000000003</v>
      </c>
      <c r="BF8" s="323">
        <v>7344.5739999999996</v>
      </c>
      <c r="BG8" s="323">
        <v>6997.8320000000003</v>
      </c>
      <c r="BH8" s="323">
        <v>7766.9319999999998</v>
      </c>
      <c r="BI8" s="323">
        <v>12339.892</v>
      </c>
      <c r="BJ8" s="323">
        <v>8700.9789999999994</v>
      </c>
      <c r="BK8" s="323">
        <v>8346.7569999999996</v>
      </c>
      <c r="BL8" s="319">
        <v>6317.2889999999998</v>
      </c>
      <c r="BM8" s="318">
        <v>5604.4719999999998</v>
      </c>
      <c r="BN8" s="323">
        <v>5882.6490000000003</v>
      </c>
      <c r="BO8" s="323">
        <v>6149.2359999999999</v>
      </c>
      <c r="BP8" s="323">
        <v>5561.9269999999997</v>
      </c>
      <c r="BQ8" s="323">
        <v>9817.2340000000004</v>
      </c>
      <c r="BR8" s="323">
        <v>8602.7379999999994</v>
      </c>
      <c r="BS8" s="323">
        <v>7543.826</v>
      </c>
      <c r="BT8" s="323">
        <v>10833.790999999999</v>
      </c>
      <c r="BU8" s="323">
        <v>6315.7820000000002</v>
      </c>
      <c r="BV8" s="323">
        <v>7503.06</v>
      </c>
      <c r="BW8" s="323">
        <v>9333.3909999999996</v>
      </c>
      <c r="BX8" s="319">
        <v>7029.683</v>
      </c>
      <c r="BY8" s="318">
        <v>5861.1639999999998</v>
      </c>
      <c r="BZ8" s="323">
        <v>6371.6310000000003</v>
      </c>
      <c r="CA8" s="323">
        <v>4665.0119999999997</v>
      </c>
      <c r="CB8" s="323">
        <v>6597.1589999999997</v>
      </c>
      <c r="CC8" s="323">
        <v>6405.3819999999996</v>
      </c>
      <c r="CD8" s="323">
        <v>8300.2099999999991</v>
      </c>
      <c r="CE8" s="323">
        <v>6965.8639999999996</v>
      </c>
      <c r="CF8" s="323">
        <v>7458.3689999999997</v>
      </c>
      <c r="CG8" s="323">
        <v>11995.805</v>
      </c>
      <c r="CH8" s="323">
        <v>8591.5429999999997</v>
      </c>
      <c r="CI8" s="323">
        <v>10346.815000000001</v>
      </c>
      <c r="CJ8" s="319">
        <v>8493.2860000000001</v>
      </c>
      <c r="CK8" s="318">
        <v>4271.51</v>
      </c>
      <c r="CL8" s="323">
        <v>5923.7550000000001</v>
      </c>
      <c r="CM8" s="323">
        <v>6101.5929999999998</v>
      </c>
      <c r="CN8" s="323">
        <v>8092.3149999999996</v>
      </c>
      <c r="CO8" s="323">
        <v>6136.7640000000001</v>
      </c>
      <c r="CP8" s="323">
        <v>7430.9859999999999</v>
      </c>
      <c r="CQ8" s="323">
        <v>8673.1749999999993</v>
      </c>
      <c r="CR8" s="323">
        <v>6595.9380000000001</v>
      </c>
      <c r="CS8" s="323">
        <v>4579.4110000000001</v>
      </c>
      <c r="CT8" s="323">
        <v>7455.1450000000004</v>
      </c>
      <c r="CU8" s="323">
        <v>6637.232</v>
      </c>
      <c r="CV8" s="319">
        <v>10193.33</v>
      </c>
      <c r="CW8" s="318">
        <v>5639.2129999999997</v>
      </c>
      <c r="CX8" s="323">
        <v>7820.32</v>
      </c>
      <c r="CY8" s="323">
        <v>6371.982</v>
      </c>
      <c r="CZ8" s="323">
        <v>8941.4860000000008</v>
      </c>
      <c r="DA8" s="323">
        <v>5485.4960000000001</v>
      </c>
      <c r="DB8" s="323">
        <v>5486.39</v>
      </c>
      <c r="DC8" s="323">
        <v>6790.8280000000004</v>
      </c>
      <c r="DD8" s="323">
        <v>6573.8530000000001</v>
      </c>
      <c r="DE8" s="323">
        <v>8082.2510000000002</v>
      </c>
      <c r="DF8" s="323">
        <v>8665.7919999999995</v>
      </c>
      <c r="DG8" s="323">
        <v>11315.111000000001</v>
      </c>
      <c r="DH8" s="319">
        <v>9591.0069999999996</v>
      </c>
      <c r="DI8" s="318">
        <v>5773.5389999999998</v>
      </c>
      <c r="DJ8" s="323">
        <v>4982.4709999999995</v>
      </c>
      <c r="DK8" s="323">
        <v>5792.76</v>
      </c>
      <c r="DL8" s="323">
        <v>8511.6119999999992</v>
      </c>
      <c r="DM8" s="323">
        <v>8306.0789999999997</v>
      </c>
      <c r="DN8" s="323">
        <v>6736.2839999999997</v>
      </c>
      <c r="DO8" s="323">
        <v>8580.5120000000006</v>
      </c>
      <c r="DP8" s="323">
        <v>7730.4579999999996</v>
      </c>
      <c r="DQ8" s="323">
        <v>8093.9059999999999</v>
      </c>
      <c r="DR8" s="323">
        <v>9415.5030000000006</v>
      </c>
      <c r="DS8" s="323">
        <v>8257.6360000000004</v>
      </c>
      <c r="DT8" s="319">
        <v>8915.4480000000003</v>
      </c>
      <c r="DU8" s="318">
        <v>7827.9430000000002</v>
      </c>
      <c r="DV8" s="323">
        <v>10078.075000000001</v>
      </c>
      <c r="DW8" s="323">
        <v>8727.2219999999998</v>
      </c>
      <c r="DX8" s="323">
        <v>8542.2160000000003</v>
      </c>
      <c r="DY8" s="323">
        <v>8563.3799999999992</v>
      </c>
      <c r="DZ8" s="323">
        <v>8871.4339999999993</v>
      </c>
      <c r="EA8" s="323">
        <v>6337.0910000000003</v>
      </c>
      <c r="EB8" s="323">
        <v>7837.2129999999997</v>
      </c>
      <c r="EC8" s="323">
        <v>9924.98</v>
      </c>
      <c r="ED8" s="323">
        <v>10291.857</v>
      </c>
      <c r="EE8" s="323">
        <v>7793.26</v>
      </c>
      <c r="EF8" s="319">
        <v>7704.5290000000005</v>
      </c>
      <c r="EG8" s="318">
        <v>7900.6809999999996</v>
      </c>
      <c r="EH8" s="323">
        <v>4749.7150000000001</v>
      </c>
      <c r="EI8" s="323">
        <v>7194.0339999999997</v>
      </c>
      <c r="EJ8" s="323">
        <v>8595.4850000000006</v>
      </c>
      <c r="EK8" s="323">
        <v>7925.6019999999999</v>
      </c>
      <c r="EL8" s="323">
        <v>8510.0740000000005</v>
      </c>
      <c r="EM8" s="323">
        <v>8759.93</v>
      </c>
      <c r="EN8" s="323">
        <v>10709.334999999999</v>
      </c>
      <c r="EO8" s="323">
        <v>13031.144</v>
      </c>
      <c r="EP8" s="323">
        <v>9376.3709999999992</v>
      </c>
      <c r="EQ8" s="323">
        <v>11011.972</v>
      </c>
      <c r="ER8" s="319">
        <v>8628.5280000000002</v>
      </c>
      <c r="ES8" s="318">
        <v>8417.902</v>
      </c>
      <c r="ET8" s="323">
        <v>5791.259</v>
      </c>
      <c r="EU8" s="323">
        <v>6840.0870000000004</v>
      </c>
      <c r="EV8" s="323">
        <v>8370.4860000000008</v>
      </c>
      <c r="EW8" s="323">
        <v>6568.56</v>
      </c>
      <c r="EX8" s="323">
        <v>7845.5460000000003</v>
      </c>
      <c r="EY8" s="323">
        <v>4995.0469999999996</v>
      </c>
      <c r="EZ8" s="323">
        <v>9055.01</v>
      </c>
      <c r="FA8" s="323">
        <v>8066.357</v>
      </c>
      <c r="FB8" s="323">
        <v>9161.1119999999992</v>
      </c>
      <c r="FC8" s="323">
        <v>8046.8680000000004</v>
      </c>
      <c r="FD8" s="319">
        <v>7350.1260000000002</v>
      </c>
      <c r="FE8" s="318">
        <v>4020.5189999999998</v>
      </c>
      <c r="FF8" s="323">
        <v>6247.6319999999996</v>
      </c>
      <c r="FG8" s="323">
        <v>5372.5749999999998</v>
      </c>
      <c r="FH8" s="323">
        <v>8826.0759999999991</v>
      </c>
      <c r="FI8" s="323">
        <v>8052.6210000000001</v>
      </c>
      <c r="FJ8" s="323">
        <v>8034.2560000000003</v>
      </c>
      <c r="FK8" s="323">
        <v>5826.5140000000001</v>
      </c>
      <c r="FL8" s="323">
        <v>5670.7950000000001</v>
      </c>
      <c r="FM8" s="323">
        <v>8768.4770000000008</v>
      </c>
      <c r="FN8" s="323">
        <v>7389.991</v>
      </c>
      <c r="FO8" s="323">
        <v>5988.5919999999996</v>
      </c>
      <c r="FP8" s="319">
        <v>9460.2970000000005</v>
      </c>
      <c r="FQ8" s="318">
        <v>6248.3969999999999</v>
      </c>
      <c r="FR8" s="323">
        <v>8883.5429999999997</v>
      </c>
      <c r="FS8" s="323">
        <v>6811.09</v>
      </c>
      <c r="FT8" s="323">
        <v>6050.5370000000003</v>
      </c>
      <c r="FU8" s="323">
        <v>10194.9</v>
      </c>
      <c r="FV8" s="323">
        <v>8898.1530000000002</v>
      </c>
      <c r="FW8" s="323">
        <v>9476.0390000000007</v>
      </c>
      <c r="FX8" s="323">
        <v>6679.7960000000003</v>
      </c>
      <c r="FY8" s="323">
        <v>8398.4639999999999</v>
      </c>
      <c r="FZ8" s="323">
        <v>7014.7020000000002</v>
      </c>
      <c r="GA8" s="323">
        <v>7033.134</v>
      </c>
      <c r="GB8" s="319">
        <v>10056.27</v>
      </c>
      <c r="GC8" s="318">
        <v>7487.3370000000004</v>
      </c>
      <c r="GD8" s="323">
        <v>7483.357</v>
      </c>
      <c r="GE8" s="323">
        <v>6044.4989999999998</v>
      </c>
      <c r="GF8" s="323">
        <v>7557.1959999999999</v>
      </c>
      <c r="GG8" s="323">
        <v>7872.5020000000004</v>
      </c>
      <c r="GH8" s="323">
        <v>7917.3990000000003</v>
      </c>
      <c r="GI8" s="323">
        <v>8168.3360000000002</v>
      </c>
      <c r="GJ8" s="323">
        <v>9007.6509999999998</v>
      </c>
      <c r="GK8" s="323">
        <v>9379.3040000000001</v>
      </c>
      <c r="GL8" s="323">
        <v>11576.878000000001</v>
      </c>
      <c r="GM8" s="323">
        <v>10692.893</v>
      </c>
      <c r="GN8" s="319">
        <v>10037.857</v>
      </c>
      <c r="GO8" s="318">
        <v>8067.9639999999999</v>
      </c>
      <c r="GP8" s="323">
        <v>6847.0410000000002</v>
      </c>
      <c r="GQ8" s="323">
        <v>7362.6750000000002</v>
      </c>
      <c r="GR8" s="323">
        <v>7381.9009999999998</v>
      </c>
      <c r="GS8" s="323">
        <v>7383.1469999999999</v>
      </c>
      <c r="GT8" s="323">
        <v>3656.0059999999999</v>
      </c>
      <c r="GU8" s="323">
        <v>7674.98</v>
      </c>
      <c r="GV8" s="323">
        <v>9168.7129999999997</v>
      </c>
      <c r="GW8" s="323">
        <v>8171.3810000000003</v>
      </c>
      <c r="GX8" s="323">
        <v>9476.0650000000005</v>
      </c>
      <c r="GY8" s="323">
        <v>10517.083000000001</v>
      </c>
      <c r="GZ8" s="319">
        <v>9188.7459999999992</v>
      </c>
      <c r="HA8" s="318">
        <v>5788.5330000000004</v>
      </c>
      <c r="HB8" s="323">
        <v>3381.8319999999999</v>
      </c>
      <c r="HC8" s="323">
        <v>5524.5810000000001</v>
      </c>
      <c r="HD8" s="323">
        <v>6939.5290000000005</v>
      </c>
      <c r="HE8" s="323">
        <v>8110.03</v>
      </c>
      <c r="HF8" s="323">
        <v>8839.2189999999991</v>
      </c>
      <c r="HG8" s="323">
        <v>7193.0529999999999</v>
      </c>
      <c r="HH8" s="323">
        <v>8226.6090000000004</v>
      </c>
      <c r="HI8" s="323">
        <v>8950.7929999999997</v>
      </c>
      <c r="HJ8" s="323">
        <v>8657.1839999999993</v>
      </c>
      <c r="HK8" s="323">
        <v>11494.601000000001</v>
      </c>
      <c r="HL8" s="319">
        <v>10122.713</v>
      </c>
      <c r="HM8" s="318">
        <v>4559.5659999999998</v>
      </c>
      <c r="HN8" s="323">
        <v>4738.2860000000001</v>
      </c>
      <c r="HO8" s="323">
        <v>10294.002</v>
      </c>
      <c r="HP8" s="323">
        <v>9091.0609999999997</v>
      </c>
      <c r="HQ8" s="323">
        <v>8133.7539999999999</v>
      </c>
      <c r="HR8" s="323">
        <v>3874.68</v>
      </c>
      <c r="HS8" s="323">
        <v>6569.116</v>
      </c>
      <c r="HT8" s="323">
        <v>7308.4570000000003</v>
      </c>
      <c r="HU8" s="323">
        <v>7910.2669999999998</v>
      </c>
      <c r="HV8" s="323">
        <v>9117.6059999999998</v>
      </c>
      <c r="HW8" s="323">
        <v>5823.5959999999995</v>
      </c>
      <c r="HX8" s="323">
        <v>8488.5409999999993</v>
      </c>
      <c r="HY8" s="318">
        <v>8304.2360000000008</v>
      </c>
      <c r="HZ8" s="323">
        <v>4962.576</v>
      </c>
      <c r="IA8" s="323">
        <v>9421.1730000000007</v>
      </c>
      <c r="IB8" s="323">
        <v>5452.701</v>
      </c>
      <c r="IC8" s="323">
        <v>11550.691999999999</v>
      </c>
      <c r="ID8" s="323">
        <v>9374.1170000000002</v>
      </c>
      <c r="IE8" s="323">
        <v>5151.8620000000001</v>
      </c>
      <c r="IF8" s="323">
        <v>10193.040000000001</v>
      </c>
      <c r="IG8" s="323">
        <v>7403.9070000000002</v>
      </c>
      <c r="IH8" s="323">
        <v>7518.5770000000002</v>
      </c>
      <c r="II8" s="323">
        <v>9395.6769999999997</v>
      </c>
      <c r="IJ8" s="323">
        <v>6921.1530000000002</v>
      </c>
      <c r="IK8" s="318">
        <v>5688.1880000000001</v>
      </c>
      <c r="IL8" s="317">
        <v>9739.3259999999991</v>
      </c>
      <c r="IM8" s="317">
        <v>8747.9459999999999</v>
      </c>
      <c r="IN8" s="317">
        <v>9998.6769999999997</v>
      </c>
      <c r="IO8" s="317">
        <v>4928.8209999999999</v>
      </c>
      <c r="IP8" s="317">
        <v>11678.501</v>
      </c>
      <c r="IQ8" s="317">
        <v>8320.6679999999997</v>
      </c>
      <c r="IR8" s="317">
        <v>17227.113000000001</v>
      </c>
      <c r="IS8" s="317">
        <v>18773.420999999998</v>
      </c>
      <c r="IT8" s="317">
        <v>14411.3</v>
      </c>
      <c r="IU8" s="317">
        <v>14400.147000000001</v>
      </c>
      <c r="IV8" s="318">
        <v>8008.3</v>
      </c>
      <c r="IW8" s="317">
        <v>5656.6090000000004</v>
      </c>
      <c r="IX8" s="317">
        <v>6147.09</v>
      </c>
      <c r="IY8" s="317">
        <v>8701.366</v>
      </c>
      <c r="IZ8" s="317">
        <v>9443.875</v>
      </c>
      <c r="JA8" s="317">
        <v>7317.1930000000002</v>
      </c>
      <c r="JB8" s="317">
        <v>15653.788</v>
      </c>
      <c r="JC8" s="317">
        <v>13439.3</v>
      </c>
      <c r="JD8" s="317">
        <v>7050.1</v>
      </c>
      <c r="JE8" s="317">
        <v>11126.4</v>
      </c>
      <c r="JF8" s="317">
        <v>7116.4</v>
      </c>
      <c r="JG8" s="317">
        <v>8847.6730000000007</v>
      </c>
      <c r="JH8" s="319">
        <v>5830.9560000000001</v>
      </c>
      <c r="JI8" s="317">
        <v>9398.5239999999994</v>
      </c>
      <c r="JJ8" s="317">
        <v>5975.05</v>
      </c>
      <c r="JK8" s="317">
        <v>8329.61</v>
      </c>
      <c r="JL8" s="317">
        <v>15426.691999999999</v>
      </c>
      <c r="JM8" s="317">
        <v>9485.8989999999994</v>
      </c>
      <c r="JN8" s="317">
        <v>12450.036</v>
      </c>
      <c r="JO8" s="317">
        <v>7144.7250000000004</v>
      </c>
      <c r="JP8" s="317">
        <v>10290.968000000001</v>
      </c>
      <c r="JQ8" s="317">
        <v>5217.3850000000002</v>
      </c>
      <c r="JR8" s="317">
        <v>13663.208000000001</v>
      </c>
      <c r="JS8" s="317">
        <v>9364.6650000000009</v>
      </c>
      <c r="JT8" s="319">
        <v>17028.884999999998</v>
      </c>
      <c r="JV8" s="324">
        <f t="shared" ref="JV8:JV12" si="0">IFERROR(JT8/JS8*100-100,0)</f>
        <v>81.841902513330666</v>
      </c>
      <c r="JW8" s="325">
        <f t="shared" ref="JW8:JW12" si="1">IFERROR(JT8/JH8*100-100,0)</f>
        <v>192.04276279910187</v>
      </c>
      <c r="JX8" s="294"/>
      <c r="JY8" s="282"/>
      <c r="JZ8" s="322"/>
    </row>
    <row r="9" spans="1:288">
      <c r="D9" s="313" t="s">
        <v>161</v>
      </c>
      <c r="E9" s="318">
        <v>6818.7759999999998</v>
      </c>
      <c r="F9" s="323">
        <v>1990.4490000000001</v>
      </c>
      <c r="G9" s="323">
        <v>2519.88</v>
      </c>
      <c r="H9" s="323">
        <v>1968.547</v>
      </c>
      <c r="I9" s="323">
        <v>4157.1180000000004</v>
      </c>
      <c r="J9" s="323">
        <v>3784.9639999999999</v>
      </c>
      <c r="K9" s="323">
        <v>2709.9560000000001</v>
      </c>
      <c r="L9" s="323">
        <v>3274.4870000000001</v>
      </c>
      <c r="M9" s="323">
        <v>5456.1210000000001</v>
      </c>
      <c r="N9" s="323">
        <v>2710.6289999999999</v>
      </c>
      <c r="O9" s="323">
        <v>4189.49</v>
      </c>
      <c r="P9" s="319">
        <v>3590.7939999999999</v>
      </c>
      <c r="Q9" s="318">
        <v>6003.8119999999999</v>
      </c>
      <c r="R9" s="323">
        <v>4323.42</v>
      </c>
      <c r="S9" s="323">
        <v>1749.49</v>
      </c>
      <c r="T9" s="323">
        <v>3275.7159999999999</v>
      </c>
      <c r="U9" s="323">
        <v>3168.9949999999999</v>
      </c>
      <c r="V9" s="323">
        <v>1543.7339999999999</v>
      </c>
      <c r="W9" s="323">
        <v>4567.04</v>
      </c>
      <c r="X9" s="323">
        <v>3524.9470000000001</v>
      </c>
      <c r="Y9" s="323">
        <v>3068.5720000000001</v>
      </c>
      <c r="Z9" s="323">
        <v>12901.369000000001</v>
      </c>
      <c r="AA9" s="323">
        <v>2784.5250000000001</v>
      </c>
      <c r="AB9" s="319">
        <v>9057.4380000000001</v>
      </c>
      <c r="AC9" s="318">
        <v>13081.388000000001</v>
      </c>
      <c r="AD9" s="323">
        <v>1266.741</v>
      </c>
      <c r="AE9" s="323">
        <v>4366.0039999999999</v>
      </c>
      <c r="AF9" s="323">
        <v>6396.9809999999998</v>
      </c>
      <c r="AG9" s="323">
        <v>7862.223</v>
      </c>
      <c r="AH9" s="323">
        <v>12828.161</v>
      </c>
      <c r="AI9" s="323">
        <v>8065.7839999999997</v>
      </c>
      <c r="AJ9" s="323">
        <v>10349.474</v>
      </c>
      <c r="AK9" s="323">
        <v>8788.9959999999992</v>
      </c>
      <c r="AL9" s="323">
        <v>12778.93</v>
      </c>
      <c r="AM9" s="323">
        <v>7093.0550000000003</v>
      </c>
      <c r="AN9" s="319">
        <v>6987.1440000000002</v>
      </c>
      <c r="AO9" s="318">
        <v>6319.4560000000001</v>
      </c>
      <c r="AP9" s="323">
        <v>3628.01</v>
      </c>
      <c r="AQ9" s="323">
        <v>9656.1630000000005</v>
      </c>
      <c r="AR9" s="323">
        <v>20109.303</v>
      </c>
      <c r="AS9" s="323">
        <v>8835.5069999999996</v>
      </c>
      <c r="AT9" s="323">
        <v>4562.99</v>
      </c>
      <c r="AU9" s="323">
        <v>8335.098</v>
      </c>
      <c r="AV9" s="323">
        <v>11091.445</v>
      </c>
      <c r="AW9" s="323">
        <v>18891.142</v>
      </c>
      <c r="AX9" s="323">
        <v>10968.438</v>
      </c>
      <c r="AY9" s="323">
        <v>20414.348999999998</v>
      </c>
      <c r="AZ9" s="319">
        <v>22643.911</v>
      </c>
      <c r="BA9" s="318">
        <v>9322.7350000000006</v>
      </c>
      <c r="BB9" s="323">
        <v>18891.478999999999</v>
      </c>
      <c r="BC9" s="323">
        <v>13636.159</v>
      </c>
      <c r="BD9" s="323">
        <v>12526.678</v>
      </c>
      <c r="BE9" s="323">
        <v>15282.312</v>
      </c>
      <c r="BF9" s="323">
        <v>28462.041000000001</v>
      </c>
      <c r="BG9" s="323">
        <v>23913.846000000001</v>
      </c>
      <c r="BH9" s="323">
        <v>24313.752</v>
      </c>
      <c r="BI9" s="323">
        <v>22229.43</v>
      </c>
      <c r="BJ9" s="323">
        <v>26128.656999999999</v>
      </c>
      <c r="BK9" s="323">
        <v>25624.444</v>
      </c>
      <c r="BL9" s="319">
        <v>12371.013000000001</v>
      </c>
      <c r="BM9" s="318">
        <v>20598.387999999999</v>
      </c>
      <c r="BN9" s="323">
        <v>7228.4120000000003</v>
      </c>
      <c r="BO9" s="323">
        <v>17675.190999999999</v>
      </c>
      <c r="BP9" s="323">
        <v>10297.519</v>
      </c>
      <c r="BQ9" s="323">
        <v>14205.944</v>
      </c>
      <c r="BR9" s="323">
        <v>23374.702000000001</v>
      </c>
      <c r="BS9" s="323">
        <v>21847.749</v>
      </c>
      <c r="BT9" s="323">
        <v>15964.157999999999</v>
      </c>
      <c r="BU9" s="323">
        <v>21101.945</v>
      </c>
      <c r="BV9" s="323">
        <v>21631.079000000002</v>
      </c>
      <c r="BW9" s="323">
        <v>20523.083999999999</v>
      </c>
      <c r="BX9" s="319">
        <v>13449.527</v>
      </c>
      <c r="BY9" s="318">
        <v>25558.999</v>
      </c>
      <c r="BZ9" s="323">
        <v>5088.3500000000004</v>
      </c>
      <c r="CA9" s="323">
        <v>20909.044000000002</v>
      </c>
      <c r="CB9" s="323">
        <v>4632.9170000000004</v>
      </c>
      <c r="CC9" s="323">
        <v>32494.457999999999</v>
      </c>
      <c r="CD9" s="323">
        <v>12872.243</v>
      </c>
      <c r="CE9" s="323">
        <v>4070.7339999999999</v>
      </c>
      <c r="CF9" s="323">
        <v>7533.5559999999996</v>
      </c>
      <c r="CG9" s="323">
        <v>11887.878000000001</v>
      </c>
      <c r="CH9" s="323">
        <v>10174.511</v>
      </c>
      <c r="CI9" s="323">
        <v>10545.876</v>
      </c>
      <c r="CJ9" s="319">
        <v>11508.557000000001</v>
      </c>
      <c r="CK9" s="318">
        <v>7089.7910000000002</v>
      </c>
      <c r="CL9" s="323">
        <v>4811.8059999999996</v>
      </c>
      <c r="CM9" s="323">
        <v>6603.7</v>
      </c>
      <c r="CN9" s="323">
        <v>12445.633</v>
      </c>
      <c r="CO9" s="323">
        <v>14030.041999999999</v>
      </c>
      <c r="CP9" s="323">
        <v>13734.555</v>
      </c>
      <c r="CQ9" s="323">
        <v>4513.6840000000002</v>
      </c>
      <c r="CR9" s="323">
        <v>8384.3719999999994</v>
      </c>
      <c r="CS9" s="323">
        <v>16291.933000000001</v>
      </c>
      <c r="CT9" s="323">
        <v>7848.7250000000004</v>
      </c>
      <c r="CU9" s="323">
        <v>6043.0529999999999</v>
      </c>
      <c r="CV9" s="319">
        <v>11170.624</v>
      </c>
      <c r="CW9" s="318">
        <v>10516.857</v>
      </c>
      <c r="CX9" s="323">
        <v>44409.06</v>
      </c>
      <c r="CY9" s="323">
        <v>12803.83</v>
      </c>
      <c r="CZ9" s="323">
        <v>9398.6540000000005</v>
      </c>
      <c r="DA9" s="323">
        <v>8058.1080000000002</v>
      </c>
      <c r="DB9" s="323">
        <v>15647.853999999999</v>
      </c>
      <c r="DC9" s="323">
        <v>6672.1909999999998</v>
      </c>
      <c r="DD9" s="323">
        <v>14594.583000000001</v>
      </c>
      <c r="DE9" s="323">
        <v>13029.413</v>
      </c>
      <c r="DF9" s="323">
        <v>29571.695</v>
      </c>
      <c r="DG9" s="323">
        <v>20740.933000000001</v>
      </c>
      <c r="DH9" s="319">
        <v>24975.222000000002</v>
      </c>
      <c r="DI9" s="318">
        <v>11752.14</v>
      </c>
      <c r="DJ9" s="323">
        <v>34715.620999999999</v>
      </c>
      <c r="DK9" s="323">
        <v>21130.742999999999</v>
      </c>
      <c r="DL9" s="323">
        <v>16502.362000000001</v>
      </c>
      <c r="DM9" s="323">
        <v>24311.381000000001</v>
      </c>
      <c r="DN9" s="323">
        <v>26644.285</v>
      </c>
      <c r="DO9" s="323">
        <v>25948.645</v>
      </c>
      <c r="DP9" s="323">
        <v>30002.955000000002</v>
      </c>
      <c r="DQ9" s="323">
        <v>21099.664000000001</v>
      </c>
      <c r="DR9" s="323">
        <v>27268.724999999999</v>
      </c>
      <c r="DS9" s="323">
        <v>80895.678</v>
      </c>
      <c r="DT9" s="319">
        <v>28266.782999999999</v>
      </c>
      <c r="DU9" s="318">
        <v>31410.031999999999</v>
      </c>
      <c r="DV9" s="323">
        <v>43979.428</v>
      </c>
      <c r="DW9" s="323">
        <v>23806.414000000001</v>
      </c>
      <c r="DX9" s="323">
        <v>23128.472000000002</v>
      </c>
      <c r="DY9" s="323">
        <v>22967.562999999998</v>
      </c>
      <c r="DZ9" s="323">
        <v>34807.792000000001</v>
      </c>
      <c r="EA9" s="323">
        <v>16740.698</v>
      </c>
      <c r="EB9" s="323">
        <v>26357.173999999999</v>
      </c>
      <c r="EC9" s="323">
        <v>30353.152999999998</v>
      </c>
      <c r="ED9" s="323">
        <v>31374.833999999999</v>
      </c>
      <c r="EE9" s="323">
        <v>27173.154999999999</v>
      </c>
      <c r="EF9" s="319">
        <v>24093.508000000002</v>
      </c>
      <c r="EG9" s="318">
        <v>41454.697999999997</v>
      </c>
      <c r="EH9" s="323">
        <v>11520.611999999999</v>
      </c>
      <c r="EI9" s="323">
        <v>20963.120999999999</v>
      </c>
      <c r="EJ9" s="323">
        <v>44334.173999999999</v>
      </c>
      <c r="EK9" s="323">
        <v>24050.251</v>
      </c>
      <c r="EL9" s="323">
        <v>24413.142</v>
      </c>
      <c r="EM9" s="323">
        <v>34270.137999999999</v>
      </c>
      <c r="EN9" s="323">
        <v>32079.537</v>
      </c>
      <c r="EO9" s="323">
        <v>41173.847999999998</v>
      </c>
      <c r="EP9" s="323">
        <v>28870.601999999999</v>
      </c>
      <c r="EQ9" s="323">
        <v>50022.964999999997</v>
      </c>
      <c r="ER9" s="319">
        <v>16599.683000000001</v>
      </c>
      <c r="ES9" s="318">
        <v>37742.402000000002</v>
      </c>
      <c r="ET9" s="323">
        <v>49683.697</v>
      </c>
      <c r="EU9" s="323">
        <v>12996.468000000001</v>
      </c>
      <c r="EV9" s="323">
        <v>44509.123</v>
      </c>
      <c r="EW9" s="323">
        <v>31543.15</v>
      </c>
      <c r="EX9" s="323">
        <v>34601.576999999997</v>
      </c>
      <c r="EY9" s="323">
        <v>34093.678999999996</v>
      </c>
      <c r="EZ9" s="323">
        <v>38070.964999999997</v>
      </c>
      <c r="FA9" s="323">
        <v>22767.612000000001</v>
      </c>
      <c r="FB9" s="323">
        <v>31486.227999999999</v>
      </c>
      <c r="FC9" s="323">
        <v>35804.029000000002</v>
      </c>
      <c r="FD9" s="319">
        <v>40905.163999999997</v>
      </c>
      <c r="FE9" s="318">
        <v>35319.803999999996</v>
      </c>
      <c r="FF9" s="323">
        <v>26576.582999999999</v>
      </c>
      <c r="FG9" s="323">
        <v>28498.04</v>
      </c>
      <c r="FH9" s="323">
        <v>24681.766</v>
      </c>
      <c r="FI9" s="323">
        <v>25704.343000000001</v>
      </c>
      <c r="FJ9" s="323">
        <v>30348.686000000002</v>
      </c>
      <c r="FK9" s="323">
        <v>37767.008999999998</v>
      </c>
      <c r="FL9" s="323">
        <v>23974.607</v>
      </c>
      <c r="FM9" s="323">
        <v>30536.690999999999</v>
      </c>
      <c r="FN9" s="323">
        <v>28636.471000000001</v>
      </c>
      <c r="FO9" s="323">
        <v>37356.885000000002</v>
      </c>
      <c r="FP9" s="319">
        <v>30214.677</v>
      </c>
      <c r="FQ9" s="318">
        <v>33980.654999999999</v>
      </c>
      <c r="FR9" s="323">
        <v>33918.408000000003</v>
      </c>
      <c r="FS9" s="323">
        <v>32496.157999999999</v>
      </c>
      <c r="FT9" s="323">
        <v>14820.236999999999</v>
      </c>
      <c r="FU9" s="323">
        <v>42283.317000000003</v>
      </c>
      <c r="FV9" s="323">
        <v>32634.732</v>
      </c>
      <c r="FW9" s="323">
        <v>25108.41</v>
      </c>
      <c r="FX9" s="323">
        <v>30355.664000000001</v>
      </c>
      <c r="FY9" s="323">
        <v>40528.993000000002</v>
      </c>
      <c r="FZ9" s="323">
        <v>28810.745999999999</v>
      </c>
      <c r="GA9" s="323">
        <v>33375.959000000003</v>
      </c>
      <c r="GB9" s="319">
        <v>32637.627</v>
      </c>
      <c r="GC9" s="318">
        <v>32206.812000000002</v>
      </c>
      <c r="GD9" s="323">
        <v>29491.089</v>
      </c>
      <c r="GE9" s="323">
        <v>35357.027999999998</v>
      </c>
      <c r="GF9" s="323">
        <v>27951.257000000001</v>
      </c>
      <c r="GG9" s="323">
        <v>23444.66</v>
      </c>
      <c r="GH9" s="323">
        <v>33228.517</v>
      </c>
      <c r="GI9" s="323">
        <v>25983.620999999999</v>
      </c>
      <c r="GJ9" s="323">
        <v>35434.822999999997</v>
      </c>
      <c r="GK9" s="323">
        <v>37135.737000000001</v>
      </c>
      <c r="GL9" s="323">
        <v>30087.151999999998</v>
      </c>
      <c r="GM9" s="323">
        <v>36976.718000000001</v>
      </c>
      <c r="GN9" s="319">
        <v>32818.571000000004</v>
      </c>
      <c r="GO9" s="318">
        <v>35264.786999999997</v>
      </c>
      <c r="GP9" s="323">
        <v>33120.476000000002</v>
      </c>
      <c r="GQ9" s="323">
        <v>15543.803</v>
      </c>
      <c r="GR9" s="323">
        <v>39548.038999999997</v>
      </c>
      <c r="GS9" s="323">
        <v>34561.273000000001</v>
      </c>
      <c r="GT9" s="323">
        <v>28424.133999999998</v>
      </c>
      <c r="GU9" s="323">
        <v>32202.54</v>
      </c>
      <c r="GV9" s="323">
        <v>43539.767999999996</v>
      </c>
      <c r="GW9" s="323">
        <v>39615.502</v>
      </c>
      <c r="GX9" s="323">
        <v>50932.317000000003</v>
      </c>
      <c r="GY9" s="323">
        <v>23790.356</v>
      </c>
      <c r="GZ9" s="319">
        <v>49879.879000000001</v>
      </c>
      <c r="HA9" s="318">
        <v>38246.99</v>
      </c>
      <c r="HB9" s="323">
        <v>29595.17</v>
      </c>
      <c r="HC9" s="323">
        <v>47577.769</v>
      </c>
      <c r="HD9" s="323">
        <v>30535.953000000001</v>
      </c>
      <c r="HE9" s="323">
        <v>49987.553999999996</v>
      </c>
      <c r="HF9" s="323">
        <v>37401.536999999997</v>
      </c>
      <c r="HG9" s="323">
        <v>43107.847000000002</v>
      </c>
      <c r="HH9" s="323">
        <v>42354.173999999999</v>
      </c>
      <c r="HI9" s="323">
        <v>30966.419000000002</v>
      </c>
      <c r="HJ9" s="323">
        <v>45315.724999999999</v>
      </c>
      <c r="HK9" s="323">
        <v>43838.059000000001</v>
      </c>
      <c r="HL9" s="319">
        <v>49952.792000000001</v>
      </c>
      <c r="HM9" s="318">
        <v>25456.142</v>
      </c>
      <c r="HN9" s="323">
        <v>38912.784</v>
      </c>
      <c r="HO9" s="323">
        <v>33482.389000000003</v>
      </c>
      <c r="HP9" s="323">
        <v>30549.74</v>
      </c>
      <c r="HQ9" s="323">
        <v>16256.26</v>
      </c>
      <c r="HR9" s="323">
        <v>20111.467000000001</v>
      </c>
      <c r="HS9" s="323">
        <v>21785.491000000002</v>
      </c>
      <c r="HT9" s="323">
        <v>31793.107</v>
      </c>
      <c r="HU9" s="323">
        <v>19407.023000000001</v>
      </c>
      <c r="HV9" s="323">
        <v>33266.773999999998</v>
      </c>
      <c r="HW9" s="323">
        <v>19402.5</v>
      </c>
      <c r="HX9" s="323">
        <v>37799.639000000003</v>
      </c>
      <c r="HY9" s="318">
        <v>32582.228999999999</v>
      </c>
      <c r="HZ9" s="323">
        <v>15923.896000000001</v>
      </c>
      <c r="IA9" s="323">
        <v>40690.396999999997</v>
      </c>
      <c r="IB9" s="323">
        <v>19854.376</v>
      </c>
      <c r="IC9" s="323">
        <v>42203.654000000002</v>
      </c>
      <c r="ID9" s="323">
        <v>20324.467000000001</v>
      </c>
      <c r="IE9" s="323">
        <v>20458.32</v>
      </c>
      <c r="IF9" s="323">
        <v>30329.065999999999</v>
      </c>
      <c r="IG9" s="323">
        <v>42669.841999999997</v>
      </c>
      <c r="IH9" s="323">
        <v>24623.526999999998</v>
      </c>
      <c r="II9" s="323">
        <v>45224.813999999998</v>
      </c>
      <c r="IJ9" s="323">
        <v>49298.546999999999</v>
      </c>
      <c r="IK9" s="318">
        <v>21399.185000000001</v>
      </c>
      <c r="IL9" s="317">
        <v>52869.635000000002</v>
      </c>
      <c r="IM9" s="317">
        <v>21632.022000000001</v>
      </c>
      <c r="IN9" s="317">
        <v>48589.873</v>
      </c>
      <c r="IO9" s="317">
        <v>43948.123</v>
      </c>
      <c r="IP9" s="317">
        <v>23564.899000000001</v>
      </c>
      <c r="IQ9" s="317">
        <v>37713.379999999997</v>
      </c>
      <c r="IR9" s="317">
        <v>71441.028999999995</v>
      </c>
      <c r="IS9" s="317">
        <v>56933.455999999998</v>
      </c>
      <c r="IT9" s="317">
        <v>54039.726999999999</v>
      </c>
      <c r="IU9" s="317">
        <v>57249.489000000001</v>
      </c>
      <c r="IV9" s="318">
        <v>61875.197999999997</v>
      </c>
      <c r="IW9" s="317">
        <v>71255.535999999993</v>
      </c>
      <c r="IX9" s="317">
        <v>27263.156999999999</v>
      </c>
      <c r="IY9" s="317">
        <v>41802.307999999997</v>
      </c>
      <c r="IZ9" s="317">
        <v>52493.927000000003</v>
      </c>
      <c r="JA9" s="317">
        <v>55226.669000000002</v>
      </c>
      <c r="JB9" s="317">
        <v>49094.442000000003</v>
      </c>
      <c r="JC9" s="317">
        <v>32182.400000000001</v>
      </c>
      <c r="JD9" s="317">
        <v>55109.2</v>
      </c>
      <c r="JE9" s="317">
        <v>61450</v>
      </c>
      <c r="JF9" s="317">
        <v>58285.1</v>
      </c>
      <c r="JG9" s="317">
        <v>62612.54</v>
      </c>
      <c r="JH9" s="319">
        <v>63537.649999999994</v>
      </c>
      <c r="JI9" s="317">
        <v>60234.383000000002</v>
      </c>
      <c r="JJ9" s="317">
        <v>59622.220999999998</v>
      </c>
      <c r="JK9" s="317">
        <v>32366.682000000001</v>
      </c>
      <c r="JL9" s="317">
        <v>78958.275999999998</v>
      </c>
      <c r="JM9" s="317">
        <v>36040.597999999998</v>
      </c>
      <c r="JN9" s="317">
        <v>53725.307999999997</v>
      </c>
      <c r="JO9" s="317">
        <v>57736.088000000003</v>
      </c>
      <c r="JP9" s="317">
        <v>55686.067999999999</v>
      </c>
      <c r="JQ9" s="317">
        <v>45349.139000000003</v>
      </c>
      <c r="JR9" s="317">
        <v>51151.891000000003</v>
      </c>
      <c r="JS9" s="317">
        <v>51645.83</v>
      </c>
      <c r="JT9" s="319">
        <v>29953.514999999999</v>
      </c>
      <c r="JV9" s="324">
        <f t="shared" si="0"/>
        <v>-42.002064832727058</v>
      </c>
      <c r="JW9" s="325">
        <f t="shared" si="1"/>
        <v>-52.857061915258114</v>
      </c>
      <c r="JX9" s="294"/>
      <c r="JY9" s="282"/>
      <c r="JZ9" s="322"/>
    </row>
    <row r="10" spans="1:288">
      <c r="D10" s="313" t="s">
        <v>163</v>
      </c>
      <c r="E10" s="318">
        <v>340.01499999999999</v>
      </c>
      <c r="F10" s="323">
        <v>2362.212</v>
      </c>
      <c r="G10" s="323">
        <v>996.94600000000003</v>
      </c>
      <c r="H10" s="323">
        <v>899.88199999999995</v>
      </c>
      <c r="I10" s="323">
        <v>633.245</v>
      </c>
      <c r="J10" s="323">
        <v>942.63599999999997</v>
      </c>
      <c r="K10" s="323">
        <v>2459.7339999999999</v>
      </c>
      <c r="L10" s="323">
        <v>573.173</v>
      </c>
      <c r="M10" s="323">
        <v>968.59900000000005</v>
      </c>
      <c r="N10" s="323">
        <v>1271.9749999999999</v>
      </c>
      <c r="O10" s="323">
        <v>1116.875</v>
      </c>
      <c r="P10" s="319">
        <v>527.75800000000004</v>
      </c>
      <c r="Q10" s="318">
        <v>72.91</v>
      </c>
      <c r="R10" s="323">
        <v>127.93</v>
      </c>
      <c r="S10" s="323">
        <v>361.346</v>
      </c>
      <c r="T10" s="323">
        <v>1308.0840000000001</v>
      </c>
      <c r="U10" s="323">
        <v>67.424999999999997</v>
      </c>
      <c r="V10" s="323">
        <v>1873.1210000000001</v>
      </c>
      <c r="W10" s="323">
        <v>188.316</v>
      </c>
      <c r="X10" s="323">
        <v>23.74</v>
      </c>
      <c r="Y10" s="323">
        <v>62.540999999999997</v>
      </c>
      <c r="Z10" s="323">
        <v>432.02699999999999</v>
      </c>
      <c r="AA10" s="323">
        <v>44.627000000000002</v>
      </c>
      <c r="AB10" s="319">
        <v>252.61600000000001</v>
      </c>
      <c r="AC10" s="318">
        <v>23.347999999999999</v>
      </c>
      <c r="AD10" s="323">
        <v>565.19000000000005</v>
      </c>
      <c r="AE10" s="323">
        <v>72.584000000000003</v>
      </c>
      <c r="AF10" s="323">
        <v>163.72800000000001</v>
      </c>
      <c r="AG10" s="323">
        <v>133.923</v>
      </c>
      <c r="AH10" s="323">
        <v>283.53899999999999</v>
      </c>
      <c r="AI10" s="323">
        <v>153.429</v>
      </c>
      <c r="AJ10" s="323">
        <v>224.572</v>
      </c>
      <c r="AK10" s="323">
        <v>126.59399999999999</v>
      </c>
      <c r="AL10" s="323">
        <v>294.39</v>
      </c>
      <c r="AM10" s="323">
        <v>263.85599999999999</v>
      </c>
      <c r="AN10" s="319">
        <v>116.297</v>
      </c>
      <c r="AO10" s="318">
        <v>64.572000000000003</v>
      </c>
      <c r="AP10" s="323">
        <v>490.95</v>
      </c>
      <c r="AQ10" s="323">
        <v>36.164000000000001</v>
      </c>
      <c r="AR10" s="323">
        <v>3000.6280000000002</v>
      </c>
      <c r="AS10" s="323">
        <v>931.93499999999995</v>
      </c>
      <c r="AT10" s="323">
        <v>669.94200000000001</v>
      </c>
      <c r="AU10" s="323">
        <v>106.926</v>
      </c>
      <c r="AV10" s="323">
        <v>264.21199999999999</v>
      </c>
      <c r="AW10" s="323">
        <v>93.650999999999996</v>
      </c>
      <c r="AX10" s="323">
        <v>322.65800000000002</v>
      </c>
      <c r="AY10" s="323">
        <v>320.346</v>
      </c>
      <c r="AZ10" s="319">
        <v>352.85899999999998</v>
      </c>
      <c r="BA10" s="318">
        <v>128.11000000000001</v>
      </c>
      <c r="BB10" s="323">
        <v>328.89499999999998</v>
      </c>
      <c r="BC10" s="323">
        <v>297.01100000000002</v>
      </c>
      <c r="BD10" s="323">
        <v>63.837000000000003</v>
      </c>
      <c r="BE10" s="323">
        <v>237.351</v>
      </c>
      <c r="BF10" s="323">
        <v>422.46</v>
      </c>
      <c r="BG10" s="323">
        <v>149.131</v>
      </c>
      <c r="BH10" s="323">
        <v>51.16</v>
      </c>
      <c r="BI10" s="323">
        <v>1991.3109999999999</v>
      </c>
      <c r="BJ10" s="323">
        <v>5620.4229999999998</v>
      </c>
      <c r="BK10" s="323">
        <v>187.14099999999999</v>
      </c>
      <c r="BL10" s="319">
        <v>176.27500000000001</v>
      </c>
      <c r="BM10" s="318">
        <v>996.75699999999995</v>
      </c>
      <c r="BN10" s="323">
        <v>143.101</v>
      </c>
      <c r="BO10" s="323">
        <v>848.16499999999996</v>
      </c>
      <c r="BP10" s="323">
        <v>1567.386</v>
      </c>
      <c r="BQ10" s="323">
        <v>265.803</v>
      </c>
      <c r="BR10" s="323">
        <v>253.22900000000001</v>
      </c>
      <c r="BS10" s="323">
        <v>250.57900000000001</v>
      </c>
      <c r="BT10" s="323">
        <v>349.95699999999999</v>
      </c>
      <c r="BU10" s="323">
        <v>209.52</v>
      </c>
      <c r="BV10" s="323">
        <v>161.63399999999999</v>
      </c>
      <c r="BW10" s="323">
        <v>613.86300000000006</v>
      </c>
      <c r="BX10" s="319">
        <v>59.167000000000002</v>
      </c>
      <c r="BY10" s="318">
        <v>430.983</v>
      </c>
      <c r="BZ10" s="323">
        <v>622.36400000000003</v>
      </c>
      <c r="CA10" s="323">
        <v>275.536</v>
      </c>
      <c r="CB10" s="323">
        <v>536.92399999999998</v>
      </c>
      <c r="CC10" s="323">
        <v>380.74</v>
      </c>
      <c r="CD10" s="323">
        <v>2837.43</v>
      </c>
      <c r="CE10" s="323">
        <v>1860.653</v>
      </c>
      <c r="CF10" s="323">
        <v>1332.943</v>
      </c>
      <c r="CG10" s="323">
        <v>8823.8610000000008</v>
      </c>
      <c r="CH10" s="323">
        <v>1248.441</v>
      </c>
      <c r="CI10" s="323">
        <v>3309.018</v>
      </c>
      <c r="CJ10" s="319">
        <v>316.69200000000001</v>
      </c>
      <c r="CK10" s="318">
        <v>652.04499999999996</v>
      </c>
      <c r="CL10" s="323">
        <v>159.39699999999999</v>
      </c>
      <c r="CM10" s="323">
        <v>535.9</v>
      </c>
      <c r="CN10" s="323">
        <v>112.691</v>
      </c>
      <c r="CO10" s="323">
        <v>16.289000000000001</v>
      </c>
      <c r="CP10" s="323">
        <v>423.02499999999998</v>
      </c>
      <c r="CQ10" s="323">
        <v>243.62100000000001</v>
      </c>
      <c r="CR10" s="323">
        <v>160.251</v>
      </c>
      <c r="CS10" s="323">
        <v>644.47400000000005</v>
      </c>
      <c r="CT10" s="323">
        <v>1035.3389999999999</v>
      </c>
      <c r="CU10" s="323">
        <v>368.55</v>
      </c>
      <c r="CV10" s="319">
        <v>1182.1179999999999</v>
      </c>
      <c r="CW10" s="318">
        <v>51.661000000000001</v>
      </c>
      <c r="CX10" s="323">
        <v>556.95299999999997</v>
      </c>
      <c r="CY10" s="323">
        <v>132.809</v>
      </c>
      <c r="CZ10" s="323">
        <v>603.78499999999997</v>
      </c>
      <c r="DA10" s="323">
        <v>511.387</v>
      </c>
      <c r="DB10" s="323">
        <v>4105.96</v>
      </c>
      <c r="DC10" s="323">
        <v>1014.4059999999999</v>
      </c>
      <c r="DD10" s="323">
        <v>729.47799999999995</v>
      </c>
      <c r="DE10" s="323">
        <v>733.38199999999995</v>
      </c>
      <c r="DF10" s="323">
        <v>859.673</v>
      </c>
      <c r="DG10" s="323">
        <v>281.49900000000002</v>
      </c>
      <c r="DH10" s="319">
        <v>862.43799999999999</v>
      </c>
      <c r="DI10" s="318">
        <v>321.762</v>
      </c>
      <c r="DJ10" s="323">
        <v>113.83799999999999</v>
      </c>
      <c r="DK10" s="323">
        <v>2084.3710000000001</v>
      </c>
      <c r="DL10" s="323">
        <v>902.59699999999998</v>
      </c>
      <c r="DM10" s="323">
        <v>106.919</v>
      </c>
      <c r="DN10" s="323">
        <v>606.28599999999994</v>
      </c>
      <c r="DO10" s="323">
        <v>273.233</v>
      </c>
      <c r="DP10" s="323">
        <v>233.32</v>
      </c>
      <c r="DQ10" s="323">
        <v>208.684</v>
      </c>
      <c r="DR10" s="323">
        <v>307.673</v>
      </c>
      <c r="DS10" s="323">
        <v>2739.7440000000001</v>
      </c>
      <c r="DT10" s="319">
        <v>218.06399999999999</v>
      </c>
      <c r="DU10" s="318">
        <v>275.17599999999999</v>
      </c>
      <c r="DV10" s="323">
        <v>770.375</v>
      </c>
      <c r="DW10" s="323">
        <v>64.734999999999999</v>
      </c>
      <c r="DX10" s="323">
        <v>299.96699999999998</v>
      </c>
      <c r="DY10" s="323">
        <v>3698.6849999999999</v>
      </c>
      <c r="DZ10" s="323">
        <v>2432.9029999999998</v>
      </c>
      <c r="EA10" s="323">
        <v>5479.7039999999997</v>
      </c>
      <c r="EB10" s="323">
        <v>500.428</v>
      </c>
      <c r="EC10" s="323">
        <v>67.247</v>
      </c>
      <c r="ED10" s="323">
        <v>674.18</v>
      </c>
      <c r="EE10" s="323">
        <v>94.378</v>
      </c>
      <c r="EF10" s="319">
        <v>555.50900000000001</v>
      </c>
      <c r="EG10" s="318">
        <v>32.488</v>
      </c>
      <c r="EH10" s="323">
        <v>91.775000000000006</v>
      </c>
      <c r="EI10" s="323">
        <v>116.492</v>
      </c>
      <c r="EJ10" s="323">
        <v>138.316</v>
      </c>
      <c r="EK10" s="323">
        <v>422.97899999999998</v>
      </c>
      <c r="EL10" s="323">
        <v>263.16500000000002</v>
      </c>
      <c r="EM10" s="323">
        <v>1003.14</v>
      </c>
      <c r="EN10" s="323">
        <v>405.27</v>
      </c>
      <c r="EO10" s="323">
        <v>867.327</v>
      </c>
      <c r="EP10" s="323">
        <v>102.321</v>
      </c>
      <c r="EQ10" s="323">
        <v>10.076000000000001</v>
      </c>
      <c r="ER10" s="319">
        <v>2.6890000000000001</v>
      </c>
      <c r="ES10" s="318">
        <v>664.596</v>
      </c>
      <c r="ET10" s="323">
        <v>4.5659999999999998</v>
      </c>
      <c r="EU10" s="323">
        <v>416.33199999999999</v>
      </c>
      <c r="EV10" s="323">
        <v>181.392</v>
      </c>
      <c r="EW10" s="323">
        <v>549.31799999999998</v>
      </c>
      <c r="EX10" s="323">
        <v>454.68700000000001</v>
      </c>
      <c r="EY10" s="323">
        <v>4553.0870000000004</v>
      </c>
      <c r="EZ10" s="323">
        <v>829.399</v>
      </c>
      <c r="FA10" s="323">
        <v>138.142</v>
      </c>
      <c r="FB10" s="323">
        <v>41.932000000000002</v>
      </c>
      <c r="FC10" s="323">
        <v>68.706000000000003</v>
      </c>
      <c r="FD10" s="319">
        <v>373.50700000000001</v>
      </c>
      <c r="FE10" s="318">
        <v>38.976999999999997</v>
      </c>
      <c r="FF10" s="323">
        <v>6.4980000000000002</v>
      </c>
      <c r="FG10" s="323">
        <v>764.8</v>
      </c>
      <c r="FH10" s="323">
        <v>47.94</v>
      </c>
      <c r="FI10" s="323">
        <v>400.428</v>
      </c>
      <c r="FJ10" s="323">
        <v>104.851</v>
      </c>
      <c r="FK10" s="323">
        <v>902.67100000000005</v>
      </c>
      <c r="FL10" s="323">
        <v>281.97300000000001</v>
      </c>
      <c r="FM10" s="323">
        <v>59.972999999999999</v>
      </c>
      <c r="FN10" s="323">
        <v>828.58</v>
      </c>
      <c r="FO10" s="323">
        <v>176.69499999999999</v>
      </c>
      <c r="FP10" s="319">
        <v>91.096000000000004</v>
      </c>
      <c r="FQ10" s="318">
        <v>1592.9870000000001</v>
      </c>
      <c r="FR10" s="323">
        <v>295.98099999999999</v>
      </c>
      <c r="FS10" s="323">
        <v>1328.1310000000001</v>
      </c>
      <c r="FT10" s="323">
        <v>148.79599999999999</v>
      </c>
      <c r="FU10" s="323">
        <v>3297.3220000000001</v>
      </c>
      <c r="FV10" s="323">
        <v>534.71400000000006</v>
      </c>
      <c r="FW10" s="323">
        <v>3434.18</v>
      </c>
      <c r="FX10" s="323">
        <v>32.875999999999998</v>
      </c>
      <c r="FY10" s="323">
        <v>341.596</v>
      </c>
      <c r="FZ10" s="323">
        <v>906.41499999999996</v>
      </c>
      <c r="GA10" s="323">
        <v>460.37</v>
      </c>
      <c r="GB10" s="319">
        <v>808.63699999999994</v>
      </c>
      <c r="GC10" s="318">
        <v>846.58699999999999</v>
      </c>
      <c r="GD10" s="323">
        <v>341.16199999999998</v>
      </c>
      <c r="GE10" s="323">
        <v>1906.421</v>
      </c>
      <c r="GF10" s="323">
        <v>3621.5309999999999</v>
      </c>
      <c r="GG10" s="323">
        <v>5724.6710000000003</v>
      </c>
      <c r="GH10" s="323">
        <v>71.188000000000002</v>
      </c>
      <c r="GI10" s="323">
        <v>2272.9749999999999</v>
      </c>
      <c r="GJ10" s="323">
        <v>293.74599999999998</v>
      </c>
      <c r="GK10" s="323">
        <v>4330.8850000000002</v>
      </c>
      <c r="GL10" s="323">
        <v>3728.0320000000002</v>
      </c>
      <c r="GM10" s="323">
        <v>5566.1729999999998</v>
      </c>
      <c r="GN10" s="319">
        <v>236.78800000000001</v>
      </c>
      <c r="GO10" s="318">
        <v>550.46</v>
      </c>
      <c r="GP10" s="323">
        <v>582.23299999999995</v>
      </c>
      <c r="GQ10" s="323">
        <v>164.517</v>
      </c>
      <c r="GR10" s="323">
        <v>2331.63</v>
      </c>
      <c r="GS10" s="323">
        <v>1299.357</v>
      </c>
      <c r="GT10" s="323">
        <v>143.03</v>
      </c>
      <c r="GU10" s="323">
        <v>373.178</v>
      </c>
      <c r="GV10" s="323">
        <v>1378.6010000000001</v>
      </c>
      <c r="GW10" s="323">
        <v>447.19400000000002</v>
      </c>
      <c r="GX10" s="323">
        <v>155.33500000000001</v>
      </c>
      <c r="GY10" s="323">
        <v>493.279</v>
      </c>
      <c r="GZ10" s="319">
        <v>162.881</v>
      </c>
      <c r="HA10" s="318">
        <v>159.58500000000001</v>
      </c>
      <c r="HB10" s="323">
        <v>290.99299999999999</v>
      </c>
      <c r="HC10" s="323">
        <v>163.202</v>
      </c>
      <c r="HD10" s="323">
        <v>384.83699999999999</v>
      </c>
      <c r="HE10" s="323">
        <v>472.07499999999999</v>
      </c>
      <c r="HF10" s="323">
        <v>512.86500000000001</v>
      </c>
      <c r="HG10" s="323">
        <v>745.58799999999997</v>
      </c>
      <c r="HH10" s="323">
        <v>1618.1079999999999</v>
      </c>
      <c r="HI10" s="323">
        <v>163.39099999999999</v>
      </c>
      <c r="HJ10" s="323">
        <v>542.75599999999997</v>
      </c>
      <c r="HK10" s="323">
        <v>738.05600000000004</v>
      </c>
      <c r="HL10" s="319">
        <v>179.64099999999999</v>
      </c>
      <c r="HM10" s="318">
        <v>316.572</v>
      </c>
      <c r="HN10" s="323">
        <v>165.988</v>
      </c>
      <c r="HO10" s="323">
        <v>936.55</v>
      </c>
      <c r="HP10" s="323">
        <v>0</v>
      </c>
      <c r="HQ10" s="323">
        <v>22.919</v>
      </c>
      <c r="HR10" s="323">
        <v>12.342000000000001</v>
      </c>
      <c r="HS10" s="323">
        <v>159.40600000000001</v>
      </c>
      <c r="HT10" s="323">
        <v>875.25199999999995</v>
      </c>
      <c r="HU10" s="323">
        <v>45.247</v>
      </c>
      <c r="HV10" s="323">
        <v>115.67</v>
      </c>
      <c r="HW10" s="323">
        <v>172.125</v>
      </c>
      <c r="HX10" s="323">
        <v>871.28399999999999</v>
      </c>
      <c r="HY10" s="318">
        <v>34.289000000000001</v>
      </c>
      <c r="HZ10" s="323">
        <v>30.349</v>
      </c>
      <c r="IA10" s="323">
        <v>482.952</v>
      </c>
      <c r="IB10" s="323">
        <v>281.12799999999999</v>
      </c>
      <c r="IC10" s="323">
        <v>694.37400000000002</v>
      </c>
      <c r="ID10" s="323">
        <v>27.824999999999999</v>
      </c>
      <c r="IE10" s="323">
        <v>46.231999999999999</v>
      </c>
      <c r="IF10" s="323">
        <v>8.4550000000000001</v>
      </c>
      <c r="IG10" s="323">
        <v>112.437</v>
      </c>
      <c r="IH10" s="323">
        <v>47.960999999999999</v>
      </c>
      <c r="II10" s="323">
        <v>15.195</v>
      </c>
      <c r="IJ10" s="323">
        <v>36.863999999999997</v>
      </c>
      <c r="IK10" s="318">
        <v>635.46400000000006</v>
      </c>
      <c r="IL10" s="317">
        <v>218.16200000000001</v>
      </c>
      <c r="IM10" s="317">
        <v>52.732999999999997</v>
      </c>
      <c r="IN10" s="317">
        <v>66.927999999999997</v>
      </c>
      <c r="IO10" s="317">
        <v>92.703000000000003</v>
      </c>
      <c r="IP10" s="317">
        <v>31.260999999999999</v>
      </c>
      <c r="IQ10" s="317">
        <v>64.742000000000004</v>
      </c>
      <c r="IR10" s="317">
        <v>2127.4540000000002</v>
      </c>
      <c r="IS10" s="317">
        <v>40.020000000000003</v>
      </c>
      <c r="IT10" s="317">
        <v>66.692999999999998</v>
      </c>
      <c r="IU10" s="317">
        <v>758.53700000000003</v>
      </c>
      <c r="IV10" s="318">
        <v>133.25899999999999</v>
      </c>
      <c r="IW10" s="317">
        <v>69.603999999999999</v>
      </c>
      <c r="IX10" s="317">
        <v>283.93</v>
      </c>
      <c r="IY10" s="317">
        <v>855.88900000000001</v>
      </c>
      <c r="IZ10" s="317">
        <v>637.06899999999996</v>
      </c>
      <c r="JA10" s="317">
        <v>776.11500000000001</v>
      </c>
      <c r="JB10" s="317">
        <v>1195.7280000000001</v>
      </c>
      <c r="JC10" s="317">
        <v>12</v>
      </c>
      <c r="JD10" s="317">
        <v>36.1</v>
      </c>
      <c r="JE10" s="317">
        <v>5.2</v>
      </c>
      <c r="JF10" s="317">
        <v>937.8</v>
      </c>
      <c r="JG10" s="317">
        <v>727.81899999999996</v>
      </c>
      <c r="JH10" s="319">
        <v>651.80600000000004</v>
      </c>
      <c r="JI10" s="317">
        <v>949.23400000000004</v>
      </c>
      <c r="JJ10" s="317">
        <v>867.96900000000005</v>
      </c>
      <c r="JK10" s="317">
        <v>474.86799999999999</v>
      </c>
      <c r="JL10" s="317">
        <v>3260.9070000000002</v>
      </c>
      <c r="JM10" s="317">
        <v>1011</v>
      </c>
      <c r="JN10" s="317">
        <v>927.19299999999998</v>
      </c>
      <c r="JO10" s="317">
        <v>501.154</v>
      </c>
      <c r="JP10" s="317">
        <v>123.73</v>
      </c>
      <c r="JQ10" s="317">
        <v>306.60300000000001</v>
      </c>
      <c r="JR10" s="317">
        <v>202.512</v>
      </c>
      <c r="JS10" s="317">
        <v>20.152000000000001</v>
      </c>
      <c r="JT10" s="319">
        <v>105.194</v>
      </c>
      <c r="JV10" s="324">
        <f t="shared" si="0"/>
        <v>422.00277888050812</v>
      </c>
      <c r="JW10" s="325">
        <f t="shared" si="1"/>
        <v>-83.861148869448883</v>
      </c>
      <c r="JX10" s="294"/>
      <c r="JY10" s="282"/>
      <c r="JZ10" s="322"/>
    </row>
    <row r="11" spans="1:288">
      <c r="D11" s="313" t="s">
        <v>155</v>
      </c>
      <c r="E11" s="318">
        <v>20178.781999999999</v>
      </c>
      <c r="F11" s="323">
        <v>27935.668000000001</v>
      </c>
      <c r="G11" s="323">
        <v>22637.399000000001</v>
      </c>
      <c r="H11" s="323">
        <v>25006.405999999999</v>
      </c>
      <c r="I11" s="323">
        <v>36830.81</v>
      </c>
      <c r="J11" s="323">
        <v>24628.856</v>
      </c>
      <c r="K11" s="323">
        <v>28549.84</v>
      </c>
      <c r="L11" s="323">
        <v>30787.493999999999</v>
      </c>
      <c r="M11" s="323">
        <v>29266.671999999999</v>
      </c>
      <c r="N11" s="323">
        <v>29674.857</v>
      </c>
      <c r="O11" s="323">
        <v>31574.957999999999</v>
      </c>
      <c r="P11" s="319">
        <v>29786.242999999999</v>
      </c>
      <c r="Q11" s="318">
        <v>26611.825000000001</v>
      </c>
      <c r="R11" s="323">
        <v>29560.179</v>
      </c>
      <c r="S11" s="323">
        <v>26408.35</v>
      </c>
      <c r="T11" s="323">
        <v>26881.496999999999</v>
      </c>
      <c r="U11" s="323">
        <v>34939.96</v>
      </c>
      <c r="V11" s="323">
        <v>25145.346000000001</v>
      </c>
      <c r="W11" s="323">
        <v>25746.92</v>
      </c>
      <c r="X11" s="323">
        <v>28453.067999999999</v>
      </c>
      <c r="Y11" s="323">
        <v>29948.221000000001</v>
      </c>
      <c r="Z11" s="323">
        <v>24761.269</v>
      </c>
      <c r="AA11" s="323">
        <v>22802.072</v>
      </c>
      <c r="AB11" s="319">
        <v>29031.682000000001</v>
      </c>
      <c r="AC11" s="318">
        <v>18280.598000000002</v>
      </c>
      <c r="AD11" s="323">
        <v>26446.102999999999</v>
      </c>
      <c r="AE11" s="323">
        <v>28111.429</v>
      </c>
      <c r="AF11" s="323">
        <v>27117.481</v>
      </c>
      <c r="AG11" s="323">
        <v>26079.934000000001</v>
      </c>
      <c r="AH11" s="323">
        <v>22358.635999999999</v>
      </c>
      <c r="AI11" s="323">
        <v>35026.89</v>
      </c>
      <c r="AJ11" s="323">
        <v>35110.873</v>
      </c>
      <c r="AK11" s="323">
        <v>42402.968000000001</v>
      </c>
      <c r="AL11" s="323">
        <v>52856.165000000001</v>
      </c>
      <c r="AM11" s="323">
        <v>35510.171000000002</v>
      </c>
      <c r="AN11" s="319">
        <v>47767.877999999997</v>
      </c>
      <c r="AO11" s="318">
        <v>16849.457999999999</v>
      </c>
      <c r="AP11" s="323">
        <v>33839.415999999997</v>
      </c>
      <c r="AQ11" s="323">
        <v>62980.925000000003</v>
      </c>
      <c r="AR11" s="323">
        <v>33872.194000000003</v>
      </c>
      <c r="AS11" s="323">
        <v>32911.828999999998</v>
      </c>
      <c r="AT11" s="323">
        <v>34942.050999999999</v>
      </c>
      <c r="AU11" s="323">
        <v>29401.255000000001</v>
      </c>
      <c r="AV11" s="323">
        <v>35397.868999999999</v>
      </c>
      <c r="AW11" s="323">
        <v>30504.382000000001</v>
      </c>
      <c r="AX11" s="323">
        <v>36024.252999999997</v>
      </c>
      <c r="AY11" s="323">
        <v>27196.748</v>
      </c>
      <c r="AZ11" s="319">
        <v>28175.350999999999</v>
      </c>
      <c r="BA11" s="318">
        <v>23488.498</v>
      </c>
      <c r="BB11" s="323">
        <v>34483.919999999998</v>
      </c>
      <c r="BC11" s="323">
        <v>58034.775000000001</v>
      </c>
      <c r="BD11" s="323">
        <v>33940.860999999997</v>
      </c>
      <c r="BE11" s="323">
        <v>41392.027000000002</v>
      </c>
      <c r="BF11" s="323">
        <v>32317.725999999999</v>
      </c>
      <c r="BG11" s="323">
        <v>28510.499</v>
      </c>
      <c r="BH11" s="323">
        <v>34446.972000000002</v>
      </c>
      <c r="BI11" s="323">
        <v>35473.525000000001</v>
      </c>
      <c r="BJ11" s="323">
        <v>38226.631000000001</v>
      </c>
      <c r="BK11" s="323">
        <v>37955.788999999997</v>
      </c>
      <c r="BL11" s="319">
        <v>29298.822</v>
      </c>
      <c r="BM11" s="318">
        <v>29075.816999999999</v>
      </c>
      <c r="BN11" s="323">
        <v>24482.167000000001</v>
      </c>
      <c r="BO11" s="323">
        <v>27346.085999999999</v>
      </c>
      <c r="BP11" s="323">
        <v>23893.342000000001</v>
      </c>
      <c r="BQ11" s="323">
        <v>32413.536</v>
      </c>
      <c r="BR11" s="323">
        <v>30374.133000000002</v>
      </c>
      <c r="BS11" s="323">
        <v>43235.807000000001</v>
      </c>
      <c r="BT11" s="323">
        <v>42297.101000000002</v>
      </c>
      <c r="BU11" s="323">
        <v>38156.461000000003</v>
      </c>
      <c r="BV11" s="323">
        <v>27907.67</v>
      </c>
      <c r="BW11" s="323">
        <v>44640.826000000001</v>
      </c>
      <c r="BX11" s="319">
        <v>26442.352999999999</v>
      </c>
      <c r="BY11" s="318">
        <v>29709.897000000001</v>
      </c>
      <c r="BZ11" s="323">
        <v>31359.274000000001</v>
      </c>
      <c r="CA11" s="323">
        <v>38222.216999999997</v>
      </c>
      <c r="CB11" s="323">
        <v>33014.612000000001</v>
      </c>
      <c r="CC11" s="323">
        <v>28555.767</v>
      </c>
      <c r="CD11" s="323">
        <v>44647.832000000002</v>
      </c>
      <c r="CE11" s="323">
        <v>55700.936000000002</v>
      </c>
      <c r="CF11" s="323">
        <v>50845.463000000003</v>
      </c>
      <c r="CG11" s="323">
        <v>45613.385000000002</v>
      </c>
      <c r="CH11" s="323">
        <v>44974.79</v>
      </c>
      <c r="CI11" s="323">
        <v>41033.247000000003</v>
      </c>
      <c r="CJ11" s="319">
        <v>47269.383000000002</v>
      </c>
      <c r="CK11" s="318">
        <v>34321.260999999999</v>
      </c>
      <c r="CL11" s="323">
        <v>27159.05</v>
      </c>
      <c r="CM11" s="323">
        <v>32560.532999999999</v>
      </c>
      <c r="CN11" s="323">
        <v>32405.605</v>
      </c>
      <c r="CO11" s="323">
        <v>23525.777999999998</v>
      </c>
      <c r="CP11" s="323">
        <v>25843.366000000002</v>
      </c>
      <c r="CQ11" s="323">
        <v>38302.580999999998</v>
      </c>
      <c r="CR11" s="323">
        <v>34582.521999999997</v>
      </c>
      <c r="CS11" s="323">
        <v>26358.457999999999</v>
      </c>
      <c r="CT11" s="323">
        <v>48442.781999999999</v>
      </c>
      <c r="CU11" s="323">
        <v>45621.248</v>
      </c>
      <c r="CV11" s="319">
        <v>50703.993999999999</v>
      </c>
      <c r="CW11" s="318">
        <v>33973.671999999999</v>
      </c>
      <c r="CX11" s="323">
        <v>34777.322999999997</v>
      </c>
      <c r="CY11" s="323">
        <v>41233.828000000001</v>
      </c>
      <c r="CZ11" s="323">
        <v>34846.156999999999</v>
      </c>
      <c r="DA11" s="323">
        <v>42118.440999999999</v>
      </c>
      <c r="DB11" s="323">
        <v>50877.381000000001</v>
      </c>
      <c r="DC11" s="323">
        <v>39093.627</v>
      </c>
      <c r="DD11" s="323">
        <v>45445.947999999997</v>
      </c>
      <c r="DE11" s="323">
        <v>52056.534</v>
      </c>
      <c r="DF11" s="323">
        <v>32362.046999999999</v>
      </c>
      <c r="DG11" s="323">
        <v>32734.976999999999</v>
      </c>
      <c r="DH11" s="319">
        <v>34649.682999999997</v>
      </c>
      <c r="DI11" s="318">
        <v>25182.94</v>
      </c>
      <c r="DJ11" s="323">
        <v>25018.548999999999</v>
      </c>
      <c r="DK11" s="323">
        <v>34560.868999999999</v>
      </c>
      <c r="DL11" s="323">
        <v>25439.985000000001</v>
      </c>
      <c r="DM11" s="323">
        <v>28223.847000000002</v>
      </c>
      <c r="DN11" s="323">
        <v>27231.825000000001</v>
      </c>
      <c r="DO11" s="323">
        <v>29192.407999999999</v>
      </c>
      <c r="DP11" s="323">
        <v>31127.838</v>
      </c>
      <c r="DQ11" s="323">
        <v>22796.884999999998</v>
      </c>
      <c r="DR11" s="323">
        <v>46965.576000000001</v>
      </c>
      <c r="DS11" s="323">
        <v>25666.737000000001</v>
      </c>
      <c r="DT11" s="319">
        <v>36127.042999999998</v>
      </c>
      <c r="DU11" s="318">
        <v>30353.324000000001</v>
      </c>
      <c r="DV11" s="323">
        <v>22701.102999999999</v>
      </c>
      <c r="DW11" s="323">
        <v>27493.796999999999</v>
      </c>
      <c r="DX11" s="323">
        <v>26970.125</v>
      </c>
      <c r="DY11" s="323">
        <v>25801.625</v>
      </c>
      <c r="DZ11" s="323">
        <v>23922.705000000002</v>
      </c>
      <c r="EA11" s="323">
        <v>31600.052</v>
      </c>
      <c r="EB11" s="323">
        <v>29728.438999999998</v>
      </c>
      <c r="EC11" s="323">
        <v>32413.636999999999</v>
      </c>
      <c r="ED11" s="323">
        <v>36424.105000000003</v>
      </c>
      <c r="EE11" s="323">
        <v>28890.06</v>
      </c>
      <c r="EF11" s="319">
        <v>21449.204000000002</v>
      </c>
      <c r="EG11" s="318">
        <v>31958.256000000001</v>
      </c>
      <c r="EH11" s="323">
        <v>30228.725999999999</v>
      </c>
      <c r="EI11" s="323">
        <v>20588.690999999999</v>
      </c>
      <c r="EJ11" s="323">
        <v>38508.692000000003</v>
      </c>
      <c r="EK11" s="323">
        <v>21491.409</v>
      </c>
      <c r="EL11" s="323">
        <v>31018.762999999999</v>
      </c>
      <c r="EM11" s="323">
        <v>33596.764000000003</v>
      </c>
      <c r="EN11" s="323">
        <v>32978.133999999998</v>
      </c>
      <c r="EO11" s="323">
        <v>31235.562999999998</v>
      </c>
      <c r="EP11" s="323">
        <v>30257.428</v>
      </c>
      <c r="EQ11" s="323">
        <v>34656.792000000001</v>
      </c>
      <c r="ER11" s="319">
        <v>34692.769999999997</v>
      </c>
      <c r="ES11" s="318">
        <v>28388.022000000001</v>
      </c>
      <c r="ET11" s="323">
        <v>20828.873</v>
      </c>
      <c r="EU11" s="323">
        <v>29986.304</v>
      </c>
      <c r="EV11" s="323">
        <v>26138.174999999999</v>
      </c>
      <c r="EW11" s="323">
        <v>31290.51</v>
      </c>
      <c r="EX11" s="323">
        <v>26115.48</v>
      </c>
      <c r="EY11" s="323">
        <v>44675.472000000002</v>
      </c>
      <c r="EZ11" s="323">
        <v>45154.896000000001</v>
      </c>
      <c r="FA11" s="323">
        <v>34324.436999999998</v>
      </c>
      <c r="FB11" s="323">
        <v>28531.592000000001</v>
      </c>
      <c r="FC11" s="323">
        <v>31077.35</v>
      </c>
      <c r="FD11" s="319">
        <v>35547.086000000003</v>
      </c>
      <c r="FE11" s="318">
        <v>31277.102999999999</v>
      </c>
      <c r="FF11" s="323">
        <v>27955.117999999999</v>
      </c>
      <c r="FG11" s="323">
        <v>36580.491999999998</v>
      </c>
      <c r="FH11" s="323">
        <v>28916.548999999999</v>
      </c>
      <c r="FI11" s="323">
        <v>31408.235000000001</v>
      </c>
      <c r="FJ11" s="323">
        <v>36019.534</v>
      </c>
      <c r="FK11" s="323">
        <v>43192.881000000001</v>
      </c>
      <c r="FL11" s="323">
        <v>28437.758999999998</v>
      </c>
      <c r="FM11" s="323">
        <v>37329.885000000002</v>
      </c>
      <c r="FN11" s="323">
        <v>33887.730000000003</v>
      </c>
      <c r="FO11" s="323">
        <v>36024.239000000001</v>
      </c>
      <c r="FP11" s="319">
        <v>37284.303</v>
      </c>
      <c r="FQ11" s="318">
        <v>32868.358999999997</v>
      </c>
      <c r="FR11" s="323">
        <v>32312.481</v>
      </c>
      <c r="FS11" s="323">
        <v>29905.376</v>
      </c>
      <c r="FT11" s="323">
        <v>41147.127999999997</v>
      </c>
      <c r="FU11" s="323">
        <v>38571.425999999999</v>
      </c>
      <c r="FV11" s="323">
        <v>28370.344000000001</v>
      </c>
      <c r="FW11" s="323">
        <v>34744.275999999998</v>
      </c>
      <c r="FX11" s="323">
        <v>31030.538</v>
      </c>
      <c r="FY11" s="323">
        <v>34275.036</v>
      </c>
      <c r="FZ11" s="323">
        <v>30310.814999999999</v>
      </c>
      <c r="GA11" s="323">
        <v>35718.690999999999</v>
      </c>
      <c r="GB11" s="319">
        <v>39636.576000000001</v>
      </c>
      <c r="GC11" s="318">
        <v>29156.832999999999</v>
      </c>
      <c r="GD11" s="323">
        <v>23910.937999999998</v>
      </c>
      <c r="GE11" s="323">
        <v>35825.724999999999</v>
      </c>
      <c r="GF11" s="323">
        <v>27142.422999999999</v>
      </c>
      <c r="GG11" s="323">
        <v>34998.468999999997</v>
      </c>
      <c r="GH11" s="323">
        <v>31153.453000000001</v>
      </c>
      <c r="GI11" s="323">
        <v>33830.01</v>
      </c>
      <c r="GJ11" s="323">
        <v>35605.286999999997</v>
      </c>
      <c r="GK11" s="323">
        <v>33958.578000000001</v>
      </c>
      <c r="GL11" s="323">
        <v>35005.800999999999</v>
      </c>
      <c r="GM11" s="323">
        <v>40663.612000000001</v>
      </c>
      <c r="GN11" s="319">
        <v>27162.895</v>
      </c>
      <c r="GO11" s="318">
        <v>30640.458999999999</v>
      </c>
      <c r="GP11" s="323">
        <v>27625.383999999998</v>
      </c>
      <c r="GQ11" s="323">
        <v>31216.647000000001</v>
      </c>
      <c r="GR11" s="323">
        <v>34815.883999999998</v>
      </c>
      <c r="GS11" s="323">
        <v>36332.707999999999</v>
      </c>
      <c r="GT11" s="323">
        <v>31768.367999999999</v>
      </c>
      <c r="GU11" s="323">
        <v>39353.949000000001</v>
      </c>
      <c r="GV11" s="323">
        <v>38892.284</v>
      </c>
      <c r="GW11" s="323">
        <v>29168.307000000001</v>
      </c>
      <c r="GX11" s="323">
        <v>40353.082999999999</v>
      </c>
      <c r="GY11" s="323">
        <v>35900.292999999998</v>
      </c>
      <c r="GZ11" s="319">
        <v>33779.328000000001</v>
      </c>
      <c r="HA11" s="318">
        <v>29807.761999999999</v>
      </c>
      <c r="HB11" s="323">
        <v>27373.245999999999</v>
      </c>
      <c r="HC11" s="323">
        <v>35563.461000000003</v>
      </c>
      <c r="HD11" s="323">
        <v>33063.322999999997</v>
      </c>
      <c r="HE11" s="323">
        <v>38610.86</v>
      </c>
      <c r="HF11" s="323">
        <v>38855.760999999999</v>
      </c>
      <c r="HG11" s="323">
        <v>29321.404999999999</v>
      </c>
      <c r="HH11" s="323">
        <v>40205.756999999998</v>
      </c>
      <c r="HI11" s="323">
        <v>38428.805</v>
      </c>
      <c r="HJ11" s="323">
        <v>40967.754000000001</v>
      </c>
      <c r="HK11" s="323">
        <v>45284.493000000002</v>
      </c>
      <c r="HL11" s="319">
        <v>39962.773999999998</v>
      </c>
      <c r="HM11" s="318">
        <v>24326.833999999999</v>
      </c>
      <c r="HN11" s="323">
        <v>31064.001</v>
      </c>
      <c r="HO11" s="323">
        <v>31902.107</v>
      </c>
      <c r="HP11" s="323">
        <v>23042.585999999999</v>
      </c>
      <c r="HQ11" s="323">
        <v>28957.008000000002</v>
      </c>
      <c r="HR11" s="323">
        <v>35205.665999999997</v>
      </c>
      <c r="HS11" s="323">
        <v>40462.769</v>
      </c>
      <c r="HT11" s="323">
        <v>34002.120000000003</v>
      </c>
      <c r="HU11" s="323">
        <v>37811.383000000002</v>
      </c>
      <c r="HV11" s="323">
        <v>47939.15</v>
      </c>
      <c r="HW11" s="323">
        <v>38075.432000000001</v>
      </c>
      <c r="HX11" s="323">
        <v>37645.544999999998</v>
      </c>
      <c r="HY11" s="318">
        <v>30445.491000000002</v>
      </c>
      <c r="HZ11" s="323">
        <v>40896.228000000003</v>
      </c>
      <c r="IA11" s="323">
        <v>41601.159</v>
      </c>
      <c r="IB11" s="323">
        <v>44332.317999999999</v>
      </c>
      <c r="IC11" s="323">
        <v>32807.413</v>
      </c>
      <c r="ID11" s="323">
        <v>35378.754999999997</v>
      </c>
      <c r="IE11" s="323">
        <v>37531.915000000001</v>
      </c>
      <c r="IF11" s="323">
        <v>36935.165000000001</v>
      </c>
      <c r="IG11" s="323">
        <v>25337.895</v>
      </c>
      <c r="IH11" s="323">
        <v>44462.565999999999</v>
      </c>
      <c r="II11" s="323">
        <v>38422.964</v>
      </c>
      <c r="IJ11" s="323">
        <v>50743.868000000002</v>
      </c>
      <c r="IK11" s="318">
        <v>23605.655999999999</v>
      </c>
      <c r="IL11" s="317">
        <v>37169.58</v>
      </c>
      <c r="IM11" s="317">
        <v>32206.465</v>
      </c>
      <c r="IN11" s="317">
        <v>33672.762999999999</v>
      </c>
      <c r="IO11" s="317">
        <v>45984.616999999998</v>
      </c>
      <c r="IP11" s="317">
        <v>48891.557000000001</v>
      </c>
      <c r="IQ11" s="317">
        <v>46303.495000000003</v>
      </c>
      <c r="IR11" s="317">
        <v>37316.014000000003</v>
      </c>
      <c r="IS11" s="317">
        <v>40855.550999999999</v>
      </c>
      <c r="IT11" s="317">
        <v>52333.959000000003</v>
      </c>
      <c r="IU11" s="317">
        <v>44555.756000000001</v>
      </c>
      <c r="IV11" s="318">
        <v>57107.796999999999</v>
      </c>
      <c r="IW11" s="317">
        <v>34187.402000000002</v>
      </c>
      <c r="IX11" s="317">
        <v>40943.531000000003</v>
      </c>
      <c r="IY11" s="317">
        <v>54362.04</v>
      </c>
      <c r="IZ11" s="317">
        <v>39506.906000000003</v>
      </c>
      <c r="JA11" s="317">
        <v>44529.052000000003</v>
      </c>
      <c r="JB11" s="317">
        <v>45733.120999999999</v>
      </c>
      <c r="JC11" s="317">
        <v>50052.1</v>
      </c>
      <c r="JD11" s="317">
        <v>48547.7</v>
      </c>
      <c r="JE11" s="317">
        <v>42719.9</v>
      </c>
      <c r="JF11" s="317">
        <v>47677.9</v>
      </c>
      <c r="JG11" s="317">
        <v>48134.038999999997</v>
      </c>
      <c r="JH11" s="319">
        <v>43317.147000000004</v>
      </c>
      <c r="JI11" s="317">
        <v>36891.822999999997</v>
      </c>
      <c r="JJ11" s="317">
        <v>34128.156000000003</v>
      </c>
      <c r="JK11" s="317">
        <v>44893.159</v>
      </c>
      <c r="JL11" s="317">
        <v>58992.245999999999</v>
      </c>
      <c r="JM11" s="317">
        <v>46178.889000000003</v>
      </c>
      <c r="JN11" s="317">
        <v>45792.139000000003</v>
      </c>
      <c r="JO11" s="317">
        <v>48271.232000000004</v>
      </c>
      <c r="JP11" s="317">
        <v>62827.396999999997</v>
      </c>
      <c r="JQ11" s="317">
        <v>46825.998</v>
      </c>
      <c r="JR11" s="317">
        <v>69977.472999999998</v>
      </c>
      <c r="JS11" s="317">
        <v>50773.26</v>
      </c>
      <c r="JT11" s="319">
        <v>54214.743000000002</v>
      </c>
      <c r="JV11" s="324">
        <f t="shared" si="0"/>
        <v>6.7781406984700254</v>
      </c>
      <c r="JW11" s="325">
        <f t="shared" si="1"/>
        <v>25.157695634941064</v>
      </c>
      <c r="JX11" s="294"/>
      <c r="JY11" s="282"/>
      <c r="JZ11" s="322"/>
    </row>
    <row r="12" spans="1:288">
      <c r="D12" s="313" t="s">
        <v>167</v>
      </c>
      <c r="E12" s="318">
        <v>0</v>
      </c>
      <c r="F12" s="323">
        <v>0</v>
      </c>
      <c r="G12" s="323">
        <v>0</v>
      </c>
      <c r="H12" s="323">
        <v>0</v>
      </c>
      <c r="I12" s="323">
        <v>0</v>
      </c>
      <c r="J12" s="323">
        <v>0</v>
      </c>
      <c r="K12" s="323">
        <v>0</v>
      </c>
      <c r="L12" s="323">
        <v>0</v>
      </c>
      <c r="M12" s="323">
        <v>0</v>
      </c>
      <c r="N12" s="323">
        <v>0</v>
      </c>
      <c r="O12" s="323">
        <v>0</v>
      </c>
      <c r="P12" s="319">
        <v>0</v>
      </c>
      <c r="Q12" s="318">
        <v>0</v>
      </c>
      <c r="R12" s="323">
        <v>0</v>
      </c>
      <c r="S12" s="323">
        <v>0</v>
      </c>
      <c r="T12" s="323">
        <v>0</v>
      </c>
      <c r="U12" s="323">
        <v>0</v>
      </c>
      <c r="V12" s="323">
        <v>0</v>
      </c>
      <c r="W12" s="323">
        <v>0</v>
      </c>
      <c r="X12" s="323">
        <v>0</v>
      </c>
      <c r="Y12" s="323">
        <v>0</v>
      </c>
      <c r="Z12" s="323">
        <v>0</v>
      </c>
      <c r="AA12" s="323">
        <v>0</v>
      </c>
      <c r="AB12" s="319">
        <v>0</v>
      </c>
      <c r="AC12" s="318">
        <v>0</v>
      </c>
      <c r="AD12" s="323">
        <v>0</v>
      </c>
      <c r="AE12" s="323">
        <v>0</v>
      </c>
      <c r="AF12" s="323">
        <v>0</v>
      </c>
      <c r="AG12" s="323">
        <v>0</v>
      </c>
      <c r="AH12" s="323">
        <v>0</v>
      </c>
      <c r="AI12" s="323">
        <v>0</v>
      </c>
      <c r="AJ12" s="323">
        <v>0</v>
      </c>
      <c r="AK12" s="323">
        <v>0</v>
      </c>
      <c r="AL12" s="323">
        <v>0</v>
      </c>
      <c r="AM12" s="323">
        <v>0</v>
      </c>
      <c r="AN12" s="319">
        <v>0</v>
      </c>
      <c r="AO12" s="318">
        <v>0</v>
      </c>
      <c r="AP12" s="323">
        <v>0</v>
      </c>
      <c r="AQ12" s="323">
        <v>0</v>
      </c>
      <c r="AR12" s="323">
        <v>0</v>
      </c>
      <c r="AS12" s="323">
        <v>0</v>
      </c>
      <c r="AT12" s="323">
        <v>0</v>
      </c>
      <c r="AU12" s="323">
        <v>0</v>
      </c>
      <c r="AV12" s="323">
        <v>0</v>
      </c>
      <c r="AW12" s="323">
        <v>0</v>
      </c>
      <c r="AX12" s="323">
        <v>0</v>
      </c>
      <c r="AY12" s="323">
        <v>0</v>
      </c>
      <c r="AZ12" s="319">
        <v>0</v>
      </c>
      <c r="BA12" s="318">
        <v>0</v>
      </c>
      <c r="BB12" s="323">
        <v>0</v>
      </c>
      <c r="BC12" s="323">
        <v>0</v>
      </c>
      <c r="BD12" s="323">
        <v>0</v>
      </c>
      <c r="BE12" s="323">
        <v>0</v>
      </c>
      <c r="BF12" s="323">
        <v>0</v>
      </c>
      <c r="BG12" s="323">
        <v>0</v>
      </c>
      <c r="BH12" s="323">
        <v>0</v>
      </c>
      <c r="BI12" s="323">
        <v>0</v>
      </c>
      <c r="BJ12" s="323">
        <v>0</v>
      </c>
      <c r="BK12" s="323">
        <v>0</v>
      </c>
      <c r="BL12" s="319">
        <v>0</v>
      </c>
      <c r="BM12" s="318">
        <v>0</v>
      </c>
      <c r="BN12" s="323">
        <v>0</v>
      </c>
      <c r="BO12" s="323">
        <v>0</v>
      </c>
      <c r="BP12" s="323">
        <v>0</v>
      </c>
      <c r="BQ12" s="323">
        <v>0</v>
      </c>
      <c r="BR12" s="323">
        <v>0</v>
      </c>
      <c r="BS12" s="323">
        <v>0</v>
      </c>
      <c r="BT12" s="323">
        <v>0</v>
      </c>
      <c r="BU12" s="323">
        <v>0</v>
      </c>
      <c r="BV12" s="323">
        <v>0</v>
      </c>
      <c r="BW12" s="323">
        <v>0</v>
      </c>
      <c r="BX12" s="319">
        <v>0</v>
      </c>
      <c r="BY12" s="318">
        <v>0</v>
      </c>
      <c r="BZ12" s="323">
        <v>0</v>
      </c>
      <c r="CA12" s="323">
        <v>0</v>
      </c>
      <c r="CB12" s="323">
        <v>0</v>
      </c>
      <c r="CC12" s="323">
        <v>0</v>
      </c>
      <c r="CD12" s="323">
        <v>0</v>
      </c>
      <c r="CE12" s="323">
        <v>0</v>
      </c>
      <c r="CF12" s="323">
        <v>0</v>
      </c>
      <c r="CG12" s="323">
        <v>0</v>
      </c>
      <c r="CH12" s="323">
        <v>0</v>
      </c>
      <c r="CI12" s="323">
        <v>0</v>
      </c>
      <c r="CJ12" s="319">
        <v>0</v>
      </c>
      <c r="CK12" s="318">
        <v>0</v>
      </c>
      <c r="CL12" s="323">
        <v>0</v>
      </c>
      <c r="CM12" s="323">
        <v>0</v>
      </c>
      <c r="CN12" s="323">
        <v>0</v>
      </c>
      <c r="CO12" s="323">
        <v>0</v>
      </c>
      <c r="CP12" s="323">
        <v>0</v>
      </c>
      <c r="CQ12" s="323">
        <v>0</v>
      </c>
      <c r="CR12" s="323">
        <v>0</v>
      </c>
      <c r="CS12" s="323">
        <v>0</v>
      </c>
      <c r="CT12" s="323">
        <v>0</v>
      </c>
      <c r="CU12" s="323">
        <v>0</v>
      </c>
      <c r="CV12" s="319">
        <v>0</v>
      </c>
      <c r="CW12" s="318">
        <v>0</v>
      </c>
      <c r="CX12" s="323">
        <v>0</v>
      </c>
      <c r="CY12" s="323">
        <v>0</v>
      </c>
      <c r="CZ12" s="323">
        <v>0</v>
      </c>
      <c r="DA12" s="323">
        <v>0</v>
      </c>
      <c r="DB12" s="323">
        <v>0</v>
      </c>
      <c r="DC12" s="323">
        <v>0</v>
      </c>
      <c r="DD12" s="323">
        <v>0</v>
      </c>
      <c r="DE12" s="323">
        <v>0</v>
      </c>
      <c r="DF12" s="323">
        <v>0</v>
      </c>
      <c r="DG12" s="323">
        <v>0</v>
      </c>
      <c r="DH12" s="319">
        <v>0</v>
      </c>
      <c r="DI12" s="318">
        <v>0</v>
      </c>
      <c r="DJ12" s="323">
        <v>0</v>
      </c>
      <c r="DK12" s="323">
        <v>0</v>
      </c>
      <c r="DL12" s="323">
        <v>0</v>
      </c>
      <c r="DM12" s="323">
        <v>0</v>
      </c>
      <c r="DN12" s="323">
        <v>0</v>
      </c>
      <c r="DO12" s="323">
        <v>0</v>
      </c>
      <c r="DP12" s="323">
        <v>0</v>
      </c>
      <c r="DQ12" s="323">
        <v>0</v>
      </c>
      <c r="DR12" s="323">
        <v>0</v>
      </c>
      <c r="DS12" s="323">
        <v>0</v>
      </c>
      <c r="DT12" s="319">
        <v>0</v>
      </c>
      <c r="DU12" s="318">
        <v>0</v>
      </c>
      <c r="DV12" s="323">
        <v>0</v>
      </c>
      <c r="DW12" s="323">
        <v>0</v>
      </c>
      <c r="DX12" s="323">
        <v>0</v>
      </c>
      <c r="DY12" s="323">
        <v>0</v>
      </c>
      <c r="DZ12" s="323">
        <v>0</v>
      </c>
      <c r="EA12" s="323">
        <v>0</v>
      </c>
      <c r="EB12" s="323">
        <v>0</v>
      </c>
      <c r="EC12" s="323">
        <v>0</v>
      </c>
      <c r="ED12" s="323">
        <v>0</v>
      </c>
      <c r="EE12" s="323">
        <v>0</v>
      </c>
      <c r="EF12" s="319">
        <v>0</v>
      </c>
      <c r="EG12" s="318">
        <v>0</v>
      </c>
      <c r="EH12" s="323">
        <v>0</v>
      </c>
      <c r="EI12" s="323">
        <v>0</v>
      </c>
      <c r="EJ12" s="323">
        <v>0</v>
      </c>
      <c r="EK12" s="323">
        <v>0</v>
      </c>
      <c r="EL12" s="323">
        <v>0</v>
      </c>
      <c r="EM12" s="323">
        <v>0</v>
      </c>
      <c r="EN12" s="323">
        <v>0</v>
      </c>
      <c r="EO12" s="323">
        <v>0</v>
      </c>
      <c r="EP12" s="323">
        <v>0</v>
      </c>
      <c r="EQ12" s="323">
        <v>0</v>
      </c>
      <c r="ER12" s="319">
        <v>0</v>
      </c>
      <c r="ES12" s="318">
        <v>0</v>
      </c>
      <c r="ET12" s="323">
        <v>0</v>
      </c>
      <c r="EU12" s="323">
        <v>0</v>
      </c>
      <c r="EV12" s="323">
        <v>0</v>
      </c>
      <c r="EW12" s="323">
        <v>0</v>
      </c>
      <c r="EX12" s="323">
        <v>0</v>
      </c>
      <c r="EY12" s="323">
        <v>0</v>
      </c>
      <c r="EZ12" s="323">
        <v>0</v>
      </c>
      <c r="FA12" s="323">
        <v>0</v>
      </c>
      <c r="FB12" s="323">
        <v>0</v>
      </c>
      <c r="FC12" s="323">
        <v>0</v>
      </c>
      <c r="FD12" s="319">
        <v>0</v>
      </c>
      <c r="FE12" s="318">
        <v>0</v>
      </c>
      <c r="FF12" s="323">
        <v>0</v>
      </c>
      <c r="FG12" s="323">
        <v>0</v>
      </c>
      <c r="FH12" s="323">
        <v>0</v>
      </c>
      <c r="FI12" s="323">
        <v>0</v>
      </c>
      <c r="FJ12" s="323">
        <v>0</v>
      </c>
      <c r="FK12" s="323">
        <v>0</v>
      </c>
      <c r="FL12" s="323">
        <v>0</v>
      </c>
      <c r="FM12" s="323">
        <v>0</v>
      </c>
      <c r="FN12" s="323">
        <v>0</v>
      </c>
      <c r="FO12" s="323">
        <v>0</v>
      </c>
      <c r="FP12" s="319">
        <v>0</v>
      </c>
      <c r="FQ12" s="318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0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19">
        <v>0</v>
      </c>
      <c r="GC12" s="318">
        <v>0</v>
      </c>
      <c r="GD12" s="323">
        <v>0</v>
      </c>
      <c r="GE12" s="323">
        <v>0</v>
      </c>
      <c r="GF12" s="323">
        <v>0</v>
      </c>
      <c r="GG12" s="323">
        <v>0</v>
      </c>
      <c r="GH12" s="323">
        <v>0</v>
      </c>
      <c r="GI12" s="323">
        <v>0</v>
      </c>
      <c r="GJ12" s="323">
        <v>0</v>
      </c>
      <c r="GK12" s="323">
        <v>0</v>
      </c>
      <c r="GL12" s="323">
        <v>0</v>
      </c>
      <c r="GM12" s="323">
        <v>0</v>
      </c>
      <c r="GN12" s="319">
        <v>0</v>
      </c>
      <c r="GO12" s="318">
        <v>0</v>
      </c>
      <c r="GP12" s="323">
        <v>0</v>
      </c>
      <c r="GQ12" s="323">
        <v>0</v>
      </c>
      <c r="GR12" s="323">
        <v>0</v>
      </c>
      <c r="GS12" s="323">
        <v>0</v>
      </c>
      <c r="GT12" s="323">
        <v>0</v>
      </c>
      <c r="GU12" s="323">
        <v>0</v>
      </c>
      <c r="GV12" s="323">
        <v>0</v>
      </c>
      <c r="GW12" s="323">
        <v>0</v>
      </c>
      <c r="GX12" s="323">
        <v>0</v>
      </c>
      <c r="GY12" s="323">
        <v>0</v>
      </c>
      <c r="GZ12" s="319">
        <v>0</v>
      </c>
      <c r="HA12" s="318">
        <v>0</v>
      </c>
      <c r="HB12" s="323">
        <v>0</v>
      </c>
      <c r="HC12" s="323">
        <v>0</v>
      </c>
      <c r="HD12" s="323">
        <v>0</v>
      </c>
      <c r="HE12" s="323">
        <v>0</v>
      </c>
      <c r="HF12" s="323">
        <v>0</v>
      </c>
      <c r="HG12" s="323">
        <v>0</v>
      </c>
      <c r="HH12" s="323">
        <v>0</v>
      </c>
      <c r="HI12" s="323">
        <v>0</v>
      </c>
      <c r="HJ12" s="323">
        <v>0</v>
      </c>
      <c r="HK12" s="323">
        <v>0</v>
      </c>
      <c r="HL12" s="319">
        <v>0</v>
      </c>
      <c r="HM12" s="318">
        <v>0</v>
      </c>
      <c r="HN12" s="323">
        <v>0</v>
      </c>
      <c r="HO12" s="323">
        <v>0</v>
      </c>
      <c r="HP12" s="323">
        <v>0</v>
      </c>
      <c r="HQ12" s="323">
        <v>0</v>
      </c>
      <c r="HR12" s="323">
        <v>0</v>
      </c>
      <c r="HS12" s="323">
        <v>0</v>
      </c>
      <c r="HT12" s="323">
        <v>0</v>
      </c>
      <c r="HU12" s="323">
        <v>0</v>
      </c>
      <c r="HV12" s="323">
        <v>0</v>
      </c>
      <c r="HW12" s="323">
        <v>0</v>
      </c>
      <c r="HX12" s="323">
        <v>0</v>
      </c>
      <c r="HY12" s="318">
        <v>0</v>
      </c>
      <c r="HZ12" s="323">
        <v>0</v>
      </c>
      <c r="IA12" s="323">
        <v>0</v>
      </c>
      <c r="IB12" s="323">
        <v>0</v>
      </c>
      <c r="IC12" s="323">
        <v>0</v>
      </c>
      <c r="ID12" s="323">
        <v>0</v>
      </c>
      <c r="IE12" s="323">
        <v>0</v>
      </c>
      <c r="IF12" s="323">
        <v>0</v>
      </c>
      <c r="IG12" s="323">
        <v>0</v>
      </c>
      <c r="IH12" s="323">
        <v>0</v>
      </c>
      <c r="II12" s="323">
        <v>0</v>
      </c>
      <c r="IJ12" s="323">
        <v>0</v>
      </c>
      <c r="IK12" s="326">
        <v>0</v>
      </c>
      <c r="IL12" s="327">
        <v>0</v>
      </c>
      <c r="IM12" s="327">
        <v>0</v>
      </c>
      <c r="IN12" s="327">
        <v>0</v>
      </c>
      <c r="IO12" s="327">
        <v>0</v>
      </c>
      <c r="IP12" s="327">
        <v>0</v>
      </c>
      <c r="IQ12" s="327">
        <v>0</v>
      </c>
      <c r="IR12" s="327">
        <v>0</v>
      </c>
      <c r="IS12" s="327">
        <v>0</v>
      </c>
      <c r="IT12" s="327">
        <v>0</v>
      </c>
      <c r="IU12" s="327">
        <v>0</v>
      </c>
      <c r="IV12" s="326">
        <v>0</v>
      </c>
      <c r="IW12" s="327">
        <v>0</v>
      </c>
      <c r="IX12" s="327">
        <v>0</v>
      </c>
      <c r="IY12" s="327">
        <v>0</v>
      </c>
      <c r="IZ12" s="327">
        <v>0</v>
      </c>
      <c r="JA12" s="327">
        <v>0</v>
      </c>
      <c r="JB12" s="327"/>
      <c r="JC12" s="327">
        <v>0</v>
      </c>
      <c r="JD12" s="327">
        <v>0</v>
      </c>
      <c r="JE12" s="327">
        <v>0</v>
      </c>
      <c r="JF12" s="327"/>
      <c r="JG12" s="327">
        <v>0</v>
      </c>
      <c r="JH12" s="328">
        <v>492.15699999999998</v>
      </c>
      <c r="JI12" s="327">
        <v>0</v>
      </c>
      <c r="JJ12" s="327">
        <v>0</v>
      </c>
      <c r="JK12" s="327">
        <v>0</v>
      </c>
      <c r="JL12" s="327">
        <v>0</v>
      </c>
      <c r="JM12" s="327">
        <v>0</v>
      </c>
      <c r="JN12" s="327">
        <v>0</v>
      </c>
      <c r="JO12" s="327">
        <v>0</v>
      </c>
      <c r="JP12" s="327">
        <v>0</v>
      </c>
      <c r="JQ12" s="327">
        <v>0</v>
      </c>
      <c r="JR12" s="327">
        <v>0</v>
      </c>
      <c r="JS12" s="327">
        <v>0</v>
      </c>
      <c r="JT12" s="328">
        <v>0</v>
      </c>
      <c r="JV12" s="329">
        <f t="shared" si="0"/>
        <v>0</v>
      </c>
      <c r="JW12" s="330">
        <f t="shared" si="1"/>
        <v>-100</v>
      </c>
      <c r="JX12" s="294"/>
      <c r="JY12" s="282"/>
      <c r="JZ12" s="322"/>
    </row>
    <row r="13" spans="1:288" ht="26.25" customHeight="1">
      <c r="D13" s="533" t="s">
        <v>204</v>
      </c>
      <c r="E13" s="534"/>
      <c r="F13" s="534"/>
      <c r="G13" s="534"/>
      <c r="H13" s="534"/>
      <c r="I13" s="534"/>
      <c r="J13" s="534"/>
      <c r="K13" s="534"/>
      <c r="L13" s="534"/>
      <c r="M13" s="534"/>
      <c r="N13" s="534"/>
      <c r="O13" s="534"/>
      <c r="P13" s="534"/>
      <c r="Q13" s="534"/>
      <c r="R13" s="534"/>
      <c r="S13" s="534"/>
      <c r="T13" s="534"/>
      <c r="U13" s="534"/>
      <c r="V13" s="534"/>
      <c r="W13" s="534"/>
      <c r="X13" s="534"/>
      <c r="Y13" s="534"/>
      <c r="Z13" s="534"/>
      <c r="AA13" s="534"/>
      <c r="AB13" s="534"/>
      <c r="AC13" s="534"/>
      <c r="AD13" s="534"/>
      <c r="AE13" s="534"/>
      <c r="AF13" s="534"/>
      <c r="AG13" s="534"/>
      <c r="AH13" s="534"/>
      <c r="AI13" s="534"/>
      <c r="AJ13" s="534"/>
      <c r="AK13" s="534"/>
      <c r="AL13" s="534"/>
      <c r="AM13" s="534"/>
      <c r="AN13" s="534"/>
      <c r="AO13" s="534"/>
      <c r="AP13" s="534"/>
      <c r="AQ13" s="534"/>
      <c r="AR13" s="534"/>
      <c r="AS13" s="534"/>
      <c r="AT13" s="534"/>
      <c r="AU13" s="534"/>
      <c r="AV13" s="534"/>
      <c r="AW13" s="534"/>
      <c r="AX13" s="534"/>
      <c r="AY13" s="534"/>
      <c r="AZ13" s="534"/>
      <c r="BA13" s="534"/>
      <c r="BB13" s="534"/>
      <c r="BC13" s="534"/>
      <c r="BD13" s="534"/>
      <c r="BE13" s="534"/>
      <c r="BF13" s="534"/>
      <c r="BG13" s="534"/>
      <c r="BH13" s="534"/>
      <c r="BI13" s="534"/>
      <c r="BJ13" s="534"/>
      <c r="BK13" s="534"/>
      <c r="BL13" s="534"/>
      <c r="BM13" s="534"/>
      <c r="BN13" s="534"/>
      <c r="BO13" s="534"/>
      <c r="BP13" s="534"/>
      <c r="BQ13" s="534"/>
      <c r="BR13" s="534"/>
      <c r="BS13" s="534"/>
      <c r="BT13" s="534"/>
      <c r="BU13" s="534"/>
      <c r="BV13" s="534"/>
      <c r="BW13" s="534"/>
      <c r="BX13" s="534"/>
      <c r="BY13" s="534"/>
      <c r="BZ13" s="534"/>
      <c r="CA13" s="534"/>
      <c r="CB13" s="534"/>
      <c r="CC13" s="534"/>
      <c r="CD13" s="534"/>
      <c r="CE13" s="534"/>
      <c r="CF13" s="534"/>
      <c r="CG13" s="534"/>
      <c r="CH13" s="534"/>
      <c r="CI13" s="534"/>
      <c r="CJ13" s="534"/>
      <c r="CK13" s="534"/>
      <c r="CL13" s="534"/>
      <c r="CM13" s="534"/>
      <c r="CN13" s="534"/>
      <c r="CO13" s="534"/>
      <c r="CP13" s="534"/>
      <c r="CQ13" s="534"/>
      <c r="CR13" s="534"/>
      <c r="CS13" s="534"/>
      <c r="CT13" s="534"/>
      <c r="CU13" s="534"/>
      <c r="CV13" s="534"/>
      <c r="CW13" s="534"/>
      <c r="CX13" s="534"/>
      <c r="CY13" s="534"/>
      <c r="CZ13" s="534"/>
      <c r="DA13" s="534"/>
      <c r="DB13" s="534"/>
      <c r="DC13" s="534"/>
      <c r="DD13" s="534"/>
      <c r="DE13" s="534"/>
      <c r="DF13" s="534"/>
      <c r="DG13" s="534"/>
      <c r="DH13" s="534"/>
      <c r="DI13" s="534"/>
      <c r="DJ13" s="534"/>
      <c r="DK13" s="534"/>
      <c r="DL13" s="534"/>
      <c r="DM13" s="534"/>
      <c r="DN13" s="534"/>
      <c r="DO13" s="534"/>
      <c r="DP13" s="534"/>
      <c r="DQ13" s="534"/>
      <c r="DR13" s="534"/>
      <c r="DS13" s="534"/>
      <c r="DT13" s="534"/>
      <c r="DU13" s="534"/>
      <c r="DV13" s="534"/>
      <c r="DW13" s="534"/>
      <c r="DX13" s="534"/>
      <c r="DY13" s="534"/>
      <c r="DZ13" s="534"/>
      <c r="EA13" s="534"/>
      <c r="EB13" s="534"/>
      <c r="EC13" s="534"/>
      <c r="ED13" s="534"/>
      <c r="EE13" s="534"/>
      <c r="EF13" s="534"/>
      <c r="EG13" s="534"/>
      <c r="EH13" s="534"/>
      <c r="EI13" s="534"/>
      <c r="EJ13" s="534"/>
      <c r="EK13" s="534"/>
      <c r="EL13" s="534"/>
      <c r="EM13" s="534"/>
      <c r="EN13" s="534"/>
      <c r="EO13" s="534"/>
      <c r="EP13" s="534"/>
      <c r="EQ13" s="534"/>
      <c r="ER13" s="534"/>
      <c r="ES13" s="534"/>
      <c r="ET13" s="534"/>
      <c r="EU13" s="534"/>
      <c r="EV13" s="534"/>
      <c r="EW13" s="534"/>
      <c r="EX13" s="534"/>
      <c r="EY13" s="534"/>
      <c r="EZ13" s="534"/>
      <c r="FA13" s="534"/>
      <c r="FB13" s="534"/>
      <c r="FC13" s="534"/>
      <c r="FD13" s="534"/>
      <c r="FE13" s="534"/>
      <c r="FF13" s="534"/>
      <c r="FG13" s="534"/>
      <c r="FH13" s="534"/>
      <c r="FI13" s="534"/>
      <c r="FJ13" s="534"/>
      <c r="FK13" s="534"/>
      <c r="FL13" s="534"/>
      <c r="FM13" s="534"/>
      <c r="FN13" s="534"/>
      <c r="FO13" s="534"/>
      <c r="FP13" s="534"/>
      <c r="FQ13" s="534"/>
      <c r="FR13" s="534"/>
      <c r="FS13" s="534"/>
      <c r="FT13" s="534"/>
      <c r="FU13" s="534"/>
      <c r="FV13" s="534"/>
      <c r="FW13" s="534"/>
      <c r="FX13" s="534"/>
      <c r="FY13" s="534"/>
      <c r="FZ13" s="534"/>
      <c r="GA13" s="534"/>
      <c r="GB13" s="534"/>
      <c r="GC13" s="534"/>
      <c r="GD13" s="534"/>
      <c r="GE13" s="534"/>
      <c r="GF13" s="534"/>
      <c r="GG13" s="534"/>
      <c r="GH13" s="534"/>
      <c r="GI13" s="534"/>
      <c r="GJ13" s="534"/>
      <c r="GK13" s="534"/>
      <c r="GL13" s="534"/>
      <c r="GM13" s="534"/>
      <c r="GN13" s="534"/>
      <c r="GO13" s="534"/>
      <c r="GP13" s="534"/>
      <c r="GQ13" s="534"/>
      <c r="GR13" s="534"/>
      <c r="GS13" s="534"/>
      <c r="GT13" s="534"/>
      <c r="GU13" s="534"/>
      <c r="GV13" s="534"/>
      <c r="GW13" s="534"/>
      <c r="GX13" s="534"/>
      <c r="GY13" s="534"/>
      <c r="GZ13" s="534"/>
      <c r="HA13" s="534"/>
      <c r="HB13" s="534"/>
      <c r="HC13" s="534"/>
      <c r="HD13" s="534"/>
      <c r="HE13" s="534"/>
      <c r="HF13" s="534"/>
      <c r="HG13" s="534"/>
      <c r="HH13" s="534"/>
      <c r="HI13" s="534"/>
      <c r="HJ13" s="534"/>
      <c r="HK13" s="534"/>
      <c r="HL13" s="534"/>
      <c r="HM13" s="535"/>
      <c r="HN13" s="535"/>
      <c r="HO13" s="535"/>
      <c r="HP13" s="535"/>
      <c r="HQ13" s="535"/>
      <c r="HR13" s="535"/>
      <c r="HS13" s="535"/>
      <c r="HT13" s="535"/>
      <c r="HU13" s="535"/>
      <c r="HV13" s="535"/>
      <c r="HW13" s="535"/>
      <c r="HX13" s="535"/>
      <c r="HY13" s="535"/>
      <c r="HZ13" s="535"/>
      <c r="IA13" s="535"/>
      <c r="IB13" s="535"/>
      <c r="IC13" s="535"/>
      <c r="ID13" s="535"/>
      <c r="IE13" s="535"/>
      <c r="IF13" s="535"/>
      <c r="IG13" s="535"/>
      <c r="IH13" s="535"/>
      <c r="II13" s="535"/>
      <c r="IJ13" s="535"/>
      <c r="IK13" s="536"/>
      <c r="IL13" s="536"/>
      <c r="IM13" s="536"/>
      <c r="IN13" s="536"/>
      <c r="IO13" s="536"/>
      <c r="IP13" s="536"/>
      <c r="IQ13" s="536"/>
      <c r="IR13" s="536"/>
      <c r="IS13" s="536"/>
      <c r="IT13" s="536"/>
      <c r="IU13" s="536"/>
      <c r="IV13" s="536"/>
      <c r="IW13" s="536"/>
      <c r="IX13" s="536"/>
      <c r="IY13" s="536"/>
      <c r="IZ13" s="536"/>
      <c r="JA13" s="536"/>
      <c r="JB13" s="536"/>
      <c r="JC13" s="536"/>
      <c r="JD13" s="536"/>
      <c r="JE13" s="536"/>
      <c r="JF13" s="536"/>
      <c r="JG13" s="536"/>
      <c r="JH13" s="536"/>
      <c r="JI13" s="535"/>
      <c r="JJ13" s="535"/>
      <c r="JK13" s="535"/>
      <c r="JL13" s="535"/>
      <c r="JM13" s="535"/>
      <c r="JN13" s="535"/>
      <c r="JO13" s="535"/>
      <c r="JP13" s="535"/>
      <c r="JQ13" s="535"/>
      <c r="JR13" s="535"/>
      <c r="JS13" s="535"/>
      <c r="JT13" s="537"/>
      <c r="JV13" s="324"/>
      <c r="JW13" s="325"/>
      <c r="JX13" s="294"/>
      <c r="JY13" s="282"/>
      <c r="JZ13" s="322"/>
    </row>
    <row r="14" spans="1:288" ht="18" customHeight="1">
      <c r="A14" s="331">
        <f t="shared" ref="A14:A25" si="2">SUM(E14:AB14)</f>
        <v>344399.90400000004</v>
      </c>
      <c r="B14" s="331">
        <f t="shared" ref="B14:B25" si="3">MAX(E14:AC14)</f>
        <v>18858.271000000001</v>
      </c>
      <c r="C14" s="331"/>
      <c r="D14" s="332" t="s">
        <v>154</v>
      </c>
      <c r="E14" s="333">
        <v>10314.614</v>
      </c>
      <c r="F14" s="334">
        <v>13696.076999999999</v>
      </c>
      <c r="G14" s="334">
        <v>10747.58</v>
      </c>
      <c r="H14" s="334">
        <v>12623.69</v>
      </c>
      <c r="I14" s="334">
        <v>18858.271000000001</v>
      </c>
      <c r="J14" s="334">
        <v>12205.212</v>
      </c>
      <c r="K14" s="334">
        <v>16764.751</v>
      </c>
      <c r="L14" s="334">
        <v>14707.911</v>
      </c>
      <c r="M14" s="334">
        <v>14770.781000000001</v>
      </c>
      <c r="N14" s="334">
        <v>15388.22</v>
      </c>
      <c r="O14" s="334">
        <v>13407.712</v>
      </c>
      <c r="P14" s="335">
        <v>14384.074000000001</v>
      </c>
      <c r="Q14" s="333">
        <v>11391.621999999999</v>
      </c>
      <c r="R14" s="334">
        <v>16385.691999999999</v>
      </c>
      <c r="S14" s="334">
        <v>14035.08</v>
      </c>
      <c r="T14" s="334">
        <v>13757.489</v>
      </c>
      <c r="U14" s="334">
        <v>16733.316999999999</v>
      </c>
      <c r="V14" s="334">
        <v>13854.989</v>
      </c>
      <c r="W14" s="334">
        <v>14653.293</v>
      </c>
      <c r="X14" s="334">
        <v>13531.135</v>
      </c>
      <c r="Y14" s="334">
        <v>13658.895</v>
      </c>
      <c r="Z14" s="334">
        <v>16886.143</v>
      </c>
      <c r="AA14" s="334">
        <v>14238.9</v>
      </c>
      <c r="AB14" s="335">
        <v>17404.455999999998</v>
      </c>
      <c r="AC14" s="333">
        <v>9576.3050000000003</v>
      </c>
      <c r="AD14" s="334">
        <v>13757.118</v>
      </c>
      <c r="AE14" s="334">
        <v>15900.656999999999</v>
      </c>
      <c r="AF14" s="334">
        <v>17891.080000000002</v>
      </c>
      <c r="AG14" s="334">
        <v>13590.25</v>
      </c>
      <c r="AH14" s="334">
        <v>14802.843000000001</v>
      </c>
      <c r="AI14" s="334">
        <v>18571.98</v>
      </c>
      <c r="AJ14" s="334">
        <v>20233.464</v>
      </c>
      <c r="AK14" s="334">
        <v>20561.751</v>
      </c>
      <c r="AL14" s="334">
        <v>22641.425999999999</v>
      </c>
      <c r="AM14" s="334">
        <v>15957.83</v>
      </c>
      <c r="AN14" s="335">
        <v>27394.343000000001</v>
      </c>
      <c r="AO14" s="333">
        <v>10525.156999999999</v>
      </c>
      <c r="AP14" s="334">
        <v>12070.874</v>
      </c>
      <c r="AQ14" s="334">
        <v>37219.279999999999</v>
      </c>
      <c r="AR14" s="334">
        <v>16096.516</v>
      </c>
      <c r="AS14" s="334">
        <v>17388.039000000001</v>
      </c>
      <c r="AT14" s="334">
        <v>14730.4</v>
      </c>
      <c r="AU14" s="334">
        <v>15395.848</v>
      </c>
      <c r="AV14" s="334">
        <v>18888.912</v>
      </c>
      <c r="AW14" s="334">
        <v>19935.760999999999</v>
      </c>
      <c r="AX14" s="334">
        <v>19161.190999999999</v>
      </c>
      <c r="AY14" s="334">
        <v>17596.07</v>
      </c>
      <c r="AZ14" s="335">
        <v>16982.738000000001</v>
      </c>
      <c r="BA14" s="333">
        <v>13733.683999999999</v>
      </c>
      <c r="BB14" s="334">
        <v>21229.644</v>
      </c>
      <c r="BC14" s="334">
        <v>26841.867999999999</v>
      </c>
      <c r="BD14" s="334">
        <v>22995.15</v>
      </c>
      <c r="BE14" s="334">
        <v>16680.567999999999</v>
      </c>
      <c r="BF14" s="334">
        <v>21639.4</v>
      </c>
      <c r="BG14" s="334">
        <v>19728.740000000002</v>
      </c>
      <c r="BH14" s="334">
        <v>20835.810000000001</v>
      </c>
      <c r="BI14" s="334">
        <v>21832.597000000002</v>
      </c>
      <c r="BJ14" s="334">
        <v>24464.959999999999</v>
      </c>
      <c r="BK14" s="334">
        <v>24693.260999999999</v>
      </c>
      <c r="BL14" s="335">
        <v>15934.532999999999</v>
      </c>
      <c r="BM14" s="333">
        <v>17223.493999999999</v>
      </c>
      <c r="BN14" s="334">
        <v>14477.706</v>
      </c>
      <c r="BO14" s="334">
        <v>18330.154999999999</v>
      </c>
      <c r="BP14" s="334">
        <v>14549.454</v>
      </c>
      <c r="BQ14" s="334">
        <v>16163.112999999999</v>
      </c>
      <c r="BR14" s="334">
        <v>19594.764999999999</v>
      </c>
      <c r="BS14" s="334">
        <v>19154.93</v>
      </c>
      <c r="BT14" s="334">
        <v>25591.873</v>
      </c>
      <c r="BU14" s="334">
        <v>16205.23</v>
      </c>
      <c r="BV14" s="334">
        <v>15892.829</v>
      </c>
      <c r="BW14" s="334">
        <v>17478.134999999998</v>
      </c>
      <c r="BX14" s="335">
        <v>18479.04</v>
      </c>
      <c r="BY14" s="333">
        <v>18489.253000000001</v>
      </c>
      <c r="BZ14" s="334">
        <v>14429.843000000001</v>
      </c>
      <c r="CA14" s="334">
        <v>17876.124</v>
      </c>
      <c r="CB14" s="334">
        <v>18613.794999999998</v>
      </c>
      <c r="CC14" s="334">
        <v>16359.790999999999</v>
      </c>
      <c r="CD14" s="334">
        <v>17087.631000000001</v>
      </c>
      <c r="CE14" s="334">
        <v>19710.36</v>
      </c>
      <c r="CF14" s="334">
        <v>19189.901999999998</v>
      </c>
      <c r="CG14" s="334">
        <v>20203.347000000002</v>
      </c>
      <c r="CH14" s="334">
        <v>16899.111000000001</v>
      </c>
      <c r="CI14" s="334">
        <v>19859.88</v>
      </c>
      <c r="CJ14" s="335">
        <v>25234.043000000001</v>
      </c>
      <c r="CK14" s="333">
        <v>16528.964</v>
      </c>
      <c r="CL14" s="334">
        <v>13033.346</v>
      </c>
      <c r="CM14" s="334">
        <v>16505.419000000002</v>
      </c>
      <c r="CN14" s="334">
        <v>16121.127</v>
      </c>
      <c r="CO14" s="334">
        <v>14850.397000000001</v>
      </c>
      <c r="CP14" s="334">
        <v>19181.897000000001</v>
      </c>
      <c r="CQ14" s="334">
        <v>21322.955999999998</v>
      </c>
      <c r="CR14" s="334">
        <v>18109.59</v>
      </c>
      <c r="CS14" s="334">
        <v>16259.504999999999</v>
      </c>
      <c r="CT14" s="334">
        <v>23339.752</v>
      </c>
      <c r="CU14" s="334">
        <v>20806.587</v>
      </c>
      <c r="CV14" s="335">
        <v>25926.348999999998</v>
      </c>
      <c r="CW14" s="333">
        <v>14948.942999999999</v>
      </c>
      <c r="CX14" s="334">
        <v>15270.882</v>
      </c>
      <c r="CY14" s="334">
        <v>21565.714</v>
      </c>
      <c r="CZ14" s="334">
        <v>19036.215</v>
      </c>
      <c r="DA14" s="334">
        <v>20940.29</v>
      </c>
      <c r="DB14" s="334">
        <v>21502.749</v>
      </c>
      <c r="DC14" s="334">
        <v>20698.642</v>
      </c>
      <c r="DD14" s="334">
        <v>23994.563999999998</v>
      </c>
      <c r="DE14" s="334">
        <v>25700.58</v>
      </c>
      <c r="DF14" s="334">
        <v>16331.441000000001</v>
      </c>
      <c r="DG14" s="334">
        <v>18893.255000000001</v>
      </c>
      <c r="DH14" s="335">
        <v>22811.613000000001</v>
      </c>
      <c r="DI14" s="333">
        <v>12656.379000000001</v>
      </c>
      <c r="DJ14" s="334">
        <v>13905.864</v>
      </c>
      <c r="DK14" s="334">
        <v>21821.914000000001</v>
      </c>
      <c r="DL14" s="334">
        <v>17596.194</v>
      </c>
      <c r="DM14" s="334">
        <v>15404.665999999999</v>
      </c>
      <c r="DN14" s="334">
        <v>16268.096</v>
      </c>
      <c r="DO14" s="334">
        <v>20817.794000000002</v>
      </c>
      <c r="DP14" s="334">
        <v>20411.105</v>
      </c>
      <c r="DQ14" s="334">
        <v>13395.513000000001</v>
      </c>
      <c r="DR14" s="334">
        <v>32101.277999999998</v>
      </c>
      <c r="DS14" s="334">
        <v>17656.28</v>
      </c>
      <c r="DT14" s="335">
        <v>23288.261999999999</v>
      </c>
      <c r="DU14" s="333">
        <v>17362.623</v>
      </c>
      <c r="DV14" s="334">
        <v>12113.538</v>
      </c>
      <c r="DW14" s="334">
        <v>17646.852999999999</v>
      </c>
      <c r="DX14" s="334">
        <v>16338.156000000001</v>
      </c>
      <c r="DY14" s="334">
        <v>17343.755000000001</v>
      </c>
      <c r="DZ14" s="334">
        <v>14527.976000000001</v>
      </c>
      <c r="EA14" s="334">
        <v>20184.958999999999</v>
      </c>
      <c r="EB14" s="334">
        <v>18780.675999999999</v>
      </c>
      <c r="EC14" s="334">
        <v>22124.064999999999</v>
      </c>
      <c r="ED14" s="334">
        <v>25531.089</v>
      </c>
      <c r="EE14" s="334">
        <v>17604.616000000002</v>
      </c>
      <c r="EF14" s="335">
        <v>15685.868</v>
      </c>
      <c r="EG14" s="333">
        <v>22431.573</v>
      </c>
      <c r="EH14" s="334">
        <v>21375.591</v>
      </c>
      <c r="EI14" s="334">
        <v>13681.673000000001</v>
      </c>
      <c r="EJ14" s="334">
        <v>24603.973000000002</v>
      </c>
      <c r="EK14" s="334">
        <v>13826.46</v>
      </c>
      <c r="EL14" s="334">
        <v>23065.507000000001</v>
      </c>
      <c r="EM14" s="334">
        <v>21584.276000000002</v>
      </c>
      <c r="EN14" s="334">
        <v>22225.415000000001</v>
      </c>
      <c r="EO14" s="334">
        <v>19873.302</v>
      </c>
      <c r="EP14" s="334">
        <v>23340.999</v>
      </c>
      <c r="EQ14" s="334">
        <v>22612.578000000001</v>
      </c>
      <c r="ER14" s="335">
        <v>25739.373</v>
      </c>
      <c r="ES14" s="333">
        <v>17877.412</v>
      </c>
      <c r="ET14" s="334">
        <v>13439.722</v>
      </c>
      <c r="EU14" s="334">
        <v>20538.566999999999</v>
      </c>
      <c r="EV14" s="334">
        <v>17513.050999999999</v>
      </c>
      <c r="EW14" s="334">
        <v>20733.255000000001</v>
      </c>
      <c r="EX14" s="334">
        <v>15940.119000000001</v>
      </c>
      <c r="EY14" s="334">
        <v>33207.313000000002</v>
      </c>
      <c r="EZ14" s="334">
        <v>28801.719000000001</v>
      </c>
      <c r="FA14" s="334">
        <v>22832.347000000002</v>
      </c>
      <c r="FB14" s="334">
        <v>18224.057000000001</v>
      </c>
      <c r="FC14" s="334">
        <v>18093.405999999999</v>
      </c>
      <c r="FD14" s="335">
        <v>23191.419000000002</v>
      </c>
      <c r="FE14" s="333">
        <v>20092.275000000001</v>
      </c>
      <c r="FF14" s="334">
        <v>18391.329000000002</v>
      </c>
      <c r="FG14" s="336">
        <v>24076.517</v>
      </c>
      <c r="FH14" s="336">
        <v>17778.359</v>
      </c>
      <c r="FI14" s="336">
        <v>17585.34</v>
      </c>
      <c r="FJ14" s="336">
        <v>21939.982</v>
      </c>
      <c r="FK14" s="336">
        <v>25966.962</v>
      </c>
      <c r="FL14" s="336">
        <v>20546.194</v>
      </c>
      <c r="FM14" s="336">
        <v>23239.175999999999</v>
      </c>
      <c r="FN14" s="336">
        <v>19300.321</v>
      </c>
      <c r="FO14" s="336">
        <v>20595.666000000001</v>
      </c>
      <c r="FP14" s="335">
        <v>24391.302</v>
      </c>
      <c r="FQ14" s="333">
        <v>16600.774000000001</v>
      </c>
      <c r="FR14" s="336">
        <v>18138.381000000001</v>
      </c>
      <c r="FS14" s="336">
        <v>21034.395</v>
      </c>
      <c r="FT14" s="336">
        <v>21238.536</v>
      </c>
      <c r="FU14" s="336">
        <v>21428.620999999999</v>
      </c>
      <c r="FV14" s="336">
        <v>19571.539000000001</v>
      </c>
      <c r="FW14" s="336">
        <v>20752.133999999998</v>
      </c>
      <c r="FX14" s="336">
        <v>18139.102999999999</v>
      </c>
      <c r="FY14" s="336">
        <v>20111.411</v>
      </c>
      <c r="FZ14" s="336">
        <v>19816.284</v>
      </c>
      <c r="GA14" s="336">
        <v>21642.594000000001</v>
      </c>
      <c r="GB14" s="335">
        <v>21401.949000000001</v>
      </c>
      <c r="GC14" s="333">
        <v>20573.405999999999</v>
      </c>
      <c r="GD14" s="336">
        <v>13701.597</v>
      </c>
      <c r="GE14" s="336">
        <v>22029.183000000001</v>
      </c>
      <c r="GF14" s="336">
        <v>16192.036</v>
      </c>
      <c r="GG14" s="336">
        <v>21435.728999999999</v>
      </c>
      <c r="GH14" s="336">
        <v>18775.921999999999</v>
      </c>
      <c r="GI14" s="336">
        <v>21029.550999999999</v>
      </c>
      <c r="GJ14" s="336">
        <v>19578.848000000002</v>
      </c>
      <c r="GK14" s="336">
        <v>18107.007000000001</v>
      </c>
      <c r="GL14" s="336">
        <v>22909.351999999999</v>
      </c>
      <c r="GM14" s="336">
        <v>25270.482</v>
      </c>
      <c r="GN14" s="335">
        <v>18362.841</v>
      </c>
      <c r="GO14" s="333">
        <v>18115.097000000002</v>
      </c>
      <c r="GP14" s="336">
        <v>14767.799000000001</v>
      </c>
      <c r="GQ14" s="336">
        <v>20754.611000000001</v>
      </c>
      <c r="GR14" s="336">
        <v>21992.777999999998</v>
      </c>
      <c r="GS14" s="336">
        <v>23482.642</v>
      </c>
      <c r="GT14" s="336">
        <v>20309.021000000001</v>
      </c>
      <c r="GU14" s="336">
        <v>24498.113000000001</v>
      </c>
      <c r="GV14" s="336">
        <v>23432.812999999998</v>
      </c>
      <c r="GW14" s="336">
        <v>19239.064999999999</v>
      </c>
      <c r="GX14" s="336">
        <v>24094.868999999999</v>
      </c>
      <c r="GY14" s="336">
        <v>22515.595000000001</v>
      </c>
      <c r="GZ14" s="335">
        <v>22424.899000000001</v>
      </c>
      <c r="HA14" s="333">
        <v>17520.181</v>
      </c>
      <c r="HB14" s="336">
        <v>17430.298999999999</v>
      </c>
      <c r="HC14" s="336">
        <v>24028.373</v>
      </c>
      <c r="HD14" s="336">
        <v>21603.010999999999</v>
      </c>
      <c r="HE14" s="336">
        <v>22771.749</v>
      </c>
      <c r="HF14" s="336">
        <v>23570.736000000001</v>
      </c>
      <c r="HG14" s="336">
        <v>18427.694</v>
      </c>
      <c r="HH14" s="336">
        <v>24662.895</v>
      </c>
      <c r="HI14" s="336">
        <v>23875.992999999999</v>
      </c>
      <c r="HJ14" s="336">
        <v>25062.616999999998</v>
      </c>
      <c r="HK14" s="336">
        <v>27235.24</v>
      </c>
      <c r="HL14" s="334">
        <v>25921.286</v>
      </c>
      <c r="HM14" s="337">
        <v>14095.683000000001</v>
      </c>
      <c r="HN14" s="338">
        <v>19962.624</v>
      </c>
      <c r="HO14" s="338">
        <v>20280.098999999998</v>
      </c>
      <c r="HP14" s="338">
        <v>12138.303</v>
      </c>
      <c r="HQ14" s="338">
        <v>15095.187</v>
      </c>
      <c r="HR14" s="338">
        <v>22923.231</v>
      </c>
      <c r="HS14" s="338">
        <v>26860.034</v>
      </c>
      <c r="HT14" s="338">
        <v>21869.671999999999</v>
      </c>
      <c r="HU14" s="338">
        <v>23347</v>
      </c>
      <c r="HV14" s="338">
        <v>25255.564999999999</v>
      </c>
      <c r="HW14" s="338">
        <v>21758.116999999998</v>
      </c>
      <c r="HX14" s="339">
        <v>22757.263999999999</v>
      </c>
      <c r="HY14" s="337">
        <v>15092.669</v>
      </c>
      <c r="HZ14" s="338">
        <v>20417.751</v>
      </c>
      <c r="IA14" s="338">
        <v>25996.011999999999</v>
      </c>
      <c r="IB14" s="338">
        <v>28343.041000000001</v>
      </c>
      <c r="IC14" s="338">
        <v>21256.675999999999</v>
      </c>
      <c r="ID14" s="338">
        <v>21690.616000000002</v>
      </c>
      <c r="IE14" s="338">
        <v>27461.941999999999</v>
      </c>
      <c r="IF14" s="338">
        <v>26546.531999999999</v>
      </c>
      <c r="IG14" s="338">
        <v>15126.130999999999</v>
      </c>
      <c r="IH14" s="338">
        <v>34047.953000000001</v>
      </c>
      <c r="II14" s="338">
        <v>26366.395</v>
      </c>
      <c r="IJ14" s="338">
        <v>25620.857</v>
      </c>
      <c r="IK14" s="337">
        <v>14014.964</v>
      </c>
      <c r="IL14" s="338">
        <v>23651.777999999998</v>
      </c>
      <c r="IM14" s="338">
        <v>23278.580999999998</v>
      </c>
      <c r="IN14" s="338">
        <v>17556.005000000001</v>
      </c>
      <c r="IO14" s="338">
        <v>31489.441999999999</v>
      </c>
      <c r="IP14" s="338">
        <v>24911.623</v>
      </c>
      <c r="IQ14" s="338">
        <v>25567.38</v>
      </c>
      <c r="IR14" s="338">
        <v>17165.477999999999</v>
      </c>
      <c r="IS14" s="338">
        <v>22755.261999999999</v>
      </c>
      <c r="IT14" s="338">
        <v>31039.058000000001</v>
      </c>
      <c r="IU14" s="338">
        <v>25701.913</v>
      </c>
      <c r="IV14" s="337">
        <v>39788.500999999997</v>
      </c>
      <c r="IW14" s="338">
        <v>19407.133999999998</v>
      </c>
      <c r="IX14" s="338">
        <v>20417.169999999998</v>
      </c>
      <c r="IY14" s="338">
        <v>32382.177</v>
      </c>
      <c r="IZ14" s="338">
        <v>25835.34</v>
      </c>
      <c r="JA14" s="338">
        <v>25783.184000000001</v>
      </c>
      <c r="JB14" s="338">
        <v>26255.733</v>
      </c>
      <c r="JC14" s="338">
        <v>25019.1</v>
      </c>
      <c r="JD14" s="338">
        <v>25178.7</v>
      </c>
      <c r="JE14" s="338">
        <v>24519.4</v>
      </c>
      <c r="JF14" s="338">
        <v>24596.400000000001</v>
      </c>
      <c r="JG14" s="338">
        <v>28331.923999999999</v>
      </c>
      <c r="JH14" s="339">
        <v>24830.017</v>
      </c>
      <c r="JI14" s="338">
        <v>17807.400000000001</v>
      </c>
      <c r="JJ14" s="338">
        <v>21695.922999999999</v>
      </c>
      <c r="JK14" s="338">
        <v>20419.761999999999</v>
      </c>
      <c r="JL14" s="338">
        <v>29906.547999999999</v>
      </c>
      <c r="JM14" s="338">
        <v>23800.338</v>
      </c>
      <c r="JN14" s="338">
        <v>23222.233</v>
      </c>
      <c r="JO14" s="338">
        <v>24318.835999999999</v>
      </c>
      <c r="JP14" s="340">
        <v>36527.150999999998</v>
      </c>
      <c r="JQ14" s="340">
        <v>25683.644</v>
      </c>
      <c r="JR14" s="340">
        <v>39215.148000000001</v>
      </c>
      <c r="JS14" s="340">
        <v>32996</v>
      </c>
      <c r="JT14" s="341">
        <v>32497.215</v>
      </c>
      <c r="JV14" s="320">
        <f t="shared" ref="JV14:JV32" si="4">IFERROR(JT14/JS14*100-100,0)</f>
        <v>-1.5116529276275941</v>
      </c>
      <c r="JW14" s="321">
        <f t="shared" ref="JW14:JW32" si="5">IFERROR(JT14/JH14*100-100,0)</f>
        <v>30.87874647850623</v>
      </c>
      <c r="JX14" s="294"/>
      <c r="JY14" s="282"/>
      <c r="JZ14" s="322"/>
      <c r="KB14" s="342"/>
    </row>
    <row r="15" spans="1:288">
      <c r="A15" s="331">
        <f t="shared" si="2"/>
        <v>105212.549</v>
      </c>
      <c r="B15" s="331">
        <f t="shared" si="3"/>
        <v>6896.3180000000002</v>
      </c>
      <c r="C15" s="331"/>
      <c r="D15" s="332" t="s">
        <v>164</v>
      </c>
      <c r="E15" s="333">
        <v>4176.7250000000004</v>
      </c>
      <c r="F15" s="336">
        <v>4291.5720000000001</v>
      </c>
      <c r="G15" s="336">
        <v>3199.1109999999999</v>
      </c>
      <c r="H15" s="336">
        <v>2838.11</v>
      </c>
      <c r="I15" s="336">
        <v>5210.1450000000004</v>
      </c>
      <c r="J15" s="336">
        <v>3015.93</v>
      </c>
      <c r="K15" s="336">
        <v>4697.701</v>
      </c>
      <c r="L15" s="336">
        <v>3477.922</v>
      </c>
      <c r="M15" s="336">
        <v>3912.78</v>
      </c>
      <c r="N15" s="336">
        <v>3491.4650000000001</v>
      </c>
      <c r="O15" s="336">
        <v>4132.6859999999997</v>
      </c>
      <c r="P15" s="335">
        <v>6896.3180000000002</v>
      </c>
      <c r="Q15" s="333">
        <v>4507.0739999999996</v>
      </c>
      <c r="R15" s="336">
        <v>2973.8560000000002</v>
      </c>
      <c r="S15" s="336">
        <v>4167.0969999999998</v>
      </c>
      <c r="T15" s="336">
        <v>4860.5789999999997</v>
      </c>
      <c r="U15" s="336">
        <v>4440.7979999999998</v>
      </c>
      <c r="V15" s="336">
        <v>4219.25</v>
      </c>
      <c r="W15" s="336">
        <v>5431.9549999999999</v>
      </c>
      <c r="X15" s="336">
        <v>3813.9850000000001</v>
      </c>
      <c r="Y15" s="336">
        <v>5435.7489999999998</v>
      </c>
      <c r="Z15" s="336">
        <v>5099.9409999999998</v>
      </c>
      <c r="AA15" s="336">
        <v>4985.098</v>
      </c>
      <c r="AB15" s="335">
        <v>5936.7020000000002</v>
      </c>
      <c r="AC15" s="333">
        <v>3695.0039999999999</v>
      </c>
      <c r="AD15" s="336">
        <v>5603.6459999999997</v>
      </c>
      <c r="AE15" s="336">
        <v>5650.2479999999996</v>
      </c>
      <c r="AF15" s="336">
        <v>7568.66</v>
      </c>
      <c r="AG15" s="336">
        <v>4750.4340000000002</v>
      </c>
      <c r="AH15" s="336">
        <v>6516.7730000000001</v>
      </c>
      <c r="AI15" s="336">
        <v>5609.5789999999997</v>
      </c>
      <c r="AJ15" s="336">
        <v>13932.94</v>
      </c>
      <c r="AK15" s="336">
        <v>6586.36</v>
      </c>
      <c r="AL15" s="336">
        <v>7637.549</v>
      </c>
      <c r="AM15" s="336">
        <v>5494.2169999999996</v>
      </c>
      <c r="AN15" s="335">
        <v>6524.0519999999997</v>
      </c>
      <c r="AO15" s="333">
        <v>5562.17</v>
      </c>
      <c r="AP15" s="336">
        <v>6880.7160000000003</v>
      </c>
      <c r="AQ15" s="336">
        <v>11398.931</v>
      </c>
      <c r="AR15" s="336">
        <v>7310.9870000000001</v>
      </c>
      <c r="AS15" s="336">
        <v>7622.6729999999998</v>
      </c>
      <c r="AT15" s="336">
        <v>8397.4689999999991</v>
      </c>
      <c r="AU15" s="336">
        <v>5303.0259999999998</v>
      </c>
      <c r="AV15" s="336">
        <v>8521.5889999999999</v>
      </c>
      <c r="AW15" s="336">
        <v>7241.3159999999998</v>
      </c>
      <c r="AX15" s="336">
        <v>7787.482</v>
      </c>
      <c r="AY15" s="336">
        <v>8396.0499999999993</v>
      </c>
      <c r="AZ15" s="335">
        <v>5855.4840000000004</v>
      </c>
      <c r="BA15" s="333">
        <v>6840.26</v>
      </c>
      <c r="BB15" s="336">
        <v>5835.45</v>
      </c>
      <c r="BC15" s="336">
        <v>8129.9390000000003</v>
      </c>
      <c r="BD15" s="336">
        <v>6938.0540000000001</v>
      </c>
      <c r="BE15" s="336">
        <v>7699.7430000000004</v>
      </c>
      <c r="BF15" s="336">
        <v>7151.9219999999996</v>
      </c>
      <c r="BG15" s="336">
        <v>6986.1270000000004</v>
      </c>
      <c r="BH15" s="336">
        <v>7736.0829999999996</v>
      </c>
      <c r="BI15" s="336">
        <v>12108.636</v>
      </c>
      <c r="BJ15" s="336">
        <v>8682.1849999999995</v>
      </c>
      <c r="BK15" s="336">
        <v>8329.1640000000007</v>
      </c>
      <c r="BL15" s="335">
        <v>6313.62</v>
      </c>
      <c r="BM15" s="333">
        <v>5464.9960000000001</v>
      </c>
      <c r="BN15" s="336">
        <v>5773.0609999999997</v>
      </c>
      <c r="BO15" s="336">
        <v>6137.8649999999998</v>
      </c>
      <c r="BP15" s="336">
        <v>5558.0910000000003</v>
      </c>
      <c r="BQ15" s="336">
        <v>9776.3040000000001</v>
      </c>
      <c r="BR15" s="336">
        <v>8505.1370000000006</v>
      </c>
      <c r="BS15" s="336">
        <v>7324.1310000000003</v>
      </c>
      <c r="BT15" s="336">
        <v>10721.097</v>
      </c>
      <c r="BU15" s="336">
        <v>6194.585</v>
      </c>
      <c r="BV15" s="336">
        <v>7176.049</v>
      </c>
      <c r="BW15" s="336">
        <v>9327.6309999999994</v>
      </c>
      <c r="BX15" s="335">
        <v>6731.9440000000004</v>
      </c>
      <c r="BY15" s="333">
        <v>5429.9669999999996</v>
      </c>
      <c r="BZ15" s="336">
        <v>6354.1970000000001</v>
      </c>
      <c r="CA15" s="336">
        <v>4655.6769999999997</v>
      </c>
      <c r="CB15" s="336">
        <v>6541.2020000000002</v>
      </c>
      <c r="CC15" s="336">
        <v>6405.3819999999996</v>
      </c>
      <c r="CD15" s="336">
        <v>8086.473</v>
      </c>
      <c r="CE15" s="336">
        <v>6962.3919999999998</v>
      </c>
      <c r="CF15" s="336">
        <v>7456.665</v>
      </c>
      <c r="CG15" s="336">
        <v>11867.361999999999</v>
      </c>
      <c r="CH15" s="336">
        <v>8591.5429999999997</v>
      </c>
      <c r="CI15" s="336">
        <v>10175.752</v>
      </c>
      <c r="CJ15" s="335">
        <v>8455.8050000000003</v>
      </c>
      <c r="CK15" s="333">
        <v>4271.51</v>
      </c>
      <c r="CL15" s="336">
        <v>5923.7550000000001</v>
      </c>
      <c r="CM15" s="336">
        <v>6100.3109999999997</v>
      </c>
      <c r="CN15" s="336">
        <v>7918.3019999999997</v>
      </c>
      <c r="CO15" s="336">
        <v>5730.7780000000002</v>
      </c>
      <c r="CP15" s="336">
        <v>7318.2460000000001</v>
      </c>
      <c r="CQ15" s="336">
        <v>8672.0759999999991</v>
      </c>
      <c r="CR15" s="336">
        <v>6555.4639999999999</v>
      </c>
      <c r="CS15" s="336">
        <v>4475.4340000000002</v>
      </c>
      <c r="CT15" s="336">
        <v>7364.835</v>
      </c>
      <c r="CU15" s="336">
        <v>6408.9430000000002</v>
      </c>
      <c r="CV15" s="335">
        <v>10108.799000000001</v>
      </c>
      <c r="CW15" s="333">
        <v>5639.2129999999997</v>
      </c>
      <c r="CX15" s="336">
        <v>7820.32</v>
      </c>
      <c r="CY15" s="336">
        <v>6330.3530000000001</v>
      </c>
      <c r="CZ15" s="336">
        <v>8754.3809999999994</v>
      </c>
      <c r="DA15" s="336">
        <v>5473.2929999999997</v>
      </c>
      <c r="DB15" s="336">
        <v>5486.39</v>
      </c>
      <c r="DC15" s="336">
        <v>6785.39</v>
      </c>
      <c r="DD15" s="336">
        <v>6573.8530000000001</v>
      </c>
      <c r="DE15" s="336">
        <v>8078.3149999999996</v>
      </c>
      <c r="DF15" s="336">
        <v>8536.027</v>
      </c>
      <c r="DG15" s="336">
        <v>11289.156999999999</v>
      </c>
      <c r="DH15" s="335">
        <v>9408.3960000000006</v>
      </c>
      <c r="DI15" s="333">
        <v>5769.7139999999999</v>
      </c>
      <c r="DJ15" s="336">
        <v>4970.3689999999997</v>
      </c>
      <c r="DK15" s="336">
        <v>5792.76</v>
      </c>
      <c r="DL15" s="336">
        <v>8367.2759999999998</v>
      </c>
      <c r="DM15" s="336">
        <v>8302.3739999999998</v>
      </c>
      <c r="DN15" s="336">
        <v>6677.6790000000001</v>
      </c>
      <c r="DO15" s="336">
        <v>8533.4860000000008</v>
      </c>
      <c r="DP15" s="336">
        <v>7518.1170000000002</v>
      </c>
      <c r="DQ15" s="336">
        <v>8093.8370000000004</v>
      </c>
      <c r="DR15" s="336">
        <v>9415.5030000000006</v>
      </c>
      <c r="DS15" s="336">
        <v>8225.0069999999996</v>
      </c>
      <c r="DT15" s="335">
        <v>8864.0529999999999</v>
      </c>
      <c r="DU15" s="333">
        <v>7511.2420000000002</v>
      </c>
      <c r="DV15" s="336">
        <v>10040.967000000001</v>
      </c>
      <c r="DW15" s="336">
        <v>7856.7860000000001</v>
      </c>
      <c r="DX15" s="336">
        <v>8541.6190000000006</v>
      </c>
      <c r="DY15" s="336">
        <v>8516.1820000000007</v>
      </c>
      <c r="DZ15" s="336">
        <v>8860.3520000000008</v>
      </c>
      <c r="EA15" s="336">
        <v>6337.0910000000003</v>
      </c>
      <c r="EB15" s="336">
        <v>7797.4740000000002</v>
      </c>
      <c r="EC15" s="336">
        <v>9924.98</v>
      </c>
      <c r="ED15" s="336">
        <v>10166.388000000001</v>
      </c>
      <c r="EE15" s="336">
        <v>7789.3280000000004</v>
      </c>
      <c r="EF15" s="335">
        <v>7437.0839999999998</v>
      </c>
      <c r="EG15" s="333">
        <v>7654.6559999999999</v>
      </c>
      <c r="EH15" s="336">
        <v>4622.9219999999996</v>
      </c>
      <c r="EI15" s="336">
        <v>7194.0339999999997</v>
      </c>
      <c r="EJ15" s="336">
        <v>8572.5480000000007</v>
      </c>
      <c r="EK15" s="336">
        <v>7925.6019999999999</v>
      </c>
      <c r="EL15" s="336">
        <v>8378.7579999999998</v>
      </c>
      <c r="EM15" s="336">
        <v>8748.1620000000003</v>
      </c>
      <c r="EN15" s="336">
        <v>10709.334999999999</v>
      </c>
      <c r="EO15" s="336">
        <v>12759.566999999999</v>
      </c>
      <c r="EP15" s="336">
        <v>9067.0400000000009</v>
      </c>
      <c r="EQ15" s="336">
        <v>10986.894</v>
      </c>
      <c r="ER15" s="335">
        <v>8628.0210000000006</v>
      </c>
      <c r="ES15" s="333">
        <v>8409.7340000000004</v>
      </c>
      <c r="ET15" s="336">
        <v>5735.74</v>
      </c>
      <c r="EU15" s="336">
        <v>6840.0870000000004</v>
      </c>
      <c r="EV15" s="336">
        <v>8370.3179999999993</v>
      </c>
      <c r="EW15" s="336">
        <v>6568.56</v>
      </c>
      <c r="EX15" s="336">
        <v>7845.3630000000003</v>
      </c>
      <c r="EY15" s="336">
        <v>4990.7629999999999</v>
      </c>
      <c r="EZ15" s="336">
        <v>9055.01</v>
      </c>
      <c r="FA15" s="336">
        <v>8066.357</v>
      </c>
      <c r="FB15" s="336">
        <v>9031.9349999999995</v>
      </c>
      <c r="FC15" s="336">
        <v>8040.04</v>
      </c>
      <c r="FD15" s="335">
        <v>7185.1130000000003</v>
      </c>
      <c r="FE15" s="333">
        <v>4020.5189999999998</v>
      </c>
      <c r="FF15" s="336">
        <v>6243.9620000000004</v>
      </c>
      <c r="FG15" s="336">
        <v>5249.0950000000003</v>
      </c>
      <c r="FH15" s="336">
        <v>8734.1309999999994</v>
      </c>
      <c r="FI15" s="336">
        <v>7931.826</v>
      </c>
      <c r="FJ15" s="336">
        <v>7743.5140000000001</v>
      </c>
      <c r="FK15" s="336">
        <v>5826.5140000000001</v>
      </c>
      <c r="FL15" s="336">
        <v>5543.9189999999999</v>
      </c>
      <c r="FM15" s="336">
        <v>8749.2669999999998</v>
      </c>
      <c r="FN15" s="336">
        <v>7297.66</v>
      </c>
      <c r="FO15" s="336">
        <v>5973.0140000000001</v>
      </c>
      <c r="FP15" s="335">
        <v>9369.6010000000006</v>
      </c>
      <c r="FQ15" s="333">
        <v>6027.8389999999999</v>
      </c>
      <c r="FR15" s="336">
        <v>8519.69</v>
      </c>
      <c r="FS15" s="336">
        <v>5821.991</v>
      </c>
      <c r="FT15" s="336">
        <v>6034.4269999999997</v>
      </c>
      <c r="FU15" s="336">
        <v>10076.258</v>
      </c>
      <c r="FV15" s="336">
        <v>8755.5679999999993</v>
      </c>
      <c r="FW15" s="336">
        <v>9311.5490000000009</v>
      </c>
      <c r="FX15" s="336">
        <v>6586.3410000000003</v>
      </c>
      <c r="FY15" s="336">
        <v>8313.4110000000001</v>
      </c>
      <c r="FZ15" s="336">
        <v>6654.6229999999996</v>
      </c>
      <c r="GA15" s="336">
        <v>7028.9949999999999</v>
      </c>
      <c r="GB15" s="335">
        <v>9490.7000000000007</v>
      </c>
      <c r="GC15" s="333">
        <v>7450.4170000000004</v>
      </c>
      <c r="GD15" s="336">
        <v>7321.6790000000001</v>
      </c>
      <c r="GE15" s="336">
        <v>5508.076</v>
      </c>
      <c r="GF15" s="336">
        <v>7501.884</v>
      </c>
      <c r="GG15" s="336">
        <v>7858.8289999999997</v>
      </c>
      <c r="GH15" s="336">
        <v>7600.2169999999996</v>
      </c>
      <c r="GI15" s="336">
        <v>8097.3360000000002</v>
      </c>
      <c r="GJ15" s="336">
        <v>8458.7199999999993</v>
      </c>
      <c r="GK15" s="336">
        <v>9338.9519999999993</v>
      </c>
      <c r="GL15" s="336">
        <v>11305.489</v>
      </c>
      <c r="GM15" s="336">
        <v>10104.040000000001</v>
      </c>
      <c r="GN15" s="335">
        <v>9768.1769999999997</v>
      </c>
      <c r="GO15" s="333">
        <v>7691.7129999999997</v>
      </c>
      <c r="GP15" s="336">
        <v>6606.4449999999997</v>
      </c>
      <c r="GQ15" s="336">
        <v>7204.6120000000001</v>
      </c>
      <c r="GR15" s="336">
        <v>7239.9059999999999</v>
      </c>
      <c r="GS15" s="336">
        <v>7273.95</v>
      </c>
      <c r="GT15" s="336">
        <v>3645.451</v>
      </c>
      <c r="GU15" s="336">
        <v>7655.2309999999998</v>
      </c>
      <c r="GV15" s="336">
        <v>9060.4639999999999</v>
      </c>
      <c r="GW15" s="336">
        <v>8167.8969999999999</v>
      </c>
      <c r="GX15" s="336">
        <v>9364.2279999999992</v>
      </c>
      <c r="GY15" s="336">
        <v>9997.8169999999991</v>
      </c>
      <c r="GZ15" s="335">
        <v>8959.2009999999991</v>
      </c>
      <c r="HA15" s="333">
        <v>5680.2669999999998</v>
      </c>
      <c r="HB15" s="336">
        <v>3149.6120000000001</v>
      </c>
      <c r="HC15" s="336">
        <v>5472.75</v>
      </c>
      <c r="HD15" s="336">
        <v>6886.2920000000004</v>
      </c>
      <c r="HE15" s="336">
        <v>7253.8</v>
      </c>
      <c r="HF15" s="336">
        <v>8736.5789999999997</v>
      </c>
      <c r="HG15" s="336">
        <v>7186.6220000000003</v>
      </c>
      <c r="HH15" s="336">
        <v>7869.826</v>
      </c>
      <c r="HI15" s="336">
        <v>8950.7929999999997</v>
      </c>
      <c r="HJ15" s="336">
        <v>8139.7889999999998</v>
      </c>
      <c r="HK15" s="336">
        <v>11244.77</v>
      </c>
      <c r="HL15" s="334">
        <v>10010.352999999999</v>
      </c>
      <c r="HM15" s="333">
        <v>4544.2700000000004</v>
      </c>
      <c r="HN15" s="334">
        <v>4737.6350000000002</v>
      </c>
      <c r="HO15" s="334">
        <v>10251.384</v>
      </c>
      <c r="HP15" s="334">
        <v>8880.4650000000001</v>
      </c>
      <c r="HQ15" s="334">
        <v>8119.3969999999999</v>
      </c>
      <c r="HR15" s="334">
        <v>3723.6550000000002</v>
      </c>
      <c r="HS15" s="334">
        <v>6550.4840000000004</v>
      </c>
      <c r="HT15" s="334">
        <v>7307.8980000000001</v>
      </c>
      <c r="HU15" s="334">
        <v>7701.5460000000003</v>
      </c>
      <c r="HV15" s="334">
        <v>9061.8240000000005</v>
      </c>
      <c r="HW15" s="334">
        <v>5722.8519999999999</v>
      </c>
      <c r="HX15" s="335">
        <v>8484.7839999999997</v>
      </c>
      <c r="HY15" s="333">
        <v>8198.0920000000006</v>
      </c>
      <c r="HZ15" s="334">
        <v>4849.3159999999998</v>
      </c>
      <c r="IA15" s="334">
        <v>9317.7610000000004</v>
      </c>
      <c r="IB15" s="334">
        <v>5342.6620000000003</v>
      </c>
      <c r="IC15" s="334">
        <v>11433.771000000001</v>
      </c>
      <c r="ID15" s="334">
        <v>9271.5249999999996</v>
      </c>
      <c r="IE15" s="334">
        <v>5044.3850000000002</v>
      </c>
      <c r="IF15" s="334">
        <v>10192.701999999999</v>
      </c>
      <c r="IG15" s="334">
        <v>7299.0050000000001</v>
      </c>
      <c r="IH15" s="334">
        <v>7518.2070000000003</v>
      </c>
      <c r="II15" s="334">
        <v>9375.5400000000009</v>
      </c>
      <c r="IJ15" s="334">
        <v>6921.1530000000002</v>
      </c>
      <c r="IK15" s="333">
        <v>5571.7049999999999</v>
      </c>
      <c r="IL15" s="334">
        <v>9503.2360000000008</v>
      </c>
      <c r="IM15" s="334">
        <v>8747.5419999999995</v>
      </c>
      <c r="IN15" s="334">
        <v>9864.5439999999999</v>
      </c>
      <c r="IO15" s="334">
        <v>4928.8209999999999</v>
      </c>
      <c r="IP15" s="334">
        <v>11642.569</v>
      </c>
      <c r="IQ15" s="334">
        <v>8294.8089999999993</v>
      </c>
      <c r="IR15" s="334">
        <v>17086.807000000001</v>
      </c>
      <c r="IS15" s="334">
        <v>18613.035</v>
      </c>
      <c r="IT15" s="334">
        <v>14400.828</v>
      </c>
      <c r="IU15" s="334">
        <v>13932.124</v>
      </c>
      <c r="IV15" s="333">
        <v>7846.06</v>
      </c>
      <c r="IW15" s="334">
        <v>5656.317</v>
      </c>
      <c r="IX15" s="334">
        <v>6106.83</v>
      </c>
      <c r="IY15" s="334">
        <v>8556.5830000000005</v>
      </c>
      <c r="IZ15" s="334">
        <v>9133.4660000000003</v>
      </c>
      <c r="JA15" s="334">
        <v>7308.3879999999999</v>
      </c>
      <c r="JB15" s="334">
        <v>15649.438</v>
      </c>
      <c r="JC15" s="334">
        <v>13140.3</v>
      </c>
      <c r="JD15" s="334">
        <v>6976.4</v>
      </c>
      <c r="JE15" s="334">
        <v>11008.3</v>
      </c>
      <c r="JF15" s="334">
        <v>6973.1</v>
      </c>
      <c r="JG15" s="334">
        <v>8805.44</v>
      </c>
      <c r="JH15" s="335">
        <v>5742.0010000000002</v>
      </c>
      <c r="JI15" s="334">
        <v>9252.5120000000006</v>
      </c>
      <c r="JJ15" s="334">
        <v>5969.3549999999996</v>
      </c>
      <c r="JK15" s="334">
        <v>8084.0020000000004</v>
      </c>
      <c r="JL15" s="334">
        <v>15199.933000000001</v>
      </c>
      <c r="JM15" s="334">
        <v>9466.8179999999993</v>
      </c>
      <c r="JN15" s="334">
        <v>12188.766</v>
      </c>
      <c r="JO15" s="334">
        <v>6527.0720000000001</v>
      </c>
      <c r="JP15" s="343">
        <v>9987.1</v>
      </c>
      <c r="JQ15" s="343">
        <v>4931.9430000000002</v>
      </c>
      <c r="JR15" s="343">
        <v>13555.688</v>
      </c>
      <c r="JS15" s="343">
        <v>9304</v>
      </c>
      <c r="JT15" s="344">
        <v>16537.306</v>
      </c>
      <c r="JV15" s="324">
        <f t="shared" si="4"/>
        <v>77.744045571797074</v>
      </c>
      <c r="JW15" s="325">
        <f t="shared" si="5"/>
        <v>188.00597561721077</v>
      </c>
      <c r="JX15" s="294"/>
      <c r="JY15" s="282"/>
      <c r="JZ15" s="322"/>
      <c r="KB15" s="342"/>
    </row>
    <row r="16" spans="1:288">
      <c r="A16" s="331">
        <f t="shared" si="2"/>
        <v>120426.46599999999</v>
      </c>
      <c r="B16" s="331">
        <f t="shared" si="3"/>
        <v>11731.744000000001</v>
      </c>
      <c r="C16" s="331"/>
      <c r="D16" s="332" t="s">
        <v>158</v>
      </c>
      <c r="E16" s="333">
        <v>2558.509</v>
      </c>
      <c r="F16" s="334">
        <v>9409.5429999999997</v>
      </c>
      <c r="G16" s="334">
        <v>6496.2650000000003</v>
      </c>
      <c r="H16" s="334">
        <v>7343.8779999999997</v>
      </c>
      <c r="I16" s="334">
        <v>4204.9399999999996</v>
      </c>
      <c r="J16" s="334">
        <v>4263.4989999999998</v>
      </c>
      <c r="K16" s="334">
        <v>5666.268</v>
      </c>
      <c r="L16" s="334">
        <v>11731.744000000001</v>
      </c>
      <c r="M16" s="334">
        <v>8443.2330000000002</v>
      </c>
      <c r="N16" s="334">
        <v>7941.7749999999996</v>
      </c>
      <c r="O16" s="334">
        <v>8791.7240000000002</v>
      </c>
      <c r="P16" s="335">
        <v>2867.88</v>
      </c>
      <c r="Q16" s="333">
        <v>2938.54</v>
      </c>
      <c r="R16" s="334">
        <v>2657.8180000000002</v>
      </c>
      <c r="S16" s="334">
        <v>2907.0520000000001</v>
      </c>
      <c r="T16" s="334">
        <v>2433.364</v>
      </c>
      <c r="U16" s="334">
        <v>5537.3329999999996</v>
      </c>
      <c r="V16" s="334">
        <v>2934.0659999999998</v>
      </c>
      <c r="W16" s="334">
        <v>3591.0070000000001</v>
      </c>
      <c r="X16" s="334">
        <v>2952.6959999999999</v>
      </c>
      <c r="Y16" s="334">
        <v>4181.9799999999996</v>
      </c>
      <c r="Z16" s="334">
        <v>3121.8710000000001</v>
      </c>
      <c r="AA16" s="334">
        <v>3044.7269999999999</v>
      </c>
      <c r="AB16" s="335">
        <v>4406.7539999999999</v>
      </c>
      <c r="AC16" s="333">
        <v>1994.1289999999999</v>
      </c>
      <c r="AD16" s="334">
        <v>3919.67</v>
      </c>
      <c r="AE16" s="334">
        <v>3841.1819999999998</v>
      </c>
      <c r="AF16" s="334">
        <v>3813.471</v>
      </c>
      <c r="AG16" s="334">
        <v>2688.7730000000001</v>
      </c>
      <c r="AH16" s="334">
        <v>2977.8049999999998</v>
      </c>
      <c r="AI16" s="334">
        <v>4112.1409999999996</v>
      </c>
      <c r="AJ16" s="334">
        <v>3719.0909999999999</v>
      </c>
      <c r="AK16" s="334">
        <v>4627.71</v>
      </c>
      <c r="AL16" s="334">
        <v>4005.6149999999998</v>
      </c>
      <c r="AM16" s="334">
        <v>3992.4050000000002</v>
      </c>
      <c r="AN16" s="335">
        <v>5121.0479999999998</v>
      </c>
      <c r="AO16" s="333">
        <v>2428.223</v>
      </c>
      <c r="AP16" s="334">
        <v>3302.0819999999999</v>
      </c>
      <c r="AQ16" s="334">
        <v>4152.1139999999996</v>
      </c>
      <c r="AR16" s="334">
        <v>2622.9319999999998</v>
      </c>
      <c r="AS16" s="334">
        <v>3355.6039999999998</v>
      </c>
      <c r="AT16" s="334">
        <v>3627.4450000000002</v>
      </c>
      <c r="AU16" s="334">
        <v>9456.7489999999998</v>
      </c>
      <c r="AV16" s="334">
        <v>4476.5219999999999</v>
      </c>
      <c r="AW16" s="334">
        <v>3316.8820000000001</v>
      </c>
      <c r="AX16" s="334">
        <v>3043.8139999999999</v>
      </c>
      <c r="AY16" s="334">
        <v>4397.6220000000003</v>
      </c>
      <c r="AZ16" s="335">
        <v>3885.4369999999999</v>
      </c>
      <c r="BA16" s="333">
        <v>3039.509</v>
      </c>
      <c r="BB16" s="334">
        <v>3399.154</v>
      </c>
      <c r="BC16" s="334">
        <v>3331.643</v>
      </c>
      <c r="BD16" s="334">
        <v>3391.1750000000002</v>
      </c>
      <c r="BE16" s="334">
        <v>4667.8670000000002</v>
      </c>
      <c r="BF16" s="334">
        <v>3376.4279999999999</v>
      </c>
      <c r="BG16" s="334">
        <v>4045.1109999999999</v>
      </c>
      <c r="BH16" s="334">
        <v>5209.1229999999996</v>
      </c>
      <c r="BI16" s="334">
        <v>5336.2139999999999</v>
      </c>
      <c r="BJ16" s="334">
        <v>4459.1289999999999</v>
      </c>
      <c r="BK16" s="334">
        <v>5814.5870000000004</v>
      </c>
      <c r="BL16" s="335">
        <v>4543.3980000000001</v>
      </c>
      <c r="BM16" s="333">
        <v>4273.0110000000004</v>
      </c>
      <c r="BN16" s="334">
        <v>3497.279</v>
      </c>
      <c r="BO16" s="334">
        <v>3950.4569999999999</v>
      </c>
      <c r="BP16" s="334">
        <v>4067.7</v>
      </c>
      <c r="BQ16" s="334">
        <v>4728.4939999999997</v>
      </c>
      <c r="BR16" s="334">
        <v>4413.5910000000003</v>
      </c>
      <c r="BS16" s="334">
        <v>4420.5789999999997</v>
      </c>
      <c r="BT16" s="334">
        <v>8049.0249999999996</v>
      </c>
      <c r="BU16" s="334">
        <v>13151.866</v>
      </c>
      <c r="BV16" s="334">
        <v>4502.3249999999998</v>
      </c>
      <c r="BW16" s="334">
        <v>5618.9009999999998</v>
      </c>
      <c r="BX16" s="335">
        <v>3140.8739999999998</v>
      </c>
      <c r="BY16" s="333">
        <v>4831.6899999999996</v>
      </c>
      <c r="BZ16" s="334">
        <v>2865.31</v>
      </c>
      <c r="CA16" s="334">
        <v>5487.2879999999996</v>
      </c>
      <c r="CB16" s="334">
        <v>4722.3599999999997</v>
      </c>
      <c r="CC16" s="334">
        <v>4594.3850000000002</v>
      </c>
      <c r="CD16" s="334">
        <v>4680.8980000000001</v>
      </c>
      <c r="CE16" s="334">
        <v>5847.1120000000001</v>
      </c>
      <c r="CF16" s="334">
        <v>6506.8919999999998</v>
      </c>
      <c r="CG16" s="334">
        <v>5345.848</v>
      </c>
      <c r="CH16" s="334">
        <v>3979.1619999999998</v>
      </c>
      <c r="CI16" s="334">
        <v>4855.0339999999997</v>
      </c>
      <c r="CJ16" s="335">
        <v>7907.7870000000003</v>
      </c>
      <c r="CK16" s="333">
        <v>5180.8999999999996</v>
      </c>
      <c r="CL16" s="334">
        <v>3451.317</v>
      </c>
      <c r="CM16" s="334">
        <v>4131.3429999999998</v>
      </c>
      <c r="CN16" s="334">
        <v>3152.8710000000001</v>
      </c>
      <c r="CO16" s="334">
        <v>3262.279</v>
      </c>
      <c r="CP16" s="334">
        <v>3065.1950000000002</v>
      </c>
      <c r="CQ16" s="334">
        <v>3958.1570000000002</v>
      </c>
      <c r="CR16" s="334">
        <v>3882.1460000000002</v>
      </c>
      <c r="CS16" s="334">
        <v>4596.9889999999996</v>
      </c>
      <c r="CT16" s="334">
        <v>4277.3729999999996</v>
      </c>
      <c r="CU16" s="334">
        <v>4614.9799999999996</v>
      </c>
      <c r="CV16" s="335">
        <v>6856.6490000000003</v>
      </c>
      <c r="CW16" s="333">
        <v>3640.2379999999998</v>
      </c>
      <c r="CX16" s="334">
        <v>3712.0729999999999</v>
      </c>
      <c r="CY16" s="334">
        <v>5035.9120000000003</v>
      </c>
      <c r="CZ16" s="334">
        <v>3400.0259999999998</v>
      </c>
      <c r="DA16" s="334">
        <v>2981.5720000000001</v>
      </c>
      <c r="DB16" s="334">
        <v>4239.7489999999998</v>
      </c>
      <c r="DC16" s="334">
        <v>4302.8389999999999</v>
      </c>
      <c r="DD16" s="334">
        <v>3315.9279999999999</v>
      </c>
      <c r="DE16" s="334">
        <v>4366.0749999999998</v>
      </c>
      <c r="DF16" s="334">
        <v>3115.8139999999999</v>
      </c>
      <c r="DG16" s="334">
        <v>4379.3729999999996</v>
      </c>
      <c r="DH16" s="335">
        <v>4180.0510000000004</v>
      </c>
      <c r="DI16" s="333">
        <v>3655.9369999999999</v>
      </c>
      <c r="DJ16" s="334">
        <v>3687.444</v>
      </c>
      <c r="DK16" s="334">
        <v>3595.5250000000001</v>
      </c>
      <c r="DL16" s="334">
        <v>2682.1750000000002</v>
      </c>
      <c r="DM16" s="334">
        <v>4497.8320000000003</v>
      </c>
      <c r="DN16" s="334">
        <v>4270.2709999999997</v>
      </c>
      <c r="DO16" s="334">
        <v>3671.721</v>
      </c>
      <c r="DP16" s="334">
        <v>4846.6019999999999</v>
      </c>
      <c r="DQ16" s="334">
        <v>2831.4969999999998</v>
      </c>
      <c r="DR16" s="334">
        <v>5475.9059999999999</v>
      </c>
      <c r="DS16" s="334">
        <v>2941.5970000000002</v>
      </c>
      <c r="DT16" s="335">
        <v>5622.4759999999997</v>
      </c>
      <c r="DU16" s="333">
        <v>3991.85</v>
      </c>
      <c r="DV16" s="334">
        <v>3070.7649999999999</v>
      </c>
      <c r="DW16" s="334">
        <v>3582.431</v>
      </c>
      <c r="DX16" s="334">
        <v>3553.261</v>
      </c>
      <c r="DY16" s="334">
        <v>4145.9589999999998</v>
      </c>
      <c r="DZ16" s="334">
        <v>4214.652</v>
      </c>
      <c r="EA16" s="334">
        <v>4608.8019999999997</v>
      </c>
      <c r="EB16" s="334">
        <v>4145.7780000000002</v>
      </c>
      <c r="EC16" s="334">
        <v>3692.53</v>
      </c>
      <c r="ED16" s="334">
        <v>3608.0239999999999</v>
      </c>
      <c r="EE16" s="334">
        <v>4194.3689999999997</v>
      </c>
      <c r="EF16" s="335">
        <v>2581.567</v>
      </c>
      <c r="EG16" s="333">
        <v>4072.7130000000002</v>
      </c>
      <c r="EH16" s="334">
        <v>3655.3519999999999</v>
      </c>
      <c r="EI16" s="334">
        <v>2719.1019999999999</v>
      </c>
      <c r="EJ16" s="334">
        <v>5397.5389999999998</v>
      </c>
      <c r="EK16" s="334">
        <v>3802.7939999999999</v>
      </c>
      <c r="EL16" s="334">
        <v>4047.0149999999999</v>
      </c>
      <c r="EM16" s="334">
        <v>5499.5010000000002</v>
      </c>
      <c r="EN16" s="334">
        <v>4870.9750000000004</v>
      </c>
      <c r="EO16" s="334">
        <v>4292.0349999999999</v>
      </c>
      <c r="EP16" s="334">
        <v>3375.55</v>
      </c>
      <c r="EQ16" s="334">
        <v>3420.1439999999998</v>
      </c>
      <c r="ER16" s="335">
        <v>3689.8090000000002</v>
      </c>
      <c r="ES16" s="333">
        <v>3651.7959999999998</v>
      </c>
      <c r="ET16" s="334">
        <v>3180.4189999999999</v>
      </c>
      <c r="EU16" s="334">
        <v>2720.8679999999999</v>
      </c>
      <c r="EV16" s="334">
        <v>3781.3380000000002</v>
      </c>
      <c r="EW16" s="334">
        <v>3802.1559999999999</v>
      </c>
      <c r="EX16" s="334">
        <v>3894.5120000000002</v>
      </c>
      <c r="EY16" s="334">
        <v>4243.6109999999999</v>
      </c>
      <c r="EZ16" s="334">
        <v>5458.2110000000002</v>
      </c>
      <c r="FA16" s="334">
        <v>4724.4709999999995</v>
      </c>
      <c r="FB16" s="334">
        <v>3423.1410000000001</v>
      </c>
      <c r="FC16" s="334">
        <v>4579.607</v>
      </c>
      <c r="FD16" s="335">
        <v>4680.08</v>
      </c>
      <c r="FE16" s="333">
        <v>2988.2629999999999</v>
      </c>
      <c r="FF16" s="334">
        <v>3557.8649999999998</v>
      </c>
      <c r="FG16" s="336">
        <v>4312.7070000000003</v>
      </c>
      <c r="FH16" s="336">
        <v>3929.9650000000001</v>
      </c>
      <c r="FI16" s="336">
        <v>5404.7209999999995</v>
      </c>
      <c r="FJ16" s="336">
        <v>4350.3810000000003</v>
      </c>
      <c r="FK16" s="336">
        <v>6488.3879999999999</v>
      </c>
      <c r="FL16" s="336">
        <v>3413.8820000000001</v>
      </c>
      <c r="FM16" s="336">
        <v>5495.759</v>
      </c>
      <c r="FN16" s="336">
        <v>6114.0020000000004</v>
      </c>
      <c r="FO16" s="336">
        <v>7056.3450000000003</v>
      </c>
      <c r="FP16" s="335">
        <v>5067.3389999999999</v>
      </c>
      <c r="FQ16" s="333">
        <v>5816.9790000000003</v>
      </c>
      <c r="FR16" s="336">
        <v>5887.6260000000002</v>
      </c>
      <c r="FS16" s="336">
        <v>3837.9319999999998</v>
      </c>
      <c r="FT16" s="336">
        <v>7448.3519999999999</v>
      </c>
      <c r="FU16" s="336">
        <v>7044.0820000000003</v>
      </c>
      <c r="FV16" s="336">
        <v>3201.9090000000001</v>
      </c>
      <c r="FW16" s="336">
        <v>6618.924</v>
      </c>
      <c r="FX16" s="336">
        <v>5166.49</v>
      </c>
      <c r="FY16" s="336">
        <v>6485.866</v>
      </c>
      <c r="FZ16" s="336">
        <v>3681.9380000000001</v>
      </c>
      <c r="GA16" s="336">
        <v>5499.2759999999998</v>
      </c>
      <c r="GB16" s="335">
        <v>6852.89</v>
      </c>
      <c r="GC16" s="333">
        <v>3200.393</v>
      </c>
      <c r="GD16" s="336">
        <v>3434.627</v>
      </c>
      <c r="GE16" s="336">
        <v>5447.82</v>
      </c>
      <c r="GF16" s="336">
        <v>3471.9369999999999</v>
      </c>
      <c r="GG16" s="336">
        <v>4316.9430000000002</v>
      </c>
      <c r="GH16" s="336">
        <v>3037.8</v>
      </c>
      <c r="GI16" s="336">
        <v>4952.9740000000002</v>
      </c>
      <c r="GJ16" s="336">
        <v>4286.9440000000004</v>
      </c>
      <c r="GK16" s="336">
        <v>5455.6589999999997</v>
      </c>
      <c r="GL16" s="336">
        <v>5145.585</v>
      </c>
      <c r="GM16" s="336">
        <v>6326.1909999999998</v>
      </c>
      <c r="GN16" s="335">
        <v>3359.6390000000001</v>
      </c>
      <c r="GO16" s="333">
        <v>4516.3459999999995</v>
      </c>
      <c r="GP16" s="336">
        <v>4346.4740000000002</v>
      </c>
      <c r="GQ16" s="336">
        <v>3599.4810000000002</v>
      </c>
      <c r="GR16" s="336">
        <v>3816.8870000000002</v>
      </c>
      <c r="GS16" s="336">
        <v>4720.0510000000004</v>
      </c>
      <c r="GT16" s="336">
        <v>4163.0370000000003</v>
      </c>
      <c r="GU16" s="336">
        <v>4525.1760000000004</v>
      </c>
      <c r="GV16" s="336">
        <v>5051.6710000000003</v>
      </c>
      <c r="GW16" s="336">
        <v>3464.2190000000001</v>
      </c>
      <c r="GX16" s="336">
        <v>6160.6450000000004</v>
      </c>
      <c r="GY16" s="336">
        <v>5401.8140000000003</v>
      </c>
      <c r="GZ16" s="335">
        <v>4073.3290000000002</v>
      </c>
      <c r="HA16" s="333">
        <v>3321.3249999999998</v>
      </c>
      <c r="HB16" s="336">
        <v>4815.152</v>
      </c>
      <c r="HC16" s="336">
        <v>4164.96</v>
      </c>
      <c r="HD16" s="336">
        <v>3754.6750000000002</v>
      </c>
      <c r="HE16" s="336">
        <v>7551.5680000000002</v>
      </c>
      <c r="HF16" s="336">
        <v>5123.6099999999997</v>
      </c>
      <c r="HG16" s="336">
        <v>4195.9430000000002</v>
      </c>
      <c r="HH16" s="336">
        <v>5926.3519999999999</v>
      </c>
      <c r="HI16" s="336">
        <v>6592.4920000000002</v>
      </c>
      <c r="HJ16" s="336">
        <v>6677.3590000000004</v>
      </c>
      <c r="HK16" s="336">
        <v>8063.1809999999996</v>
      </c>
      <c r="HL16" s="334">
        <v>5495.3289999999997</v>
      </c>
      <c r="HM16" s="333">
        <v>3871.643</v>
      </c>
      <c r="HN16" s="334">
        <v>2794.1590000000001</v>
      </c>
      <c r="HO16" s="334">
        <v>4429.7510000000002</v>
      </c>
      <c r="HP16" s="334">
        <v>3638.4369999999999</v>
      </c>
      <c r="HQ16" s="334">
        <v>5500.36</v>
      </c>
      <c r="HR16" s="334">
        <v>5899.2079999999996</v>
      </c>
      <c r="HS16" s="334">
        <v>5756.683</v>
      </c>
      <c r="HT16" s="334">
        <v>5355.0919999999996</v>
      </c>
      <c r="HU16" s="334">
        <v>7140.5990000000002</v>
      </c>
      <c r="HV16" s="334">
        <v>5539.8519999999999</v>
      </c>
      <c r="HW16" s="334">
        <v>8540.76</v>
      </c>
      <c r="HX16" s="335">
        <v>6777.5429999999997</v>
      </c>
      <c r="HY16" s="333">
        <v>7208.9889999999996</v>
      </c>
      <c r="HZ16" s="334">
        <v>3538.7759999999998</v>
      </c>
      <c r="IA16" s="334">
        <v>7732.3810000000003</v>
      </c>
      <c r="IB16" s="334">
        <v>6490.5649999999996</v>
      </c>
      <c r="IC16" s="334">
        <v>5023.6779999999999</v>
      </c>
      <c r="ID16" s="334">
        <v>7192.8810000000003</v>
      </c>
      <c r="IE16" s="334">
        <v>5822.5450000000001</v>
      </c>
      <c r="IF16" s="334">
        <v>7742.9669999999996</v>
      </c>
      <c r="IG16" s="334">
        <v>5437.0010000000002</v>
      </c>
      <c r="IH16" s="334">
        <v>5596.482</v>
      </c>
      <c r="II16" s="334">
        <v>6538.9530000000004</v>
      </c>
      <c r="IJ16" s="334">
        <v>16584.786</v>
      </c>
      <c r="IK16" s="333">
        <v>4325.3419999999996</v>
      </c>
      <c r="IL16" s="334">
        <v>6590.4440000000004</v>
      </c>
      <c r="IM16" s="334">
        <v>4842.4799999999996</v>
      </c>
      <c r="IN16" s="334">
        <v>9699.9519999999993</v>
      </c>
      <c r="IO16" s="334">
        <v>6684.4380000000001</v>
      </c>
      <c r="IP16" s="334">
        <v>16694.362000000001</v>
      </c>
      <c r="IQ16" s="334">
        <v>5005.2619999999997</v>
      </c>
      <c r="IR16" s="334">
        <v>13632.895</v>
      </c>
      <c r="IS16" s="334">
        <v>12880.545</v>
      </c>
      <c r="IT16" s="334">
        <v>14374.416999999999</v>
      </c>
      <c r="IU16" s="334">
        <v>12290.058999999999</v>
      </c>
      <c r="IV16" s="333">
        <v>10414.701999999999</v>
      </c>
      <c r="IW16" s="334">
        <v>8768.6779999999999</v>
      </c>
      <c r="IX16" s="334">
        <v>15169.7</v>
      </c>
      <c r="IY16" s="334">
        <v>8659.4110000000001</v>
      </c>
      <c r="IZ16" s="334">
        <v>7005.076</v>
      </c>
      <c r="JA16" s="334">
        <v>8745.5139999999992</v>
      </c>
      <c r="JB16" s="334">
        <v>8889.259</v>
      </c>
      <c r="JC16" s="334">
        <v>14227.3</v>
      </c>
      <c r="JD16" s="334">
        <v>11036.9</v>
      </c>
      <c r="JE16" s="334">
        <v>9717.7999999999993</v>
      </c>
      <c r="JF16" s="334">
        <v>11005.9</v>
      </c>
      <c r="JG16" s="334">
        <v>10615.191000000001</v>
      </c>
      <c r="JH16" s="335">
        <v>9568.43</v>
      </c>
      <c r="JI16" s="334">
        <v>10522.916999999999</v>
      </c>
      <c r="JJ16" s="334">
        <v>7694.6710000000003</v>
      </c>
      <c r="JK16" s="334">
        <v>10946.552</v>
      </c>
      <c r="JL16" s="334">
        <v>12951.42</v>
      </c>
      <c r="JM16" s="334">
        <v>9920.43</v>
      </c>
      <c r="JN16" s="334">
        <v>6830.9189999999999</v>
      </c>
      <c r="JO16" s="334">
        <v>10129.779</v>
      </c>
      <c r="JP16" s="345">
        <v>10993.91</v>
      </c>
      <c r="JQ16" s="345">
        <v>8303.1749999999993</v>
      </c>
      <c r="JR16" s="345">
        <v>20025.935000000001</v>
      </c>
      <c r="JS16" s="345">
        <v>10759.463</v>
      </c>
      <c r="JT16" s="346">
        <v>15774.674000000001</v>
      </c>
      <c r="JV16" s="324">
        <f t="shared" si="4"/>
        <v>46.612093930710131</v>
      </c>
      <c r="JW16" s="325">
        <f t="shared" si="5"/>
        <v>64.861675321865789</v>
      </c>
      <c r="JX16" s="294"/>
      <c r="JY16" s="282"/>
      <c r="JZ16" s="322"/>
      <c r="KB16" s="342"/>
    </row>
    <row r="17" spans="1:288">
      <c r="A17" s="331">
        <f t="shared" si="2"/>
        <v>12995.576999999999</v>
      </c>
      <c r="B17" s="331">
        <f t="shared" si="3"/>
        <v>1410.0709999999999</v>
      </c>
      <c r="C17" s="331"/>
      <c r="D17" s="332" t="s">
        <v>205</v>
      </c>
      <c r="E17" s="333">
        <v>246.429</v>
      </c>
      <c r="F17" s="334">
        <v>123.371</v>
      </c>
      <c r="G17" s="334">
        <v>448.8</v>
      </c>
      <c r="H17" s="334">
        <v>119.607</v>
      </c>
      <c r="I17" s="334">
        <v>933.09799999999996</v>
      </c>
      <c r="J17" s="334">
        <v>1410.0709999999999</v>
      </c>
      <c r="K17" s="334">
        <v>327.97300000000001</v>
      </c>
      <c r="L17" s="334">
        <v>863.423</v>
      </c>
      <c r="M17" s="334">
        <v>799.41499999999996</v>
      </c>
      <c r="N17" s="334">
        <v>430.15100000000001</v>
      </c>
      <c r="O17" s="334">
        <v>853.89700000000005</v>
      </c>
      <c r="P17" s="335">
        <v>656.29399999999998</v>
      </c>
      <c r="Q17" s="333">
        <v>136.92699999999999</v>
      </c>
      <c r="R17" s="334">
        <v>443.74799999999999</v>
      </c>
      <c r="S17" s="334">
        <v>276.97699999999998</v>
      </c>
      <c r="T17" s="334">
        <v>609.76300000000003</v>
      </c>
      <c r="U17" s="334">
        <v>300.07400000000001</v>
      </c>
      <c r="V17" s="334">
        <v>185.67599999999999</v>
      </c>
      <c r="W17" s="334">
        <v>805.63199999999995</v>
      </c>
      <c r="X17" s="334">
        <v>614.52499999999998</v>
      </c>
      <c r="Y17" s="334">
        <v>582.6</v>
      </c>
      <c r="Z17" s="334">
        <v>770.05200000000002</v>
      </c>
      <c r="AA17" s="334">
        <v>267.71699999999998</v>
      </c>
      <c r="AB17" s="335">
        <v>789.35699999999997</v>
      </c>
      <c r="AC17" s="333">
        <v>304.13400000000001</v>
      </c>
      <c r="AD17" s="334">
        <v>44.9</v>
      </c>
      <c r="AE17" s="334">
        <v>210.559</v>
      </c>
      <c r="AF17" s="334">
        <v>658.67</v>
      </c>
      <c r="AG17" s="334">
        <v>249.46199999999999</v>
      </c>
      <c r="AH17" s="334">
        <v>745.20500000000004</v>
      </c>
      <c r="AI17" s="334">
        <v>3634.261</v>
      </c>
      <c r="AJ17" s="334">
        <v>580.20500000000004</v>
      </c>
      <c r="AK17" s="334">
        <v>629.57600000000002</v>
      </c>
      <c r="AL17" s="334">
        <v>640.90300000000002</v>
      </c>
      <c r="AM17" s="334">
        <v>903.39</v>
      </c>
      <c r="AN17" s="335">
        <v>2200.4459999999999</v>
      </c>
      <c r="AO17" s="333">
        <v>2230.5880000000002</v>
      </c>
      <c r="AP17" s="334">
        <v>509.38099999999997</v>
      </c>
      <c r="AQ17" s="334">
        <v>934.94200000000001</v>
      </c>
      <c r="AR17" s="334">
        <v>504.09399999999999</v>
      </c>
      <c r="AS17" s="334">
        <v>2003.107</v>
      </c>
      <c r="AT17" s="334">
        <v>1051.684</v>
      </c>
      <c r="AU17" s="334">
        <v>2270.4769999999999</v>
      </c>
      <c r="AV17" s="334">
        <v>2806.82</v>
      </c>
      <c r="AW17" s="334">
        <v>1675.828</v>
      </c>
      <c r="AX17" s="334">
        <v>3098.5740000000001</v>
      </c>
      <c r="AY17" s="334">
        <v>1139.0640000000001</v>
      </c>
      <c r="AZ17" s="335">
        <v>1651.8820000000001</v>
      </c>
      <c r="BA17" s="333">
        <v>1442.3330000000001</v>
      </c>
      <c r="BB17" s="334">
        <v>897.81500000000005</v>
      </c>
      <c r="BC17" s="334">
        <v>2070.8629999999998</v>
      </c>
      <c r="BD17" s="334">
        <v>695.84</v>
      </c>
      <c r="BE17" s="334">
        <v>997.46299999999997</v>
      </c>
      <c r="BF17" s="334">
        <v>1616.04</v>
      </c>
      <c r="BG17" s="334">
        <v>1052.847</v>
      </c>
      <c r="BH17" s="334">
        <v>1557.53</v>
      </c>
      <c r="BI17" s="334">
        <v>3183.8339999999998</v>
      </c>
      <c r="BJ17" s="334">
        <v>3012.2080000000001</v>
      </c>
      <c r="BK17" s="334">
        <v>2565.33</v>
      </c>
      <c r="BL17" s="335">
        <v>1295.643</v>
      </c>
      <c r="BM17" s="333">
        <v>1057.8230000000001</v>
      </c>
      <c r="BN17" s="334">
        <v>1080.5840000000001</v>
      </c>
      <c r="BO17" s="334">
        <v>1442.181</v>
      </c>
      <c r="BP17" s="334">
        <v>1086.4680000000001</v>
      </c>
      <c r="BQ17" s="334">
        <v>967.56500000000005</v>
      </c>
      <c r="BR17" s="334">
        <v>1013.049</v>
      </c>
      <c r="BS17" s="334">
        <v>2352.08</v>
      </c>
      <c r="BT17" s="334">
        <v>1794.739</v>
      </c>
      <c r="BU17" s="334">
        <v>2904.1309999999999</v>
      </c>
      <c r="BV17" s="334">
        <v>2398.8240000000001</v>
      </c>
      <c r="BW17" s="334">
        <v>1563.51</v>
      </c>
      <c r="BX17" s="335">
        <v>3268.694</v>
      </c>
      <c r="BY17" s="333">
        <v>2568.42</v>
      </c>
      <c r="BZ17" s="334">
        <v>1265.8499999999999</v>
      </c>
      <c r="CA17" s="334">
        <v>1577.03</v>
      </c>
      <c r="CB17" s="334">
        <v>1676.9</v>
      </c>
      <c r="CC17" s="334">
        <v>1224.2560000000001</v>
      </c>
      <c r="CD17" s="334">
        <v>2164.8719999999998</v>
      </c>
      <c r="CE17" s="334">
        <v>1577.453</v>
      </c>
      <c r="CF17" s="334">
        <v>4300.0640000000003</v>
      </c>
      <c r="CG17" s="334">
        <v>5467.5460000000003</v>
      </c>
      <c r="CH17" s="334">
        <v>4827.1930000000002</v>
      </c>
      <c r="CI17" s="334">
        <v>3654.9169999999999</v>
      </c>
      <c r="CJ17" s="335">
        <v>4281.6620000000003</v>
      </c>
      <c r="CK17" s="333">
        <v>2568.002</v>
      </c>
      <c r="CL17" s="334">
        <v>1429.827</v>
      </c>
      <c r="CM17" s="334">
        <v>2147.826</v>
      </c>
      <c r="CN17" s="334">
        <v>8673.143</v>
      </c>
      <c r="CO17" s="334">
        <v>2987.9279999999999</v>
      </c>
      <c r="CP17" s="334">
        <v>1866.2819999999999</v>
      </c>
      <c r="CQ17" s="334">
        <v>1262.8630000000001</v>
      </c>
      <c r="CR17" s="334">
        <v>2627.6759999999999</v>
      </c>
      <c r="CS17" s="334">
        <v>838.11300000000006</v>
      </c>
      <c r="CT17" s="334">
        <v>2727.6439999999998</v>
      </c>
      <c r="CU17" s="334">
        <v>1591.5820000000001</v>
      </c>
      <c r="CV17" s="335">
        <v>4127.5420000000004</v>
      </c>
      <c r="CW17" s="333">
        <v>2998.6419999999998</v>
      </c>
      <c r="CX17" s="334">
        <v>2103.0650000000001</v>
      </c>
      <c r="CY17" s="334">
        <v>2428.377</v>
      </c>
      <c r="CZ17" s="334">
        <v>1154.9459999999999</v>
      </c>
      <c r="DA17" s="334">
        <v>2509.221</v>
      </c>
      <c r="DB17" s="334">
        <v>2176.3989999999999</v>
      </c>
      <c r="DC17" s="334">
        <v>1876.7929999999999</v>
      </c>
      <c r="DD17" s="334">
        <v>7521.4449999999997</v>
      </c>
      <c r="DE17" s="334">
        <v>5464.6959999999999</v>
      </c>
      <c r="DF17" s="334">
        <v>10562.155000000001</v>
      </c>
      <c r="DG17" s="334">
        <v>3280.3760000000002</v>
      </c>
      <c r="DH17" s="335">
        <v>5991.2849999999999</v>
      </c>
      <c r="DI17" s="333">
        <v>4465.5770000000002</v>
      </c>
      <c r="DJ17" s="334">
        <v>6575.0439999999999</v>
      </c>
      <c r="DK17" s="334">
        <v>4365.4570000000003</v>
      </c>
      <c r="DL17" s="334">
        <v>3207.6619999999998</v>
      </c>
      <c r="DM17" s="334">
        <v>3352.328</v>
      </c>
      <c r="DN17" s="334">
        <v>4229.3469999999998</v>
      </c>
      <c r="DO17" s="334">
        <v>3795.5839999999998</v>
      </c>
      <c r="DP17" s="334">
        <v>6862.81</v>
      </c>
      <c r="DQ17" s="334">
        <v>1824.3340000000001</v>
      </c>
      <c r="DR17" s="334">
        <v>4808.393</v>
      </c>
      <c r="DS17" s="334">
        <v>5331.018</v>
      </c>
      <c r="DT17" s="335">
        <v>2780.4589999999998</v>
      </c>
      <c r="DU17" s="333">
        <v>5623.2030000000004</v>
      </c>
      <c r="DV17" s="334">
        <v>3637.6109999999999</v>
      </c>
      <c r="DW17" s="334">
        <v>3314.424</v>
      </c>
      <c r="DX17" s="334">
        <v>3429.39</v>
      </c>
      <c r="DY17" s="334">
        <v>3919.8180000000002</v>
      </c>
      <c r="DZ17" s="334">
        <v>5266.942</v>
      </c>
      <c r="EA17" s="334">
        <v>5648.1319999999996</v>
      </c>
      <c r="EB17" s="334">
        <v>6162.3739999999998</v>
      </c>
      <c r="EC17" s="334">
        <v>8916.35</v>
      </c>
      <c r="ED17" s="334">
        <v>7249.6319999999996</v>
      </c>
      <c r="EE17" s="334">
        <v>4950.973</v>
      </c>
      <c r="EF17" s="335">
        <v>4430.3159999999998</v>
      </c>
      <c r="EG17" s="333">
        <v>4910.5039999999999</v>
      </c>
      <c r="EH17" s="334">
        <v>4956.4709999999995</v>
      </c>
      <c r="EI17" s="334">
        <v>2948.335</v>
      </c>
      <c r="EJ17" s="334">
        <v>7266.8130000000001</v>
      </c>
      <c r="EK17" s="334">
        <v>3104.6790000000001</v>
      </c>
      <c r="EL17" s="334">
        <v>3940.0819999999999</v>
      </c>
      <c r="EM17" s="334">
        <v>5219.5249999999996</v>
      </c>
      <c r="EN17" s="334">
        <v>7799.7709999999997</v>
      </c>
      <c r="EO17" s="334">
        <v>8843.8970000000008</v>
      </c>
      <c r="EP17" s="334">
        <v>4467.9319999999998</v>
      </c>
      <c r="EQ17" s="334">
        <v>9131.634</v>
      </c>
      <c r="ER17" s="335">
        <v>6735.4809999999998</v>
      </c>
      <c r="ES17" s="333">
        <v>3536.1660000000002</v>
      </c>
      <c r="ET17" s="334">
        <v>7255.6660000000002</v>
      </c>
      <c r="EU17" s="334">
        <v>3804.53</v>
      </c>
      <c r="EV17" s="334">
        <v>19225.370999999999</v>
      </c>
      <c r="EW17" s="334">
        <v>5353.518</v>
      </c>
      <c r="EX17" s="334">
        <v>9584.8209999999999</v>
      </c>
      <c r="EY17" s="334">
        <v>4912.1729999999998</v>
      </c>
      <c r="EZ17" s="334">
        <v>9611.9089999999997</v>
      </c>
      <c r="FA17" s="334">
        <v>5605.9989999999998</v>
      </c>
      <c r="FB17" s="334">
        <v>6286.3940000000002</v>
      </c>
      <c r="FC17" s="334">
        <v>6586.6779999999999</v>
      </c>
      <c r="FD17" s="335">
        <v>12055.415999999999</v>
      </c>
      <c r="FE17" s="333">
        <v>6082.8770000000004</v>
      </c>
      <c r="FF17" s="334">
        <v>18191.767</v>
      </c>
      <c r="FG17" s="336">
        <v>7771.4920000000002</v>
      </c>
      <c r="FH17" s="336">
        <v>6294.0630000000001</v>
      </c>
      <c r="FI17" s="336">
        <v>5592.116</v>
      </c>
      <c r="FJ17" s="336">
        <v>12014.087</v>
      </c>
      <c r="FK17" s="336">
        <v>9763.4480000000003</v>
      </c>
      <c r="FL17" s="336">
        <v>6148.13</v>
      </c>
      <c r="FM17" s="336">
        <v>8225.9580000000005</v>
      </c>
      <c r="FN17" s="336">
        <v>5363.9309999999996</v>
      </c>
      <c r="FO17" s="336">
        <v>7488.8249999999998</v>
      </c>
      <c r="FP17" s="335">
        <v>10779.19</v>
      </c>
      <c r="FQ17" s="333">
        <v>9904.2980000000007</v>
      </c>
      <c r="FR17" s="336">
        <v>11657.316000000001</v>
      </c>
      <c r="FS17" s="336">
        <v>10177.032999999999</v>
      </c>
      <c r="FT17" s="336">
        <v>4628.9139999999998</v>
      </c>
      <c r="FU17" s="336">
        <v>10310.911</v>
      </c>
      <c r="FV17" s="336">
        <v>6783.8389999999999</v>
      </c>
      <c r="FW17" s="336">
        <v>10903.413</v>
      </c>
      <c r="FX17" s="336">
        <v>5582.9830000000002</v>
      </c>
      <c r="FY17" s="336">
        <v>15363.85</v>
      </c>
      <c r="FZ17" s="336">
        <v>5676.29</v>
      </c>
      <c r="GA17" s="336">
        <v>8943.7919999999995</v>
      </c>
      <c r="GB17" s="335">
        <v>7129.93</v>
      </c>
      <c r="GC17" s="333">
        <v>8065.2510000000002</v>
      </c>
      <c r="GD17" s="336">
        <v>5824.3310000000001</v>
      </c>
      <c r="GE17" s="336">
        <v>7751.7780000000002</v>
      </c>
      <c r="GF17" s="336">
        <v>3252.6109999999999</v>
      </c>
      <c r="GG17" s="336">
        <v>4863.2460000000001</v>
      </c>
      <c r="GH17" s="336">
        <v>5829.5569999999998</v>
      </c>
      <c r="GI17" s="336">
        <v>7450.9030000000002</v>
      </c>
      <c r="GJ17" s="336">
        <v>11351.078</v>
      </c>
      <c r="GK17" s="336">
        <v>8009.9560000000001</v>
      </c>
      <c r="GL17" s="336">
        <v>6136.7629999999999</v>
      </c>
      <c r="GM17" s="336">
        <v>7824.1450000000004</v>
      </c>
      <c r="GN17" s="335">
        <v>5247.7650000000003</v>
      </c>
      <c r="GO17" s="333">
        <v>7383.2839999999997</v>
      </c>
      <c r="GP17" s="336">
        <v>5151.9660000000003</v>
      </c>
      <c r="GQ17" s="336">
        <v>4395.3609999999999</v>
      </c>
      <c r="GR17" s="336">
        <v>5027.1229999999996</v>
      </c>
      <c r="GS17" s="336">
        <v>3977.8029999999999</v>
      </c>
      <c r="GT17" s="336">
        <v>6435.1130000000003</v>
      </c>
      <c r="GU17" s="336">
        <v>6367.3909999999996</v>
      </c>
      <c r="GV17" s="336">
        <v>9762.7710000000006</v>
      </c>
      <c r="GW17" s="336">
        <v>5989.8440000000001</v>
      </c>
      <c r="GX17" s="336">
        <v>11249.662</v>
      </c>
      <c r="GY17" s="336">
        <v>9383.8449999999993</v>
      </c>
      <c r="GZ17" s="335">
        <v>9647.8690000000006</v>
      </c>
      <c r="HA17" s="333">
        <v>8257.2929999999997</v>
      </c>
      <c r="HB17" s="336">
        <v>5988.08</v>
      </c>
      <c r="HC17" s="336">
        <v>16128.398999999999</v>
      </c>
      <c r="HD17" s="336">
        <v>5812.2489999999998</v>
      </c>
      <c r="HE17" s="336">
        <v>32426.55</v>
      </c>
      <c r="HF17" s="336">
        <v>8706.8520000000008</v>
      </c>
      <c r="HG17" s="336">
        <v>5728.884</v>
      </c>
      <c r="HH17" s="336">
        <v>4963.7070000000003</v>
      </c>
      <c r="HI17" s="336">
        <v>8072.19</v>
      </c>
      <c r="HJ17" s="336">
        <v>9664.893</v>
      </c>
      <c r="HK17" s="336">
        <v>7895.7889999999998</v>
      </c>
      <c r="HL17" s="334">
        <v>12224.931</v>
      </c>
      <c r="HM17" s="333">
        <v>8798.6110000000008</v>
      </c>
      <c r="HN17" s="334">
        <v>6714.9139999999998</v>
      </c>
      <c r="HO17" s="334">
        <v>3062.681</v>
      </c>
      <c r="HP17" s="334">
        <v>2605.9299999999998</v>
      </c>
      <c r="HQ17" s="334">
        <v>3723.4659999999999</v>
      </c>
      <c r="HR17" s="334">
        <v>6272.9930000000004</v>
      </c>
      <c r="HS17" s="334">
        <v>4439.6310000000003</v>
      </c>
      <c r="HT17" s="334">
        <v>3693.6120000000001</v>
      </c>
      <c r="HU17" s="334">
        <v>7006.9040000000005</v>
      </c>
      <c r="HV17" s="334">
        <v>6509.1549999999997</v>
      </c>
      <c r="HW17" s="334">
        <v>3531.4520000000002</v>
      </c>
      <c r="HX17" s="335">
        <v>5613.1279999999997</v>
      </c>
      <c r="HY17" s="333">
        <v>6592.7479999999996</v>
      </c>
      <c r="HZ17" s="334">
        <v>7670.7550000000001</v>
      </c>
      <c r="IA17" s="334">
        <v>6626.9430000000002</v>
      </c>
      <c r="IB17" s="334">
        <v>7565.4309999999996</v>
      </c>
      <c r="IC17" s="334">
        <v>5822.5219999999999</v>
      </c>
      <c r="ID17" s="334">
        <v>5438.94</v>
      </c>
      <c r="IE17" s="334">
        <v>5237.8450000000003</v>
      </c>
      <c r="IF17" s="334">
        <v>3911.0320000000002</v>
      </c>
      <c r="IG17" s="334">
        <v>7229.3739999999998</v>
      </c>
      <c r="IH17" s="334">
        <v>9664.7630000000008</v>
      </c>
      <c r="II17" s="334">
        <v>8012.0290000000005</v>
      </c>
      <c r="IJ17" s="334">
        <v>9009.0239999999994</v>
      </c>
      <c r="IK17" s="333">
        <v>7898.674</v>
      </c>
      <c r="IL17" s="334">
        <v>19652.842000000001</v>
      </c>
      <c r="IM17" s="334">
        <v>7438.5420000000004</v>
      </c>
      <c r="IN17" s="334">
        <v>12207.200999999999</v>
      </c>
      <c r="IO17" s="334">
        <v>8602.81</v>
      </c>
      <c r="IP17" s="334">
        <v>6136.4549999999999</v>
      </c>
      <c r="IQ17" s="334">
        <v>8973.9459999999999</v>
      </c>
      <c r="IR17" s="334">
        <v>7022.22</v>
      </c>
      <c r="IS17" s="334">
        <v>5297.1980000000003</v>
      </c>
      <c r="IT17" s="334">
        <v>7060.9979999999996</v>
      </c>
      <c r="IU17" s="334">
        <v>11276.288</v>
      </c>
      <c r="IV17" s="333">
        <v>8576.973</v>
      </c>
      <c r="IW17" s="334">
        <v>12596.154</v>
      </c>
      <c r="IX17" s="334">
        <v>11120.438</v>
      </c>
      <c r="IY17" s="334">
        <v>6857.4369999999999</v>
      </c>
      <c r="IZ17" s="334">
        <v>5888.8149999999996</v>
      </c>
      <c r="JA17" s="334">
        <v>14405.048000000001</v>
      </c>
      <c r="JB17" s="334">
        <v>7218.6030000000001</v>
      </c>
      <c r="JC17" s="334">
        <v>9592.5</v>
      </c>
      <c r="JD17" s="334">
        <v>11300.1</v>
      </c>
      <c r="JE17" s="334">
        <v>8373</v>
      </c>
      <c r="JF17" s="334">
        <v>9493.7000000000007</v>
      </c>
      <c r="JG17" s="334">
        <v>15827.294</v>
      </c>
      <c r="JH17" s="335">
        <v>17214.792000000001</v>
      </c>
      <c r="JI17" s="334">
        <v>13421.315000000001</v>
      </c>
      <c r="JJ17" s="334">
        <v>17062.892</v>
      </c>
      <c r="JK17" s="334">
        <v>16981.28</v>
      </c>
      <c r="JL17" s="334">
        <v>10410.684999999999</v>
      </c>
      <c r="JM17" s="334">
        <v>16558.788</v>
      </c>
      <c r="JN17" s="334">
        <v>10314.072</v>
      </c>
      <c r="JO17" s="334">
        <v>23217.284</v>
      </c>
      <c r="JP17" s="345">
        <v>10898.063</v>
      </c>
      <c r="JQ17" s="345">
        <v>10579.700999999999</v>
      </c>
      <c r="JR17" s="345">
        <v>12097.884</v>
      </c>
      <c r="JS17" s="345">
        <v>10719</v>
      </c>
      <c r="JT17" s="346">
        <v>12289.496999999999</v>
      </c>
      <c r="JV17" s="324">
        <f t="shared" si="4"/>
        <v>14.6515253288553</v>
      </c>
      <c r="JW17" s="325">
        <f t="shared" si="5"/>
        <v>-28.61083073208205</v>
      </c>
      <c r="JX17" s="294"/>
      <c r="JY17" s="282"/>
      <c r="JZ17" s="322"/>
      <c r="KB17" s="342"/>
    </row>
    <row r="18" spans="1:288">
      <c r="A18" s="331">
        <f t="shared" si="2"/>
        <v>5656.9800000000023</v>
      </c>
      <c r="B18" s="331">
        <f t="shared" si="3"/>
        <v>582.81700000000001</v>
      </c>
      <c r="C18" s="331"/>
      <c r="D18" s="332" t="s">
        <v>216</v>
      </c>
      <c r="E18" s="333">
        <v>103.239</v>
      </c>
      <c r="F18" s="334">
        <v>62.204999999999998</v>
      </c>
      <c r="G18" s="334">
        <v>205.238</v>
      </c>
      <c r="H18" s="334">
        <v>162.642</v>
      </c>
      <c r="I18" s="334">
        <v>202.185</v>
      </c>
      <c r="J18" s="334">
        <v>467.23</v>
      </c>
      <c r="K18" s="334">
        <v>0</v>
      </c>
      <c r="L18" s="334">
        <v>3.7469999999999999</v>
      </c>
      <c r="M18" s="334">
        <v>143.33099999999999</v>
      </c>
      <c r="N18" s="334">
        <v>236.79499999999999</v>
      </c>
      <c r="O18" s="334">
        <v>243.078</v>
      </c>
      <c r="P18" s="335">
        <v>415.05599999999998</v>
      </c>
      <c r="Q18" s="333">
        <v>403.14400000000001</v>
      </c>
      <c r="R18" s="334">
        <v>582.81700000000001</v>
      </c>
      <c r="S18" s="334">
        <v>186.92500000000001</v>
      </c>
      <c r="T18" s="334">
        <v>240.47499999999999</v>
      </c>
      <c r="U18" s="334">
        <v>468.44499999999999</v>
      </c>
      <c r="V18" s="334">
        <v>10.028</v>
      </c>
      <c r="W18" s="334">
        <v>347.66699999999997</v>
      </c>
      <c r="X18" s="334">
        <v>4.2190000000000003</v>
      </c>
      <c r="Y18" s="334">
        <v>423.17599999999999</v>
      </c>
      <c r="Z18" s="334">
        <v>146.78299999999999</v>
      </c>
      <c r="AA18" s="334">
        <v>203.6</v>
      </c>
      <c r="AB18" s="335">
        <v>394.95499999999998</v>
      </c>
      <c r="AC18" s="333">
        <v>316.279</v>
      </c>
      <c r="AD18" s="334">
        <v>211.965</v>
      </c>
      <c r="AE18" s="334">
        <v>638.12300000000005</v>
      </c>
      <c r="AF18" s="334">
        <v>442.87700000000001</v>
      </c>
      <c r="AG18" s="334">
        <v>220.78899999999999</v>
      </c>
      <c r="AH18" s="334">
        <v>305.19799999999998</v>
      </c>
      <c r="AI18" s="334">
        <v>333.173</v>
      </c>
      <c r="AJ18" s="334">
        <v>374.149</v>
      </c>
      <c r="AK18" s="334">
        <v>357.56</v>
      </c>
      <c r="AL18" s="334">
        <v>146.01599999999999</v>
      </c>
      <c r="AM18" s="334">
        <v>866.46</v>
      </c>
      <c r="AN18" s="335">
        <v>879.6</v>
      </c>
      <c r="AO18" s="333">
        <v>1206.1790000000001</v>
      </c>
      <c r="AP18" s="334">
        <v>738.73400000000004</v>
      </c>
      <c r="AQ18" s="334">
        <v>717.25300000000004</v>
      </c>
      <c r="AR18" s="334">
        <v>825.37599999999998</v>
      </c>
      <c r="AS18" s="334">
        <v>471.14100000000002</v>
      </c>
      <c r="AT18" s="334">
        <v>47.715000000000003</v>
      </c>
      <c r="AU18" s="334">
        <v>216.292</v>
      </c>
      <c r="AV18" s="334">
        <v>1451.328</v>
      </c>
      <c r="AW18" s="334">
        <v>694.976</v>
      </c>
      <c r="AX18" s="334">
        <v>150.76499999999999</v>
      </c>
      <c r="AY18" s="334">
        <v>253.66499999999999</v>
      </c>
      <c r="AZ18" s="335">
        <v>78.552000000000007</v>
      </c>
      <c r="BA18" s="333">
        <v>502.64800000000002</v>
      </c>
      <c r="BB18" s="334">
        <v>996.89099999999996</v>
      </c>
      <c r="BC18" s="334">
        <v>187.54499999999999</v>
      </c>
      <c r="BD18" s="334">
        <v>217.11199999999999</v>
      </c>
      <c r="BE18" s="334">
        <v>897.58199999999999</v>
      </c>
      <c r="BF18" s="334">
        <v>371.35899999999998</v>
      </c>
      <c r="BG18" s="334">
        <v>162.59800000000001</v>
      </c>
      <c r="BH18" s="334">
        <v>185.28</v>
      </c>
      <c r="BI18" s="334">
        <v>576.55100000000004</v>
      </c>
      <c r="BJ18" s="334">
        <v>972.98400000000004</v>
      </c>
      <c r="BK18" s="334">
        <v>149.51</v>
      </c>
      <c r="BL18" s="335">
        <v>41.216000000000001</v>
      </c>
      <c r="BM18" s="333">
        <v>1502.548</v>
      </c>
      <c r="BN18" s="334">
        <v>7.077</v>
      </c>
      <c r="BO18" s="334">
        <v>77.186999999999998</v>
      </c>
      <c r="BP18" s="334">
        <v>177.922</v>
      </c>
      <c r="BQ18" s="334">
        <v>167.137</v>
      </c>
      <c r="BR18" s="334">
        <v>190.13800000000001</v>
      </c>
      <c r="BS18" s="334">
        <v>3435.2420000000002</v>
      </c>
      <c r="BT18" s="334">
        <v>46.12</v>
      </c>
      <c r="BU18" s="334">
        <v>994.06100000000004</v>
      </c>
      <c r="BV18" s="334">
        <v>463.00799999999998</v>
      </c>
      <c r="BW18" s="334">
        <v>702.76300000000003</v>
      </c>
      <c r="BX18" s="335">
        <v>799.62699999999995</v>
      </c>
      <c r="BY18" s="333">
        <v>521.29100000000005</v>
      </c>
      <c r="BZ18" s="334">
        <v>417.61</v>
      </c>
      <c r="CA18" s="334">
        <v>125.45399999999999</v>
      </c>
      <c r="CB18" s="334">
        <v>288.31799999999998</v>
      </c>
      <c r="CC18" s="334">
        <v>266.80200000000002</v>
      </c>
      <c r="CD18" s="334">
        <v>367.30700000000002</v>
      </c>
      <c r="CE18" s="334">
        <v>273.75799999999998</v>
      </c>
      <c r="CF18" s="334">
        <v>47.152999999999999</v>
      </c>
      <c r="CG18" s="334">
        <v>391.70499999999998</v>
      </c>
      <c r="CH18" s="334">
        <v>581.92499999999995</v>
      </c>
      <c r="CI18" s="334">
        <v>703.13</v>
      </c>
      <c r="CJ18" s="335">
        <v>881.79499999999996</v>
      </c>
      <c r="CK18" s="333">
        <v>0</v>
      </c>
      <c r="CL18" s="334">
        <v>0</v>
      </c>
      <c r="CM18" s="334">
        <v>203.23400000000001</v>
      </c>
      <c r="CN18" s="334">
        <v>80.081000000000003</v>
      </c>
      <c r="CO18" s="334">
        <v>4.907</v>
      </c>
      <c r="CP18" s="334">
        <v>4.4160000000000004</v>
      </c>
      <c r="CQ18" s="334">
        <v>31.041</v>
      </c>
      <c r="CR18" s="334">
        <v>397.85700000000003</v>
      </c>
      <c r="CS18" s="334">
        <v>514.14499999999998</v>
      </c>
      <c r="CT18" s="334">
        <v>386.69600000000003</v>
      </c>
      <c r="CU18" s="334">
        <v>0.94699999999999995</v>
      </c>
      <c r="CV18" s="335">
        <v>141.36099999999999</v>
      </c>
      <c r="CW18" s="333">
        <v>0</v>
      </c>
      <c r="CX18" s="334">
        <v>178.541</v>
      </c>
      <c r="CY18" s="334">
        <v>3.488</v>
      </c>
      <c r="CZ18" s="334">
        <v>364.32100000000003</v>
      </c>
      <c r="DA18" s="334">
        <v>216.036</v>
      </c>
      <c r="DB18" s="334">
        <v>81.03</v>
      </c>
      <c r="DC18" s="334">
        <v>2.1309999999999998</v>
      </c>
      <c r="DD18" s="334">
        <v>49.441000000000003</v>
      </c>
      <c r="DE18" s="334">
        <v>5.8789999999999996</v>
      </c>
      <c r="DF18" s="334">
        <v>75.435000000000002</v>
      </c>
      <c r="DG18" s="334">
        <v>107.35</v>
      </c>
      <c r="DH18" s="335">
        <v>385.97</v>
      </c>
      <c r="DI18" s="333">
        <v>133.62299999999999</v>
      </c>
      <c r="DJ18" s="334">
        <v>0</v>
      </c>
      <c r="DK18" s="334">
        <v>233.39599999999999</v>
      </c>
      <c r="DL18" s="334">
        <v>255.346</v>
      </c>
      <c r="DM18" s="334">
        <v>195.00800000000001</v>
      </c>
      <c r="DN18" s="334">
        <v>208.113</v>
      </c>
      <c r="DO18" s="334">
        <v>322.25</v>
      </c>
      <c r="DP18" s="334">
        <v>237.68600000000001</v>
      </c>
      <c r="DQ18" s="334">
        <v>192.76499999999999</v>
      </c>
      <c r="DR18" s="334">
        <v>1.9370000000000001</v>
      </c>
      <c r="DS18" s="334">
        <v>153.81299999999999</v>
      </c>
      <c r="DT18" s="335">
        <v>36.418999999999997</v>
      </c>
      <c r="DU18" s="333">
        <v>305.02800000000002</v>
      </c>
      <c r="DV18" s="334">
        <v>57.37</v>
      </c>
      <c r="DW18" s="334">
        <v>230.81200000000001</v>
      </c>
      <c r="DX18" s="334">
        <v>163.876</v>
      </c>
      <c r="DY18" s="334">
        <v>237.32</v>
      </c>
      <c r="DZ18" s="334">
        <v>172.958</v>
      </c>
      <c r="EA18" s="334">
        <v>204.53899999999999</v>
      </c>
      <c r="EB18" s="334">
        <v>36.377000000000002</v>
      </c>
      <c r="EC18" s="334">
        <v>0</v>
      </c>
      <c r="ED18" s="334">
        <v>345.12700000000001</v>
      </c>
      <c r="EE18" s="334">
        <v>36.726999999999997</v>
      </c>
      <c r="EF18" s="335">
        <v>128.89099999999999</v>
      </c>
      <c r="EG18" s="333">
        <v>83.819000000000003</v>
      </c>
      <c r="EH18" s="334">
        <v>193.71899999999999</v>
      </c>
      <c r="EI18" s="334">
        <v>120.77800000000001</v>
      </c>
      <c r="EJ18" s="334">
        <v>193.10300000000001</v>
      </c>
      <c r="EK18" s="334">
        <v>55.63</v>
      </c>
      <c r="EL18" s="334">
        <v>162.673</v>
      </c>
      <c r="EM18" s="334">
        <v>626.96</v>
      </c>
      <c r="EN18" s="334">
        <v>217.012</v>
      </c>
      <c r="EO18" s="334">
        <v>304.56799999999998</v>
      </c>
      <c r="EP18" s="334">
        <v>39.741</v>
      </c>
      <c r="EQ18" s="334">
        <v>191.95099999999999</v>
      </c>
      <c r="ER18" s="335">
        <v>99.227000000000004</v>
      </c>
      <c r="ES18" s="333">
        <v>272.24299999999999</v>
      </c>
      <c r="ET18" s="334">
        <v>256.93900000000002</v>
      </c>
      <c r="EU18" s="334">
        <v>163.80600000000001</v>
      </c>
      <c r="EV18" s="334">
        <v>86.826999999999998</v>
      </c>
      <c r="EW18" s="334">
        <v>227.07499999999999</v>
      </c>
      <c r="EX18" s="334">
        <v>50.344000000000001</v>
      </c>
      <c r="EY18" s="334">
        <v>87.944999999999993</v>
      </c>
      <c r="EZ18" s="334">
        <v>90.171999999999997</v>
      </c>
      <c r="FA18" s="334">
        <v>72.861999999999995</v>
      </c>
      <c r="FB18" s="334">
        <v>3.1709999999999998</v>
      </c>
      <c r="FC18" s="334">
        <v>333.01100000000002</v>
      </c>
      <c r="FD18" s="335">
        <v>200.32499999999999</v>
      </c>
      <c r="FE18" s="333">
        <v>54.271000000000001</v>
      </c>
      <c r="FF18" s="334">
        <v>59.790999999999997</v>
      </c>
      <c r="FG18" s="336">
        <v>154.172</v>
      </c>
      <c r="FH18" s="336">
        <v>98.385000000000005</v>
      </c>
      <c r="FI18" s="336">
        <v>134.38200000000001</v>
      </c>
      <c r="FJ18" s="336">
        <v>59.695999999999998</v>
      </c>
      <c r="FK18" s="336">
        <v>64.200999999999993</v>
      </c>
      <c r="FL18" s="336">
        <v>0</v>
      </c>
      <c r="FM18" s="336">
        <v>0</v>
      </c>
      <c r="FN18" s="336">
        <v>0</v>
      </c>
      <c r="FO18" s="336">
        <v>137.179</v>
      </c>
      <c r="FP18" s="335">
        <v>68.16</v>
      </c>
      <c r="FQ18" s="333">
        <v>229.124</v>
      </c>
      <c r="FR18" s="336">
        <v>122.77</v>
      </c>
      <c r="FS18" s="336">
        <v>171.19499999999999</v>
      </c>
      <c r="FT18" s="336">
        <v>89.387</v>
      </c>
      <c r="FU18" s="336">
        <v>160.41999999999999</v>
      </c>
      <c r="FV18" s="336">
        <v>112.845</v>
      </c>
      <c r="FW18" s="336">
        <v>82.415999999999997</v>
      </c>
      <c r="FX18" s="336">
        <v>2.4009999999999998</v>
      </c>
      <c r="FY18" s="336">
        <v>33.728000000000002</v>
      </c>
      <c r="FZ18" s="336">
        <v>2.113</v>
      </c>
      <c r="GA18" s="336">
        <v>72.453000000000003</v>
      </c>
      <c r="GB18" s="335">
        <v>358.28300000000002</v>
      </c>
      <c r="GC18" s="333">
        <v>1665.239</v>
      </c>
      <c r="GD18" s="336">
        <v>805.95799999999997</v>
      </c>
      <c r="GE18" s="336">
        <v>3872.8339999999998</v>
      </c>
      <c r="GF18" s="336">
        <v>1168.45</v>
      </c>
      <c r="GG18" s="336">
        <v>587.09100000000001</v>
      </c>
      <c r="GH18" s="336">
        <v>1516.5129999999999</v>
      </c>
      <c r="GI18" s="336">
        <v>524.28300000000002</v>
      </c>
      <c r="GJ18" s="336">
        <v>1433.058</v>
      </c>
      <c r="GK18" s="336">
        <v>1180.729</v>
      </c>
      <c r="GL18" s="336">
        <v>1332.2819999999999</v>
      </c>
      <c r="GM18" s="336">
        <v>1281.895</v>
      </c>
      <c r="GN18" s="335">
        <v>1720.134</v>
      </c>
      <c r="GO18" s="333">
        <v>3633.518</v>
      </c>
      <c r="GP18" s="336">
        <v>2475.1979999999999</v>
      </c>
      <c r="GQ18" s="336">
        <v>947.60900000000004</v>
      </c>
      <c r="GR18" s="336">
        <v>845.25300000000004</v>
      </c>
      <c r="GS18" s="336">
        <v>1325.701</v>
      </c>
      <c r="GT18" s="336">
        <v>802.79899999999998</v>
      </c>
      <c r="GU18" s="336">
        <v>741.27300000000002</v>
      </c>
      <c r="GV18" s="336">
        <v>1419.5239999999999</v>
      </c>
      <c r="GW18" s="336">
        <v>972.07299999999998</v>
      </c>
      <c r="GX18" s="336">
        <v>2469.529</v>
      </c>
      <c r="GY18" s="336">
        <v>1453.896</v>
      </c>
      <c r="GZ18" s="335">
        <v>1019.6420000000001</v>
      </c>
      <c r="HA18" s="333">
        <v>881.94899999999996</v>
      </c>
      <c r="HB18" s="336">
        <v>819.96199999999999</v>
      </c>
      <c r="HC18" s="336">
        <v>824.28200000000004</v>
      </c>
      <c r="HD18" s="336">
        <v>1481.0419999999999</v>
      </c>
      <c r="HE18" s="336">
        <v>2172.2600000000002</v>
      </c>
      <c r="HF18" s="336">
        <v>1817.3969999999999</v>
      </c>
      <c r="HG18" s="336">
        <v>1384.239</v>
      </c>
      <c r="HH18" s="336">
        <v>2313.652</v>
      </c>
      <c r="HI18" s="336">
        <v>2488.2570000000001</v>
      </c>
      <c r="HJ18" s="336">
        <v>3077.3879999999999</v>
      </c>
      <c r="HK18" s="336">
        <v>2194.047</v>
      </c>
      <c r="HL18" s="334">
        <v>1330.6569999999999</v>
      </c>
      <c r="HM18" s="333">
        <v>2054.9749999999999</v>
      </c>
      <c r="HN18" s="334">
        <v>1654.3779999999999</v>
      </c>
      <c r="HO18" s="334">
        <v>1585.009</v>
      </c>
      <c r="HP18" s="334">
        <v>1507.962</v>
      </c>
      <c r="HQ18" s="334">
        <v>1228.8589999999999</v>
      </c>
      <c r="HR18" s="334">
        <v>941.88499999999999</v>
      </c>
      <c r="HS18" s="334">
        <v>2704.451</v>
      </c>
      <c r="HT18" s="334">
        <v>1783.046</v>
      </c>
      <c r="HU18" s="334">
        <v>1908.2180000000001</v>
      </c>
      <c r="HV18" s="334">
        <v>2483.3789999999999</v>
      </c>
      <c r="HW18" s="334">
        <v>3478.3020000000001</v>
      </c>
      <c r="HX18" s="335">
        <v>1103.2760000000001</v>
      </c>
      <c r="HY18" s="333">
        <v>3289.3609999999999</v>
      </c>
      <c r="HZ18" s="334">
        <v>1707.452</v>
      </c>
      <c r="IA18" s="334">
        <v>2089.3850000000002</v>
      </c>
      <c r="IB18" s="334">
        <v>1821.663</v>
      </c>
      <c r="IC18" s="334">
        <v>2997.5520000000001</v>
      </c>
      <c r="ID18" s="334">
        <v>662.77499999999998</v>
      </c>
      <c r="IE18" s="334">
        <v>4696.57</v>
      </c>
      <c r="IF18" s="334">
        <v>4095.6289999999999</v>
      </c>
      <c r="IG18" s="334">
        <v>7038.643</v>
      </c>
      <c r="IH18" s="334">
        <v>6309.6620000000003</v>
      </c>
      <c r="II18" s="334">
        <v>5771.7809999999999</v>
      </c>
      <c r="IJ18" s="334">
        <v>9221.2189999999991</v>
      </c>
      <c r="IK18" s="333">
        <v>3995.299</v>
      </c>
      <c r="IL18" s="334">
        <v>8031.54</v>
      </c>
      <c r="IM18" s="334">
        <v>6489.5230000000001</v>
      </c>
      <c r="IN18" s="334">
        <v>7991.9309999999996</v>
      </c>
      <c r="IO18" s="334">
        <v>3762.4859999999999</v>
      </c>
      <c r="IP18" s="334">
        <v>7994.1180000000004</v>
      </c>
      <c r="IQ18" s="334">
        <v>2705.4119999999998</v>
      </c>
      <c r="IR18" s="334">
        <v>3850.5770000000002</v>
      </c>
      <c r="IS18" s="334">
        <v>5181.8010000000004</v>
      </c>
      <c r="IT18" s="334">
        <v>4689.7309999999998</v>
      </c>
      <c r="IU18" s="334">
        <v>7177.6149999999998</v>
      </c>
      <c r="IV18" s="333">
        <v>10520.771000000001</v>
      </c>
      <c r="IW18" s="334">
        <v>9141.0580000000009</v>
      </c>
      <c r="IX18" s="334">
        <v>7219.4660000000003</v>
      </c>
      <c r="IY18" s="334">
        <v>4348.9290000000001</v>
      </c>
      <c r="IZ18" s="334">
        <v>8367.2669999999998</v>
      </c>
      <c r="JA18" s="334">
        <v>10465.787</v>
      </c>
      <c r="JB18" s="334">
        <v>7287.53</v>
      </c>
      <c r="JC18" s="334">
        <v>6217.3</v>
      </c>
      <c r="JD18" s="334">
        <v>9774.7000000000007</v>
      </c>
      <c r="JE18" s="334">
        <v>6279.4</v>
      </c>
      <c r="JF18" s="334">
        <v>10931.7</v>
      </c>
      <c r="JG18" s="334">
        <v>937.404</v>
      </c>
      <c r="JH18" s="335">
        <v>2220.42</v>
      </c>
      <c r="JI18" s="334">
        <v>1048.114</v>
      </c>
      <c r="JJ18" s="334">
        <v>6418.7950000000001</v>
      </c>
      <c r="JK18" s="334">
        <v>725.56500000000005</v>
      </c>
      <c r="JL18" s="334">
        <v>2066.0479999999998</v>
      </c>
      <c r="JM18" s="334">
        <v>3174.6819999999998</v>
      </c>
      <c r="JN18" s="334">
        <v>335.85599999999999</v>
      </c>
      <c r="JO18" s="334">
        <v>3061.7689999999998</v>
      </c>
      <c r="JP18" s="345">
        <v>6744.0990000000002</v>
      </c>
      <c r="JQ18" s="345">
        <v>399.75599999999997</v>
      </c>
      <c r="JR18" s="345">
        <v>8271.9380000000001</v>
      </c>
      <c r="JS18" s="345">
        <v>8238.3709999999992</v>
      </c>
      <c r="JT18" s="346">
        <v>8226.2270000000008</v>
      </c>
      <c r="JV18" s="324">
        <f t="shared" si="4"/>
        <v>-0.14740778243658781</v>
      </c>
      <c r="JW18" s="325">
        <f t="shared" si="5"/>
        <v>270.48067482728493</v>
      </c>
      <c r="JX18" s="294"/>
      <c r="JY18" s="282"/>
      <c r="JZ18" s="322"/>
      <c r="KA18" s="347"/>
      <c r="KB18" s="342"/>
    </row>
    <row r="19" spans="1:288">
      <c r="A19" s="331">
        <f t="shared" si="2"/>
        <v>187825.54100000003</v>
      </c>
      <c r="B19" s="331">
        <f t="shared" si="3"/>
        <v>13322.181</v>
      </c>
      <c r="C19" s="331"/>
      <c r="D19" s="332" t="s">
        <v>156</v>
      </c>
      <c r="E19" s="333">
        <v>7081.5559999999996</v>
      </c>
      <c r="F19" s="334">
        <v>4391</v>
      </c>
      <c r="G19" s="334">
        <v>4892.0330000000004</v>
      </c>
      <c r="H19" s="334">
        <v>4752.5619999999999</v>
      </c>
      <c r="I19" s="334">
        <v>13322.181</v>
      </c>
      <c r="J19" s="334">
        <v>7850.7510000000002</v>
      </c>
      <c r="K19" s="334">
        <v>5637.88</v>
      </c>
      <c r="L19" s="334">
        <v>3799.99</v>
      </c>
      <c r="M19" s="334">
        <v>5369.7659999999996</v>
      </c>
      <c r="N19" s="334">
        <v>5799.5780000000004</v>
      </c>
      <c r="O19" s="334">
        <v>8582.6139999999996</v>
      </c>
      <c r="P19" s="335">
        <v>12130.781000000001</v>
      </c>
      <c r="Q19" s="333">
        <v>10992.874</v>
      </c>
      <c r="R19" s="334">
        <v>9945.1730000000007</v>
      </c>
      <c r="S19" s="334">
        <v>8869.6990000000005</v>
      </c>
      <c r="T19" s="334">
        <v>10064.842000000001</v>
      </c>
      <c r="U19" s="334">
        <v>12167.742</v>
      </c>
      <c r="V19" s="334">
        <v>7107.3119999999999</v>
      </c>
      <c r="W19" s="334">
        <v>6824.3440000000001</v>
      </c>
      <c r="X19" s="334">
        <v>11200.397000000001</v>
      </c>
      <c r="Y19" s="334">
        <v>11737.387000000001</v>
      </c>
      <c r="Z19" s="334">
        <v>4224.1949999999997</v>
      </c>
      <c r="AA19" s="334">
        <v>4508.4279999999999</v>
      </c>
      <c r="AB19" s="335">
        <v>6572.4560000000001</v>
      </c>
      <c r="AC19" s="333">
        <v>6113.7479999999996</v>
      </c>
      <c r="AD19" s="334">
        <v>8471.5220000000008</v>
      </c>
      <c r="AE19" s="334">
        <v>7999.42</v>
      </c>
      <c r="AF19" s="334">
        <v>5053.8190000000004</v>
      </c>
      <c r="AG19" s="334">
        <v>9203.7430000000004</v>
      </c>
      <c r="AH19" s="334">
        <v>4287.3770000000004</v>
      </c>
      <c r="AI19" s="334">
        <v>11568.922</v>
      </c>
      <c r="AJ19" s="334">
        <v>10703.032999999999</v>
      </c>
      <c r="AK19" s="334">
        <v>16651.878000000001</v>
      </c>
      <c r="AL19" s="334">
        <v>25623.793000000001</v>
      </c>
      <c r="AM19" s="334">
        <v>14620.138999999999</v>
      </c>
      <c r="AN19" s="335">
        <v>14260.924000000001</v>
      </c>
      <c r="AO19" s="333">
        <v>3410.029</v>
      </c>
      <c r="AP19" s="334">
        <v>18081.675999999999</v>
      </c>
      <c r="AQ19" s="334">
        <v>21164.465</v>
      </c>
      <c r="AR19" s="334">
        <v>14914.424000000001</v>
      </c>
      <c r="AS19" s="334">
        <v>11888.798000000001</v>
      </c>
      <c r="AT19" s="334">
        <v>16237.839</v>
      </c>
      <c r="AU19" s="334">
        <v>4019.2190000000001</v>
      </c>
      <c r="AV19" s="334">
        <v>11609.047</v>
      </c>
      <c r="AW19" s="334">
        <v>6555.4979999999996</v>
      </c>
      <c r="AX19" s="334">
        <v>13313.337</v>
      </c>
      <c r="AY19" s="334">
        <v>4621.683</v>
      </c>
      <c r="AZ19" s="335">
        <v>6768.3429999999998</v>
      </c>
      <c r="BA19" s="333">
        <v>6259.232</v>
      </c>
      <c r="BB19" s="334">
        <v>9668.5079999999998</v>
      </c>
      <c r="BC19" s="334">
        <v>27043.241000000002</v>
      </c>
      <c r="BD19" s="334">
        <v>7183.0050000000001</v>
      </c>
      <c r="BE19" s="334">
        <v>19309.433000000001</v>
      </c>
      <c r="BF19" s="334">
        <v>6846.3419999999996</v>
      </c>
      <c r="BG19" s="334">
        <v>4320.9369999999999</v>
      </c>
      <c r="BH19" s="334">
        <v>8011.8090000000002</v>
      </c>
      <c r="BI19" s="334">
        <v>7853.3559999999998</v>
      </c>
      <c r="BJ19" s="334">
        <v>8955.7119999999995</v>
      </c>
      <c r="BK19" s="334">
        <v>7129.4920000000002</v>
      </c>
      <c r="BL19" s="335">
        <v>8268.5779999999995</v>
      </c>
      <c r="BM19" s="333">
        <v>7365.4390000000003</v>
      </c>
      <c r="BN19" s="334">
        <v>6211.0550000000003</v>
      </c>
      <c r="BO19" s="334">
        <v>4681.6589999999997</v>
      </c>
      <c r="BP19" s="334">
        <v>4955.0320000000002</v>
      </c>
      <c r="BQ19" s="334">
        <v>11241.239</v>
      </c>
      <c r="BR19" s="334">
        <v>5997.692</v>
      </c>
      <c r="BS19" s="334">
        <v>19084.507000000001</v>
      </c>
      <c r="BT19" s="334">
        <v>8026.384</v>
      </c>
      <c r="BU19" s="334">
        <v>8315.4989999999998</v>
      </c>
      <c r="BV19" s="334">
        <v>7257.5479999999998</v>
      </c>
      <c r="BW19" s="334">
        <v>21197.152999999998</v>
      </c>
      <c r="BX19" s="335">
        <v>4373.7709999999997</v>
      </c>
      <c r="BY19" s="333">
        <v>6099.89</v>
      </c>
      <c r="BZ19" s="334">
        <v>13907.53</v>
      </c>
      <c r="CA19" s="334">
        <v>14630.944</v>
      </c>
      <c r="CB19" s="334">
        <v>8801.0789999999997</v>
      </c>
      <c r="CC19" s="334">
        <v>7309.29</v>
      </c>
      <c r="CD19" s="334">
        <v>22716.383000000002</v>
      </c>
      <c r="CE19" s="334">
        <v>29541.01</v>
      </c>
      <c r="CF19" s="334">
        <v>24872.55</v>
      </c>
      <c r="CG19" s="334">
        <v>19112.108</v>
      </c>
      <c r="CH19" s="334">
        <v>23665.881000000001</v>
      </c>
      <c r="CI19" s="334">
        <v>16132.998</v>
      </c>
      <c r="CJ19" s="335">
        <v>13916.442999999999</v>
      </c>
      <c r="CK19" s="333">
        <v>12328.848</v>
      </c>
      <c r="CL19" s="334">
        <v>10375.954</v>
      </c>
      <c r="CM19" s="334">
        <v>11760.285</v>
      </c>
      <c r="CN19" s="334">
        <v>13019.825000000001</v>
      </c>
      <c r="CO19" s="334">
        <v>5267.4489999999996</v>
      </c>
      <c r="CP19" s="334">
        <v>3441.991</v>
      </c>
      <c r="CQ19" s="334">
        <v>12193.284</v>
      </c>
      <c r="CR19" s="334">
        <v>12413.537</v>
      </c>
      <c r="CS19" s="334">
        <v>5274.2759999999998</v>
      </c>
      <c r="CT19" s="334">
        <v>20574.916000000001</v>
      </c>
      <c r="CU19" s="334">
        <v>19994.409</v>
      </c>
      <c r="CV19" s="335">
        <v>17678.18</v>
      </c>
      <c r="CW19" s="333">
        <v>15107.566000000001</v>
      </c>
      <c r="CX19" s="334">
        <v>15720.074000000001</v>
      </c>
      <c r="CY19" s="334">
        <v>14439.699000000001</v>
      </c>
      <c r="CZ19" s="334">
        <v>12226.781999999999</v>
      </c>
      <c r="DA19" s="334">
        <v>18077.569</v>
      </c>
      <c r="DB19" s="334">
        <v>24975.065999999999</v>
      </c>
      <c r="DC19" s="334">
        <v>13925.538</v>
      </c>
      <c r="DD19" s="334">
        <v>17850.376</v>
      </c>
      <c r="DE19" s="334">
        <v>21566.397000000001</v>
      </c>
      <c r="DF19" s="334">
        <v>12537.338</v>
      </c>
      <c r="DG19" s="334">
        <v>9249.99</v>
      </c>
      <c r="DH19" s="335">
        <v>7539.2619999999997</v>
      </c>
      <c r="DI19" s="333">
        <v>8644.1110000000008</v>
      </c>
      <c r="DJ19" s="334">
        <v>7220.1210000000001</v>
      </c>
      <c r="DK19" s="334">
        <v>8967.7270000000008</v>
      </c>
      <c r="DL19" s="334">
        <v>4970.5379999999996</v>
      </c>
      <c r="DM19" s="334">
        <v>8114.3209999999999</v>
      </c>
      <c r="DN19" s="334">
        <v>6549.5969999999998</v>
      </c>
      <c r="DO19" s="334">
        <v>4644.9889999999996</v>
      </c>
      <c r="DP19" s="334">
        <v>5581.1180000000004</v>
      </c>
      <c r="DQ19" s="334">
        <v>6412.6710000000003</v>
      </c>
      <c r="DR19" s="334">
        <v>8938.1309999999994</v>
      </c>
      <c r="DS19" s="334">
        <v>4803.0439999999999</v>
      </c>
      <c r="DT19" s="335">
        <v>6935.9260000000004</v>
      </c>
      <c r="DU19" s="333">
        <v>8762.6949999999997</v>
      </c>
      <c r="DV19" s="334">
        <v>6593.0150000000003</v>
      </c>
      <c r="DW19" s="334">
        <v>5507.1629999999996</v>
      </c>
      <c r="DX19" s="334">
        <v>6864.8440000000001</v>
      </c>
      <c r="DY19" s="334">
        <v>4132.125</v>
      </c>
      <c r="DZ19" s="334">
        <v>5027.9319999999998</v>
      </c>
      <c r="EA19" s="334">
        <v>6526.049</v>
      </c>
      <c r="EB19" s="334">
        <v>6362.1319999999996</v>
      </c>
      <c r="EC19" s="334">
        <v>6409.8990000000003</v>
      </c>
      <c r="ED19" s="334">
        <v>6933.91</v>
      </c>
      <c r="EE19" s="334">
        <v>6852.0709999999999</v>
      </c>
      <c r="EF19" s="335">
        <v>2786.2289999999998</v>
      </c>
      <c r="EG19" s="333">
        <v>5095.1109999999999</v>
      </c>
      <c r="EH19" s="334">
        <v>4739.2920000000004</v>
      </c>
      <c r="EI19" s="334">
        <v>3951.076</v>
      </c>
      <c r="EJ19" s="334">
        <v>8028.9560000000001</v>
      </c>
      <c r="EK19" s="334">
        <v>3218.4450000000002</v>
      </c>
      <c r="EL19" s="334">
        <v>3589.4279999999999</v>
      </c>
      <c r="EM19" s="334">
        <v>6235.8909999999996</v>
      </c>
      <c r="EN19" s="334">
        <v>5417.4719999999998</v>
      </c>
      <c r="EO19" s="334">
        <v>6209.9780000000001</v>
      </c>
      <c r="EP19" s="334">
        <v>2994.6170000000002</v>
      </c>
      <c r="EQ19" s="334">
        <v>7244.8419999999996</v>
      </c>
      <c r="ER19" s="335">
        <v>4885.5990000000002</v>
      </c>
      <c r="ES19" s="333">
        <v>6563.5069999999996</v>
      </c>
      <c r="ET19" s="334">
        <v>3816.8649999999998</v>
      </c>
      <c r="EU19" s="334">
        <v>6589.4170000000004</v>
      </c>
      <c r="EV19" s="334">
        <v>4427.3050000000003</v>
      </c>
      <c r="EW19" s="334">
        <v>6381.48</v>
      </c>
      <c r="EX19" s="334">
        <v>5868.0640000000003</v>
      </c>
      <c r="EY19" s="334">
        <v>6641.46</v>
      </c>
      <c r="EZ19" s="334">
        <v>10550.65</v>
      </c>
      <c r="FA19" s="334">
        <v>6600.8389999999999</v>
      </c>
      <c r="FB19" s="334">
        <v>6366.7479999999996</v>
      </c>
      <c r="FC19" s="334">
        <v>7925.616</v>
      </c>
      <c r="FD19" s="335">
        <v>7353.6629999999996</v>
      </c>
      <c r="FE19" s="333">
        <v>8032.616</v>
      </c>
      <c r="FF19" s="334">
        <v>4884.0249999999996</v>
      </c>
      <c r="FG19" s="336">
        <v>7893.6120000000001</v>
      </c>
      <c r="FH19" s="336">
        <v>6508.9960000000001</v>
      </c>
      <c r="FI19" s="336">
        <v>8242.7569999999996</v>
      </c>
      <c r="FJ19" s="336">
        <v>9294.8220000000001</v>
      </c>
      <c r="FK19" s="336">
        <v>10008.120999999999</v>
      </c>
      <c r="FL19" s="336">
        <v>3921.5149999999999</v>
      </c>
      <c r="FM19" s="336">
        <v>8350.4599999999991</v>
      </c>
      <c r="FN19" s="336">
        <v>8214.5020000000004</v>
      </c>
      <c r="FO19" s="336">
        <v>7934.0529999999999</v>
      </c>
      <c r="FP19" s="335">
        <v>7543.567</v>
      </c>
      <c r="FQ19" s="333">
        <v>10129.264999999999</v>
      </c>
      <c r="FR19" s="336">
        <v>7958.83</v>
      </c>
      <c r="FS19" s="336">
        <v>4418.6670000000004</v>
      </c>
      <c r="FT19" s="336">
        <v>11658.178</v>
      </c>
      <c r="FU19" s="336">
        <v>8018.6959999999999</v>
      </c>
      <c r="FV19" s="336">
        <v>5287.277</v>
      </c>
      <c r="FW19" s="336">
        <v>7088.2479999999996</v>
      </c>
      <c r="FX19" s="336">
        <v>7392.5659999999998</v>
      </c>
      <c r="FY19" s="336">
        <v>7580.4620000000004</v>
      </c>
      <c r="FZ19" s="336">
        <v>6551.87</v>
      </c>
      <c r="GA19" s="336">
        <v>8143.4560000000001</v>
      </c>
      <c r="GB19" s="335">
        <v>10876.823</v>
      </c>
      <c r="GC19" s="333">
        <v>5245.1310000000003</v>
      </c>
      <c r="GD19" s="336">
        <v>6661.8720000000003</v>
      </c>
      <c r="GE19" s="336">
        <v>7915.1149999999998</v>
      </c>
      <c r="GF19" s="336">
        <v>7237.8280000000004</v>
      </c>
      <c r="GG19" s="336">
        <v>9001.009</v>
      </c>
      <c r="GH19" s="336">
        <v>9083.7119999999995</v>
      </c>
      <c r="GI19" s="336">
        <v>7250.7709999999997</v>
      </c>
      <c r="GJ19" s="336">
        <v>11452.17</v>
      </c>
      <c r="GK19" s="336">
        <v>10117.33</v>
      </c>
      <c r="GL19" s="336">
        <v>6766.4380000000001</v>
      </c>
      <c r="GM19" s="336">
        <v>8717.4040000000005</v>
      </c>
      <c r="GN19" s="335">
        <v>5143.7449999999999</v>
      </c>
      <c r="GO19" s="333">
        <v>7728.94</v>
      </c>
      <c r="GP19" s="336">
        <v>8379.7829999999994</v>
      </c>
      <c r="GQ19" s="336">
        <v>6596.0420000000004</v>
      </c>
      <c r="GR19" s="336">
        <v>8661.6260000000002</v>
      </c>
      <c r="GS19" s="336">
        <v>7172.4170000000004</v>
      </c>
      <c r="GT19" s="336">
        <v>6671.96</v>
      </c>
      <c r="GU19" s="336">
        <v>8100.8490000000002</v>
      </c>
      <c r="GV19" s="336">
        <v>10012.055</v>
      </c>
      <c r="GW19" s="336">
        <v>6087.0940000000001</v>
      </c>
      <c r="GX19" s="336">
        <v>9611.0879999999997</v>
      </c>
      <c r="GY19" s="336">
        <v>7399.03</v>
      </c>
      <c r="GZ19" s="335">
        <v>6619.0110000000004</v>
      </c>
      <c r="HA19" s="333">
        <v>8470.4560000000001</v>
      </c>
      <c r="HB19" s="336">
        <v>4783.1719999999996</v>
      </c>
      <c r="HC19" s="336">
        <v>6972.0919999999996</v>
      </c>
      <c r="HD19" s="336">
        <v>7467.643</v>
      </c>
      <c r="HE19" s="336">
        <v>8002.0439999999999</v>
      </c>
      <c r="HF19" s="336">
        <v>9144.23</v>
      </c>
      <c r="HG19" s="336">
        <v>5886.7539999999999</v>
      </c>
      <c r="HH19" s="336">
        <v>9077.2759999999998</v>
      </c>
      <c r="HI19" s="336">
        <v>7560.8860000000004</v>
      </c>
      <c r="HJ19" s="336">
        <v>8882.4619999999995</v>
      </c>
      <c r="HK19" s="336">
        <v>9738.5650000000005</v>
      </c>
      <c r="HL19" s="334">
        <v>7948.6229999999996</v>
      </c>
      <c r="HM19" s="333">
        <v>6148.0029999999997</v>
      </c>
      <c r="HN19" s="334">
        <v>6641.5569999999998</v>
      </c>
      <c r="HO19" s="334">
        <v>6875.2560000000003</v>
      </c>
      <c r="HP19" s="334">
        <v>7265.8459999999995</v>
      </c>
      <c r="HQ19" s="334">
        <v>8324.0650000000005</v>
      </c>
      <c r="HR19" s="334">
        <v>6184.0240000000003</v>
      </c>
      <c r="HS19" s="334">
        <v>7745.6639999999998</v>
      </c>
      <c r="HT19" s="334">
        <v>6508.2830000000004</v>
      </c>
      <c r="HU19" s="334">
        <v>7193.2430000000004</v>
      </c>
      <c r="HV19" s="334">
        <v>17109.331999999999</v>
      </c>
      <c r="HW19" s="334">
        <v>7549.049</v>
      </c>
      <c r="HX19" s="335">
        <v>7936.7640000000001</v>
      </c>
      <c r="HY19" s="333">
        <v>7854.2709999999997</v>
      </c>
      <c r="HZ19" s="334">
        <v>16832.77</v>
      </c>
      <c r="IA19" s="334">
        <v>7824.2560000000003</v>
      </c>
      <c r="IB19" s="334">
        <v>9434.0589999999993</v>
      </c>
      <c r="IC19" s="334">
        <v>6436.6220000000003</v>
      </c>
      <c r="ID19" s="334">
        <v>6274.7910000000002</v>
      </c>
      <c r="IE19" s="334">
        <v>4172.91</v>
      </c>
      <c r="IF19" s="334">
        <v>2555.7829999999999</v>
      </c>
      <c r="IG19" s="334">
        <v>4341.18</v>
      </c>
      <c r="IH19" s="334">
        <v>4651.57</v>
      </c>
      <c r="II19" s="334">
        <v>5341.36</v>
      </c>
      <c r="IJ19" s="334">
        <v>7147.98</v>
      </c>
      <c r="IK19" s="333">
        <v>5247.4390000000003</v>
      </c>
      <c r="IL19" s="334">
        <v>6876.7420000000002</v>
      </c>
      <c r="IM19" s="334">
        <v>4085.0839999999998</v>
      </c>
      <c r="IN19" s="334">
        <v>6303.8549999999996</v>
      </c>
      <c r="IO19" s="334">
        <v>7587.9709999999995</v>
      </c>
      <c r="IP19" s="334">
        <v>7121.317</v>
      </c>
      <c r="IQ19" s="334">
        <v>15635.782999999999</v>
      </c>
      <c r="IR19" s="334">
        <v>6287.817</v>
      </c>
      <c r="IS19" s="334">
        <v>4933.8609999999999</v>
      </c>
      <c r="IT19" s="334">
        <v>6681.0569999999998</v>
      </c>
      <c r="IU19" s="334">
        <v>6013.7910000000002</v>
      </c>
      <c r="IV19" s="333">
        <v>6500.8630000000003</v>
      </c>
      <c r="IW19" s="334">
        <v>5932.1760000000004</v>
      </c>
      <c r="IX19" s="334">
        <v>5166.3599999999997</v>
      </c>
      <c r="IY19" s="334">
        <v>8036.08</v>
      </c>
      <c r="IZ19" s="334">
        <v>6484.0519999999997</v>
      </c>
      <c r="JA19" s="334">
        <v>9514.3629999999994</v>
      </c>
      <c r="JB19" s="334">
        <v>10291.128000000001</v>
      </c>
      <c r="JC19" s="334">
        <v>10377.6</v>
      </c>
      <c r="JD19" s="334">
        <v>11980.9</v>
      </c>
      <c r="JE19" s="334">
        <v>8100.5</v>
      </c>
      <c r="JF19" s="334">
        <v>11702.3</v>
      </c>
      <c r="JG19" s="334">
        <v>8846.0519999999997</v>
      </c>
      <c r="JH19" s="335">
        <v>8281.1299999999992</v>
      </c>
      <c r="JI19" s="334">
        <v>7917.9849999999997</v>
      </c>
      <c r="JJ19" s="334">
        <v>7429.451</v>
      </c>
      <c r="JK19" s="334">
        <v>8450.6440000000002</v>
      </c>
      <c r="JL19" s="334">
        <v>14722.044</v>
      </c>
      <c r="JM19" s="334">
        <v>9133.3150000000005</v>
      </c>
      <c r="JN19" s="334">
        <v>15165.422</v>
      </c>
      <c r="JO19" s="334">
        <v>13086.508</v>
      </c>
      <c r="JP19" s="345">
        <v>14951.620999999999</v>
      </c>
      <c r="JQ19" s="345">
        <v>11054.915000000001</v>
      </c>
      <c r="JR19" s="345">
        <v>10204.599</v>
      </c>
      <c r="JS19" s="345">
        <v>6687</v>
      </c>
      <c r="JT19" s="346">
        <v>5565.3770000000004</v>
      </c>
      <c r="JV19" s="324">
        <f t="shared" si="4"/>
        <v>-16.773186780320017</v>
      </c>
      <c r="JW19" s="325">
        <f t="shared" si="5"/>
        <v>-32.794473701052866</v>
      </c>
      <c r="JX19" s="294"/>
      <c r="JY19" s="282"/>
      <c r="JZ19" s="322"/>
      <c r="KB19" s="342"/>
    </row>
    <row r="20" spans="1:288">
      <c r="A20" s="331">
        <f t="shared" si="2"/>
        <v>37929.698999999993</v>
      </c>
      <c r="B20" s="331">
        <f t="shared" si="3"/>
        <v>4721.5</v>
      </c>
      <c r="C20" s="331"/>
      <c r="D20" s="332" t="s">
        <v>160</v>
      </c>
      <c r="E20" s="333">
        <v>4721.5</v>
      </c>
      <c r="F20" s="334">
        <v>1181.942</v>
      </c>
      <c r="G20" s="334">
        <v>1005.25</v>
      </c>
      <c r="H20" s="334">
        <v>882.50900000000001</v>
      </c>
      <c r="I20" s="334">
        <v>1730.0229999999999</v>
      </c>
      <c r="J20" s="334">
        <v>1218.864</v>
      </c>
      <c r="K20" s="334">
        <v>1506.201</v>
      </c>
      <c r="L20" s="334">
        <v>1305.723</v>
      </c>
      <c r="M20" s="334">
        <v>3392.5790000000002</v>
      </c>
      <c r="N20" s="334">
        <v>1416.394</v>
      </c>
      <c r="O20" s="334">
        <v>1357.336</v>
      </c>
      <c r="P20" s="335">
        <v>654.94600000000003</v>
      </c>
      <c r="Q20" s="333">
        <v>4495.4279999999999</v>
      </c>
      <c r="R20" s="334">
        <v>2439.7109999999998</v>
      </c>
      <c r="S20" s="334">
        <v>982.34900000000005</v>
      </c>
      <c r="T20" s="334">
        <v>1523.5039999999999</v>
      </c>
      <c r="U20" s="334">
        <v>1199.383</v>
      </c>
      <c r="V20" s="334">
        <v>543.91399999999999</v>
      </c>
      <c r="W20" s="334">
        <v>1047.1880000000001</v>
      </c>
      <c r="X20" s="334">
        <v>1220.096</v>
      </c>
      <c r="Y20" s="334">
        <v>1173.7139999999999</v>
      </c>
      <c r="Z20" s="334">
        <v>1343.8820000000001</v>
      </c>
      <c r="AA20" s="334">
        <v>1043.557</v>
      </c>
      <c r="AB20" s="335">
        <v>543.70600000000002</v>
      </c>
      <c r="AC20" s="333">
        <v>1070.826</v>
      </c>
      <c r="AD20" s="334">
        <v>219.21100000000001</v>
      </c>
      <c r="AE20" s="334">
        <v>1908.1610000000001</v>
      </c>
      <c r="AF20" s="334">
        <v>639.74699999999996</v>
      </c>
      <c r="AG20" s="334">
        <v>238.12700000000001</v>
      </c>
      <c r="AH20" s="334">
        <v>1897.172</v>
      </c>
      <c r="AI20" s="334">
        <v>1837.6389999999999</v>
      </c>
      <c r="AJ20" s="334">
        <v>7395.4939999999997</v>
      </c>
      <c r="AK20" s="334">
        <v>4753.1450000000004</v>
      </c>
      <c r="AL20" s="334">
        <v>9376.9069999999992</v>
      </c>
      <c r="AM20" s="334">
        <v>2533.4290000000001</v>
      </c>
      <c r="AN20" s="335">
        <v>1774.2249999999999</v>
      </c>
      <c r="AO20" s="333">
        <v>1100.384</v>
      </c>
      <c r="AP20" s="334">
        <v>263</v>
      </c>
      <c r="AQ20" s="334">
        <v>5524.1170000000002</v>
      </c>
      <c r="AR20" s="334">
        <v>15059.907999999999</v>
      </c>
      <c r="AS20" s="334">
        <v>2572.152</v>
      </c>
      <c r="AT20" s="334">
        <v>877.68399999999997</v>
      </c>
      <c r="AU20" s="334">
        <v>2300.018</v>
      </c>
      <c r="AV20" s="334">
        <v>1835.3050000000001</v>
      </c>
      <c r="AW20" s="334">
        <v>2848.9920000000002</v>
      </c>
      <c r="AX20" s="334">
        <v>2094.0790000000002</v>
      </c>
      <c r="AY20" s="334">
        <v>3497.3679999999999</v>
      </c>
      <c r="AZ20" s="335">
        <v>7052.5110000000004</v>
      </c>
      <c r="BA20" s="333">
        <v>2697.7489999999998</v>
      </c>
      <c r="BB20" s="334">
        <v>3415.5520000000001</v>
      </c>
      <c r="BC20" s="334">
        <v>8319.1350000000002</v>
      </c>
      <c r="BD20" s="334">
        <v>5373.4470000000001</v>
      </c>
      <c r="BE20" s="334">
        <v>9600.5840000000007</v>
      </c>
      <c r="BF20" s="334">
        <v>8022.2510000000002</v>
      </c>
      <c r="BG20" s="334">
        <v>5266.24</v>
      </c>
      <c r="BH20" s="334">
        <v>3804.59</v>
      </c>
      <c r="BI20" s="334">
        <v>6318.223</v>
      </c>
      <c r="BJ20" s="334">
        <v>17749.768</v>
      </c>
      <c r="BK20" s="334">
        <v>1790.046</v>
      </c>
      <c r="BL20" s="335">
        <v>1516.2750000000001</v>
      </c>
      <c r="BM20" s="333">
        <v>2376.799</v>
      </c>
      <c r="BN20" s="334">
        <v>1333.4549999999999</v>
      </c>
      <c r="BO20" s="334">
        <v>1900.547</v>
      </c>
      <c r="BP20" s="334">
        <v>2001.1489999999999</v>
      </c>
      <c r="BQ20" s="334">
        <v>2361.567</v>
      </c>
      <c r="BR20" s="334">
        <v>3622.11</v>
      </c>
      <c r="BS20" s="334">
        <v>5596.3329999999996</v>
      </c>
      <c r="BT20" s="334">
        <v>2867.9050000000002</v>
      </c>
      <c r="BU20" s="334">
        <v>3360.9270000000001</v>
      </c>
      <c r="BV20" s="334">
        <v>2534.683</v>
      </c>
      <c r="BW20" s="334">
        <v>5664.7910000000002</v>
      </c>
      <c r="BX20" s="335">
        <v>169.80699999999999</v>
      </c>
      <c r="BY20" s="333">
        <v>2183.0250000000001</v>
      </c>
      <c r="BZ20" s="334">
        <v>411.43</v>
      </c>
      <c r="CA20" s="334">
        <v>4385.2470000000003</v>
      </c>
      <c r="CB20" s="334">
        <v>512.81299999999999</v>
      </c>
      <c r="CC20" s="334">
        <v>8441.81</v>
      </c>
      <c r="CD20" s="334">
        <v>3466.6289999999999</v>
      </c>
      <c r="CE20" s="334">
        <v>279.09100000000001</v>
      </c>
      <c r="CF20" s="334">
        <v>869.15499999999997</v>
      </c>
      <c r="CG20" s="334">
        <v>833.44899999999996</v>
      </c>
      <c r="CH20" s="334">
        <v>1105.883</v>
      </c>
      <c r="CI20" s="334">
        <v>724.06500000000005</v>
      </c>
      <c r="CJ20" s="335">
        <v>1425.902</v>
      </c>
      <c r="CK20" s="333">
        <v>633.15499999999997</v>
      </c>
      <c r="CL20" s="334">
        <v>566.61199999999997</v>
      </c>
      <c r="CM20" s="334">
        <v>809.93600000000004</v>
      </c>
      <c r="CN20" s="334">
        <v>856.23599999999999</v>
      </c>
      <c r="CO20" s="334">
        <v>602.39800000000002</v>
      </c>
      <c r="CP20" s="334">
        <v>1644.7739999999999</v>
      </c>
      <c r="CQ20" s="334">
        <v>852.07399999999996</v>
      </c>
      <c r="CR20" s="334">
        <v>1129.8240000000001</v>
      </c>
      <c r="CS20" s="334">
        <v>1406.98</v>
      </c>
      <c r="CT20" s="334">
        <v>1631.703</v>
      </c>
      <c r="CU20" s="334">
        <v>1941.1389999999999</v>
      </c>
      <c r="CV20" s="335">
        <v>2656.8240000000001</v>
      </c>
      <c r="CW20" s="333">
        <v>3427.5909999999999</v>
      </c>
      <c r="CX20" s="334">
        <v>37795.288</v>
      </c>
      <c r="CY20" s="334">
        <v>3916.0210000000002</v>
      </c>
      <c r="CZ20" s="334">
        <v>1911.461</v>
      </c>
      <c r="DA20" s="334">
        <v>1250.3710000000001</v>
      </c>
      <c r="DB20" s="334">
        <v>7360.317</v>
      </c>
      <c r="DC20" s="334">
        <v>1398.2370000000001</v>
      </c>
      <c r="DD20" s="334">
        <v>1908.374</v>
      </c>
      <c r="DE20" s="334">
        <v>1469.6110000000001</v>
      </c>
      <c r="DF20" s="334">
        <v>1807.914</v>
      </c>
      <c r="DG20" s="334">
        <v>1646.0340000000001</v>
      </c>
      <c r="DH20" s="335">
        <v>2099.6329999999998</v>
      </c>
      <c r="DI20" s="333">
        <v>1932.7760000000001</v>
      </c>
      <c r="DJ20" s="334">
        <v>1136.518</v>
      </c>
      <c r="DK20" s="334">
        <v>1065.2249999999999</v>
      </c>
      <c r="DL20" s="334">
        <v>1119.9760000000001</v>
      </c>
      <c r="DM20" s="334">
        <v>2147.183</v>
      </c>
      <c r="DN20" s="334">
        <v>1108.7529999999999</v>
      </c>
      <c r="DO20" s="334">
        <v>1557.34</v>
      </c>
      <c r="DP20" s="334">
        <v>3117.395</v>
      </c>
      <c r="DQ20" s="334">
        <v>1317.981</v>
      </c>
      <c r="DR20" s="334">
        <v>3719.4760000000001</v>
      </c>
      <c r="DS20" s="334">
        <v>51605.474999999999</v>
      </c>
      <c r="DT20" s="335">
        <v>5765.7150000000001</v>
      </c>
      <c r="DU20" s="333">
        <v>7531.6570000000002</v>
      </c>
      <c r="DV20" s="334">
        <v>13636.483</v>
      </c>
      <c r="DW20" s="334">
        <v>1115.4670000000001</v>
      </c>
      <c r="DX20" s="334">
        <v>1378.6579999999999</v>
      </c>
      <c r="DY20" s="334">
        <v>557.93299999999999</v>
      </c>
      <c r="DZ20" s="334">
        <v>759.50199999999995</v>
      </c>
      <c r="EA20" s="334">
        <v>1827.6790000000001</v>
      </c>
      <c r="EB20" s="334">
        <v>1261.3</v>
      </c>
      <c r="EC20" s="334">
        <v>1533.143</v>
      </c>
      <c r="ED20" s="334">
        <v>936.69399999999996</v>
      </c>
      <c r="EE20" s="334">
        <v>461.37799999999999</v>
      </c>
      <c r="EF20" s="335">
        <v>1239.76</v>
      </c>
      <c r="EG20" s="333">
        <v>2020.319</v>
      </c>
      <c r="EH20" s="334">
        <v>813.56</v>
      </c>
      <c r="EI20" s="334">
        <v>1157.0509999999999</v>
      </c>
      <c r="EJ20" s="334">
        <v>1746.796</v>
      </c>
      <c r="EK20" s="334">
        <v>1557.1179999999999</v>
      </c>
      <c r="EL20" s="334">
        <v>1466.4860000000001</v>
      </c>
      <c r="EM20" s="334">
        <v>4328.1779999999999</v>
      </c>
      <c r="EN20" s="334">
        <v>1616.0509999999999</v>
      </c>
      <c r="EO20" s="334">
        <v>8002.4369999999999</v>
      </c>
      <c r="EP20" s="334">
        <v>2041.067</v>
      </c>
      <c r="EQ20" s="334">
        <v>4393.098</v>
      </c>
      <c r="ER20" s="335">
        <v>2133.085</v>
      </c>
      <c r="ES20" s="333">
        <v>1920.598</v>
      </c>
      <c r="ET20" s="334">
        <v>847.10400000000004</v>
      </c>
      <c r="EU20" s="334">
        <v>2288.0329999999999</v>
      </c>
      <c r="EV20" s="334">
        <v>2802.53</v>
      </c>
      <c r="EW20" s="334">
        <v>3091.3670000000002</v>
      </c>
      <c r="EX20" s="334">
        <v>1603.098</v>
      </c>
      <c r="EY20" s="334">
        <v>4607.2129999999997</v>
      </c>
      <c r="EZ20" s="334">
        <v>4881.9319999999998</v>
      </c>
      <c r="FA20" s="334">
        <v>2251.902</v>
      </c>
      <c r="FB20" s="334">
        <v>3354.7779999999998</v>
      </c>
      <c r="FC20" s="334">
        <v>2162.3510000000001</v>
      </c>
      <c r="FD20" s="335">
        <v>2912.8690000000001</v>
      </c>
      <c r="FE20" s="333">
        <v>2190.7280000000001</v>
      </c>
      <c r="FF20" s="334">
        <v>1968.8</v>
      </c>
      <c r="FG20" s="336">
        <v>4696.7190000000001</v>
      </c>
      <c r="FH20" s="336">
        <v>2351.8710000000001</v>
      </c>
      <c r="FI20" s="336">
        <v>4646.616</v>
      </c>
      <c r="FJ20" s="336">
        <v>2095.2359999999999</v>
      </c>
      <c r="FK20" s="336">
        <v>4067.788</v>
      </c>
      <c r="FL20" s="336">
        <v>2259.5810000000001</v>
      </c>
      <c r="FM20" s="336">
        <v>4067.34</v>
      </c>
      <c r="FN20" s="336">
        <v>4624.4989999999998</v>
      </c>
      <c r="FO20" s="336">
        <v>6904.0529999999999</v>
      </c>
      <c r="FP20" s="335">
        <v>2489.174</v>
      </c>
      <c r="FQ20" s="333">
        <v>4458.0749999999998</v>
      </c>
      <c r="FR20" s="336">
        <v>514.86900000000003</v>
      </c>
      <c r="FS20" s="336">
        <v>4549.0889999999999</v>
      </c>
      <c r="FT20" s="336">
        <v>1947.2090000000001</v>
      </c>
      <c r="FU20" s="336">
        <v>4318.9799999999996</v>
      </c>
      <c r="FV20" s="336">
        <v>2547.4520000000002</v>
      </c>
      <c r="FW20" s="336">
        <v>4775.9719999999998</v>
      </c>
      <c r="FX20" s="336">
        <v>4971.42</v>
      </c>
      <c r="FY20" s="336">
        <v>4119.2759999999998</v>
      </c>
      <c r="FZ20" s="336">
        <v>3740.9490000000001</v>
      </c>
      <c r="GA20" s="336">
        <v>4814.5839999999998</v>
      </c>
      <c r="GB20" s="335">
        <v>3890.8240000000001</v>
      </c>
      <c r="GC20" s="333">
        <v>4456.5280000000002</v>
      </c>
      <c r="GD20" s="336">
        <v>4014.348</v>
      </c>
      <c r="GE20" s="336">
        <v>5094.857</v>
      </c>
      <c r="GF20" s="336">
        <v>1315.8530000000001</v>
      </c>
      <c r="GG20" s="336">
        <v>1856.124</v>
      </c>
      <c r="GH20" s="336">
        <v>2019.3109999999999</v>
      </c>
      <c r="GI20" s="336">
        <v>1855.9690000000001</v>
      </c>
      <c r="GJ20" s="336">
        <v>2709.3339999999998</v>
      </c>
      <c r="GK20" s="336">
        <v>6582.0219999999999</v>
      </c>
      <c r="GL20" s="336">
        <v>2860.1570000000002</v>
      </c>
      <c r="GM20" s="336">
        <v>2312.913</v>
      </c>
      <c r="GN20" s="335">
        <v>3396.8040000000001</v>
      </c>
      <c r="GO20" s="333">
        <v>2560.0219999999999</v>
      </c>
      <c r="GP20" s="336">
        <v>1288.1220000000001</v>
      </c>
      <c r="GQ20" s="336">
        <v>1762.7919999999999</v>
      </c>
      <c r="GR20" s="336">
        <v>3503.73</v>
      </c>
      <c r="GS20" s="336">
        <v>6307.3280000000004</v>
      </c>
      <c r="GT20" s="336">
        <v>2848.4520000000002</v>
      </c>
      <c r="GU20" s="336">
        <v>2305.08</v>
      </c>
      <c r="GV20" s="336">
        <v>4204.0820000000003</v>
      </c>
      <c r="GW20" s="336">
        <v>4437.6890000000003</v>
      </c>
      <c r="GX20" s="336">
        <v>5421.335</v>
      </c>
      <c r="GY20" s="336">
        <v>2640.136</v>
      </c>
      <c r="GZ20" s="335">
        <v>2708.49</v>
      </c>
      <c r="HA20" s="333">
        <v>2609.4180000000001</v>
      </c>
      <c r="HB20" s="336">
        <v>1671.806</v>
      </c>
      <c r="HC20" s="336">
        <v>3269.297</v>
      </c>
      <c r="HD20" s="336">
        <v>1387.8040000000001</v>
      </c>
      <c r="HE20" s="336">
        <v>3442.2359999999999</v>
      </c>
      <c r="HF20" s="336">
        <v>2779.9059999999999</v>
      </c>
      <c r="HG20" s="336">
        <v>4013.4270000000001</v>
      </c>
      <c r="HH20" s="336">
        <v>3717.4740000000002</v>
      </c>
      <c r="HI20" s="336">
        <v>4297.0039999999999</v>
      </c>
      <c r="HJ20" s="336">
        <v>4660.6980000000003</v>
      </c>
      <c r="HK20" s="336">
        <v>4159.7889999999998</v>
      </c>
      <c r="HL20" s="334">
        <v>3920.8310000000001</v>
      </c>
      <c r="HM20" s="333">
        <v>5365.4889999999996</v>
      </c>
      <c r="HN20" s="334">
        <v>1660.9939999999999</v>
      </c>
      <c r="HO20" s="334">
        <v>1943.1669999999999</v>
      </c>
      <c r="HP20" s="334">
        <v>4892.8580000000002</v>
      </c>
      <c r="HQ20" s="334">
        <v>1614.7339999999999</v>
      </c>
      <c r="HR20" s="334">
        <v>3408.1080000000002</v>
      </c>
      <c r="HS20" s="334">
        <v>1223.845</v>
      </c>
      <c r="HT20" s="334">
        <v>1630.4110000000001</v>
      </c>
      <c r="HU20" s="334">
        <v>1970.232</v>
      </c>
      <c r="HV20" s="334">
        <v>2767.748</v>
      </c>
      <c r="HW20" s="334">
        <v>2153.25</v>
      </c>
      <c r="HX20" s="335">
        <v>6932.4369999999999</v>
      </c>
      <c r="HY20" s="333">
        <v>3003.3449999999998</v>
      </c>
      <c r="HZ20" s="334">
        <v>245.94800000000001</v>
      </c>
      <c r="IA20" s="334">
        <v>4566.6329999999998</v>
      </c>
      <c r="IB20" s="334">
        <v>2539.3310000000001</v>
      </c>
      <c r="IC20" s="334">
        <v>1786.201</v>
      </c>
      <c r="ID20" s="334">
        <v>1826.2449999999999</v>
      </c>
      <c r="IE20" s="334">
        <v>3602.306</v>
      </c>
      <c r="IF20" s="334">
        <v>1069.9000000000001</v>
      </c>
      <c r="IG20" s="334">
        <v>1574.394</v>
      </c>
      <c r="IH20" s="334">
        <v>978.54399999999998</v>
      </c>
      <c r="II20" s="334">
        <v>2051.1489999999999</v>
      </c>
      <c r="IJ20" s="334">
        <v>894.12400000000002</v>
      </c>
      <c r="IK20" s="333">
        <v>2239.817</v>
      </c>
      <c r="IL20" s="334">
        <v>1397.8489999999999</v>
      </c>
      <c r="IM20" s="334">
        <v>901.05700000000002</v>
      </c>
      <c r="IN20" s="334">
        <v>2395.982</v>
      </c>
      <c r="IO20" s="334">
        <v>1280.979</v>
      </c>
      <c r="IP20" s="334">
        <v>1541.002</v>
      </c>
      <c r="IQ20" s="334">
        <v>1192.3920000000001</v>
      </c>
      <c r="IR20" s="334">
        <v>1089.7750000000001</v>
      </c>
      <c r="IS20" s="334">
        <v>1621.617</v>
      </c>
      <c r="IT20" s="334">
        <v>37039.4</v>
      </c>
      <c r="IU20" s="334">
        <v>2985.6390000000001</v>
      </c>
      <c r="IV20" s="333">
        <v>1781.114</v>
      </c>
      <c r="IW20" s="334">
        <v>3537.9679999999998</v>
      </c>
      <c r="IX20" s="334">
        <v>1766.692</v>
      </c>
      <c r="IY20" s="334">
        <v>3185.2649999999999</v>
      </c>
      <c r="IZ20" s="334">
        <v>4089.2289999999998</v>
      </c>
      <c r="JA20" s="334">
        <v>1776.5909999999999</v>
      </c>
      <c r="JB20" s="334">
        <v>4199.8869999999997</v>
      </c>
      <c r="JC20" s="334">
        <v>4303.7</v>
      </c>
      <c r="JD20" s="334">
        <v>3638.2</v>
      </c>
      <c r="JE20" s="334">
        <v>1957.1</v>
      </c>
      <c r="JF20" s="334">
        <v>3253</v>
      </c>
      <c r="JG20" s="334">
        <v>2418.37</v>
      </c>
      <c r="JH20" s="335">
        <v>5743.8620000000001</v>
      </c>
      <c r="JI20" s="334">
        <v>5936.2039999999997</v>
      </c>
      <c r="JJ20" s="334">
        <v>1608.498</v>
      </c>
      <c r="JK20" s="334">
        <v>3173.2689999999998</v>
      </c>
      <c r="JL20" s="334">
        <v>3791.4850000000001</v>
      </c>
      <c r="JM20" s="334">
        <v>4237.0060000000003</v>
      </c>
      <c r="JN20" s="334">
        <v>4829.6030000000001</v>
      </c>
      <c r="JO20" s="334">
        <v>3396.4459999999999</v>
      </c>
      <c r="JP20" s="345">
        <v>2755.7550000000001</v>
      </c>
      <c r="JQ20" s="345">
        <v>4027.498</v>
      </c>
      <c r="JR20" s="345">
        <v>2473.107</v>
      </c>
      <c r="JS20" s="345">
        <v>4964</v>
      </c>
      <c r="JT20" s="346">
        <v>2757.817</v>
      </c>
      <c r="JV20" s="324">
        <f t="shared" si="4"/>
        <v>-44.443654311039481</v>
      </c>
      <c r="JW20" s="325">
        <f t="shared" si="5"/>
        <v>-51.986712076299888</v>
      </c>
      <c r="JX20" s="294"/>
      <c r="JY20" s="282"/>
      <c r="JZ20" s="322"/>
      <c r="KB20" s="342"/>
    </row>
    <row r="21" spans="1:288">
      <c r="A21" s="331">
        <f t="shared" si="2"/>
        <v>9744.8000000000029</v>
      </c>
      <c r="B21" s="331">
        <f t="shared" si="3"/>
        <v>796.74800000000005</v>
      </c>
      <c r="C21" s="331"/>
      <c r="D21" s="332" t="s">
        <v>206</v>
      </c>
      <c r="E21" s="333">
        <v>775.17200000000003</v>
      </c>
      <c r="F21" s="334">
        <v>190.43</v>
      </c>
      <c r="G21" s="334">
        <v>462.46899999999999</v>
      </c>
      <c r="H21" s="334">
        <v>159.43799999999999</v>
      </c>
      <c r="I21" s="334">
        <v>291.88799999999998</v>
      </c>
      <c r="J21" s="334">
        <v>107.535</v>
      </c>
      <c r="K21" s="334">
        <v>406.38600000000002</v>
      </c>
      <c r="L21" s="334">
        <v>577.976</v>
      </c>
      <c r="M21" s="334">
        <v>399.31400000000002</v>
      </c>
      <c r="N21" s="334">
        <v>124.59399999999999</v>
      </c>
      <c r="O21" s="334">
        <v>355.53899999999999</v>
      </c>
      <c r="P21" s="335">
        <v>768.19799999999998</v>
      </c>
      <c r="Q21" s="333">
        <v>464.86799999999999</v>
      </c>
      <c r="R21" s="334">
        <v>341.68700000000001</v>
      </c>
      <c r="S21" s="334">
        <v>23.957000000000001</v>
      </c>
      <c r="T21" s="334">
        <v>342.19299999999998</v>
      </c>
      <c r="U21" s="334">
        <v>547.45299999999997</v>
      </c>
      <c r="V21" s="334">
        <v>385.185</v>
      </c>
      <c r="W21" s="334">
        <v>503.81900000000002</v>
      </c>
      <c r="X21" s="334">
        <v>281.49200000000002</v>
      </c>
      <c r="Y21" s="334">
        <v>290.79700000000003</v>
      </c>
      <c r="Z21" s="334">
        <v>773.7</v>
      </c>
      <c r="AA21" s="334">
        <v>373.96199999999999</v>
      </c>
      <c r="AB21" s="335">
        <v>796.74800000000005</v>
      </c>
      <c r="AC21" s="333">
        <v>649.72299999999996</v>
      </c>
      <c r="AD21" s="334">
        <v>144.21100000000001</v>
      </c>
      <c r="AE21" s="334">
        <v>309.69499999999999</v>
      </c>
      <c r="AF21" s="334">
        <v>296.63299999999998</v>
      </c>
      <c r="AG21" s="334">
        <v>210.46100000000001</v>
      </c>
      <c r="AH21" s="334">
        <v>286.83</v>
      </c>
      <c r="AI21" s="334">
        <v>252.68299999999999</v>
      </c>
      <c r="AJ21" s="334">
        <v>293.78699999999998</v>
      </c>
      <c r="AK21" s="334">
        <v>36.767000000000003</v>
      </c>
      <c r="AL21" s="334">
        <v>538.10900000000004</v>
      </c>
      <c r="AM21" s="334">
        <v>211.071</v>
      </c>
      <c r="AN21" s="335">
        <v>736.96600000000001</v>
      </c>
      <c r="AO21" s="333">
        <v>493.43200000000002</v>
      </c>
      <c r="AP21" s="334">
        <v>111.964</v>
      </c>
      <c r="AQ21" s="334">
        <v>70.861999999999995</v>
      </c>
      <c r="AR21" s="334">
        <v>173.87200000000001</v>
      </c>
      <c r="AS21" s="334">
        <v>642.65099999999995</v>
      </c>
      <c r="AT21" s="334">
        <v>278.721</v>
      </c>
      <c r="AU21" s="334">
        <v>521.19000000000005</v>
      </c>
      <c r="AV21" s="334">
        <v>796.68</v>
      </c>
      <c r="AW21" s="334">
        <v>260.99599999999998</v>
      </c>
      <c r="AX21" s="334">
        <v>274.97399999999999</v>
      </c>
      <c r="AY21" s="334">
        <v>396.16</v>
      </c>
      <c r="AZ21" s="335">
        <v>469.48899999999998</v>
      </c>
      <c r="BA21" s="333">
        <v>199.50899999999999</v>
      </c>
      <c r="BB21" s="334">
        <v>88.254000000000005</v>
      </c>
      <c r="BC21" s="334">
        <v>167.34200000000001</v>
      </c>
      <c r="BD21" s="334">
        <v>312.613</v>
      </c>
      <c r="BE21" s="334">
        <v>710.76400000000001</v>
      </c>
      <c r="BF21" s="334">
        <v>12038.888000000001</v>
      </c>
      <c r="BG21" s="334">
        <v>385.21699999999998</v>
      </c>
      <c r="BH21" s="334">
        <v>340.15499999999997</v>
      </c>
      <c r="BI21" s="334">
        <v>334.23399999999998</v>
      </c>
      <c r="BJ21" s="334">
        <v>1092.73</v>
      </c>
      <c r="BK21" s="334">
        <v>1352.9839999999999</v>
      </c>
      <c r="BL21" s="335">
        <v>989.90599999999995</v>
      </c>
      <c r="BM21" s="333">
        <v>812.70899999999995</v>
      </c>
      <c r="BN21" s="334">
        <v>498.93</v>
      </c>
      <c r="BO21" s="334">
        <v>5017.5190000000002</v>
      </c>
      <c r="BP21" s="334">
        <v>315.73700000000002</v>
      </c>
      <c r="BQ21" s="334">
        <v>8022.2309999999998</v>
      </c>
      <c r="BR21" s="334">
        <v>1316.2719999999999</v>
      </c>
      <c r="BS21" s="334">
        <v>793.42600000000004</v>
      </c>
      <c r="BT21" s="334">
        <v>1074.692</v>
      </c>
      <c r="BU21" s="334">
        <v>691.673</v>
      </c>
      <c r="BV21" s="334">
        <v>985.84299999999996</v>
      </c>
      <c r="BW21" s="334">
        <v>565.85</v>
      </c>
      <c r="BX21" s="335">
        <v>494.95699999999999</v>
      </c>
      <c r="BY21" s="333">
        <v>898.44500000000005</v>
      </c>
      <c r="BZ21" s="334">
        <v>423.72699999999998</v>
      </c>
      <c r="CA21" s="334">
        <v>104</v>
      </c>
      <c r="CB21" s="334">
        <v>404.339</v>
      </c>
      <c r="CC21" s="334">
        <v>759.5</v>
      </c>
      <c r="CD21" s="334">
        <v>444.26</v>
      </c>
      <c r="CE21" s="334">
        <v>403.61599999999999</v>
      </c>
      <c r="CF21" s="334">
        <v>587.28099999999995</v>
      </c>
      <c r="CG21" s="334">
        <v>972.96</v>
      </c>
      <c r="CH21" s="334">
        <v>751.94299999999998</v>
      </c>
      <c r="CI21" s="334">
        <v>1311.826</v>
      </c>
      <c r="CJ21" s="335">
        <v>1217.0229999999999</v>
      </c>
      <c r="CK21" s="333">
        <v>1441.2190000000001</v>
      </c>
      <c r="CL21" s="334">
        <v>1438.229</v>
      </c>
      <c r="CM21" s="334">
        <v>1061.2739999999999</v>
      </c>
      <c r="CN21" s="334">
        <v>692.18499999999995</v>
      </c>
      <c r="CO21" s="334">
        <v>527.39499999999998</v>
      </c>
      <c r="CP21" s="334">
        <v>894.39300000000003</v>
      </c>
      <c r="CQ21" s="334">
        <v>720.26</v>
      </c>
      <c r="CR21" s="334">
        <v>1734.2560000000001</v>
      </c>
      <c r="CS21" s="334">
        <v>487.959</v>
      </c>
      <c r="CT21" s="334">
        <v>592.41</v>
      </c>
      <c r="CU21" s="334">
        <v>990.49400000000003</v>
      </c>
      <c r="CV21" s="335">
        <v>819.95</v>
      </c>
      <c r="CW21" s="333">
        <v>551.35</v>
      </c>
      <c r="CX21" s="334">
        <v>1187.8320000000001</v>
      </c>
      <c r="CY21" s="334">
        <v>1609.4449999999999</v>
      </c>
      <c r="CZ21" s="334">
        <v>428.86799999999999</v>
      </c>
      <c r="DA21" s="334">
        <v>1591.251</v>
      </c>
      <c r="DB21" s="334">
        <v>1166.3489999999999</v>
      </c>
      <c r="DC21" s="334">
        <v>673.21500000000003</v>
      </c>
      <c r="DD21" s="334">
        <v>2479.0300000000002</v>
      </c>
      <c r="DE21" s="334">
        <v>478.101</v>
      </c>
      <c r="DF21" s="334">
        <v>590.16099999999994</v>
      </c>
      <c r="DG21" s="334">
        <v>857.125</v>
      </c>
      <c r="DH21" s="335">
        <v>1522.807</v>
      </c>
      <c r="DI21" s="333">
        <v>1083.2619999999999</v>
      </c>
      <c r="DJ21" s="334">
        <v>535.86699999999996</v>
      </c>
      <c r="DK21" s="334">
        <v>709.94100000000003</v>
      </c>
      <c r="DL21" s="334">
        <v>353.77199999999999</v>
      </c>
      <c r="DM21" s="334">
        <v>1142.8019999999999</v>
      </c>
      <c r="DN21" s="334">
        <v>663.13199999999995</v>
      </c>
      <c r="DO21" s="334">
        <v>1224.8679999999999</v>
      </c>
      <c r="DP21" s="334">
        <v>354.17399999999998</v>
      </c>
      <c r="DQ21" s="334">
        <v>1692.222</v>
      </c>
      <c r="DR21" s="334">
        <v>1135.606</v>
      </c>
      <c r="DS21" s="334">
        <v>3895.7510000000002</v>
      </c>
      <c r="DT21" s="335">
        <v>1708.2070000000001</v>
      </c>
      <c r="DU21" s="333">
        <v>1406.377</v>
      </c>
      <c r="DV21" s="334">
        <v>602.44399999999996</v>
      </c>
      <c r="DW21" s="334">
        <v>1403.732</v>
      </c>
      <c r="DX21" s="334">
        <v>521.85900000000004</v>
      </c>
      <c r="DY21" s="334">
        <v>960.89800000000002</v>
      </c>
      <c r="DZ21" s="334">
        <v>657.84</v>
      </c>
      <c r="EA21" s="334">
        <v>959.72500000000002</v>
      </c>
      <c r="EB21" s="334">
        <v>1030.299</v>
      </c>
      <c r="EC21" s="334">
        <v>753.89</v>
      </c>
      <c r="ED21" s="334">
        <v>1531.607</v>
      </c>
      <c r="EE21" s="334">
        <v>1094.6890000000001</v>
      </c>
      <c r="EF21" s="335">
        <v>643.64499999999998</v>
      </c>
      <c r="EG21" s="333">
        <v>1031.181</v>
      </c>
      <c r="EH21" s="334">
        <v>697.18899999999996</v>
      </c>
      <c r="EI21" s="334">
        <v>520.00699999999995</v>
      </c>
      <c r="EJ21" s="334">
        <v>4217.9459999999999</v>
      </c>
      <c r="EK21" s="334">
        <v>620.30999999999995</v>
      </c>
      <c r="EL21" s="334">
        <v>1308.4670000000001</v>
      </c>
      <c r="EM21" s="334">
        <v>1062.1849999999999</v>
      </c>
      <c r="EN21" s="334">
        <v>1509.636</v>
      </c>
      <c r="EO21" s="334">
        <v>759.40499999999997</v>
      </c>
      <c r="EP21" s="334">
        <v>493.31</v>
      </c>
      <c r="EQ21" s="334">
        <v>799.44899999999996</v>
      </c>
      <c r="ER21" s="335">
        <v>1691.5260000000001</v>
      </c>
      <c r="ES21" s="333">
        <v>1831.694</v>
      </c>
      <c r="ET21" s="334">
        <v>393.95600000000002</v>
      </c>
      <c r="EU21" s="334">
        <v>391.36099999999999</v>
      </c>
      <c r="EV21" s="334">
        <v>810.58500000000004</v>
      </c>
      <c r="EW21" s="334">
        <v>684.03</v>
      </c>
      <c r="EX21" s="334">
        <v>635.85199999999998</v>
      </c>
      <c r="EY21" s="334">
        <v>550.24</v>
      </c>
      <c r="EZ21" s="334">
        <v>1117.7139999999999</v>
      </c>
      <c r="FA21" s="334">
        <v>848.851</v>
      </c>
      <c r="FB21" s="334">
        <v>1429.124</v>
      </c>
      <c r="FC21" s="334">
        <v>1106.867</v>
      </c>
      <c r="FD21" s="335">
        <v>2674.1680000000001</v>
      </c>
      <c r="FE21" s="333">
        <v>701</v>
      </c>
      <c r="FF21" s="334">
        <v>708.87599999999998</v>
      </c>
      <c r="FG21" s="336">
        <v>952.66099999999994</v>
      </c>
      <c r="FH21" s="336">
        <v>654.46199999999999</v>
      </c>
      <c r="FI21" s="336">
        <v>517.06700000000001</v>
      </c>
      <c r="FJ21" s="336">
        <v>545.78399999999999</v>
      </c>
      <c r="FK21" s="336">
        <v>910.29300000000001</v>
      </c>
      <c r="FL21" s="336">
        <v>857.33399999999995</v>
      </c>
      <c r="FM21" s="336">
        <v>1391.3779999999999</v>
      </c>
      <c r="FN21" s="336">
        <v>822.73800000000006</v>
      </c>
      <c r="FO21" s="336">
        <v>1780.2809999999999</v>
      </c>
      <c r="FP21" s="335">
        <v>1246.896</v>
      </c>
      <c r="FQ21" s="333">
        <v>1218.5039999999999</v>
      </c>
      <c r="FR21" s="336">
        <v>470.875</v>
      </c>
      <c r="FS21" s="336">
        <v>715.75599999999997</v>
      </c>
      <c r="FT21" s="336">
        <v>1997.443</v>
      </c>
      <c r="FU21" s="336">
        <v>1136.8889999999999</v>
      </c>
      <c r="FV21" s="336">
        <v>1307.096</v>
      </c>
      <c r="FW21" s="336">
        <v>2582.9769999999999</v>
      </c>
      <c r="FX21" s="336">
        <v>1751.318</v>
      </c>
      <c r="FY21" s="336">
        <v>2300.482</v>
      </c>
      <c r="FZ21" s="336">
        <v>1088.269</v>
      </c>
      <c r="GA21" s="336">
        <v>2812.4349999999999</v>
      </c>
      <c r="GB21" s="335">
        <v>2902.989</v>
      </c>
      <c r="GC21" s="333">
        <v>3157.6709999999998</v>
      </c>
      <c r="GD21" s="336">
        <v>338.99400000000003</v>
      </c>
      <c r="GE21" s="336">
        <v>1347.287</v>
      </c>
      <c r="GF21" s="336">
        <v>2299.0279999999998</v>
      </c>
      <c r="GG21" s="336">
        <v>1030.491</v>
      </c>
      <c r="GH21" s="336">
        <v>3696.6419999999998</v>
      </c>
      <c r="GI21" s="336">
        <v>3025.9369999999999</v>
      </c>
      <c r="GJ21" s="336">
        <v>4054.0569999999998</v>
      </c>
      <c r="GK21" s="336">
        <v>5149.585</v>
      </c>
      <c r="GL21" s="336">
        <v>690.00900000000001</v>
      </c>
      <c r="GM21" s="336">
        <v>4183.4340000000002</v>
      </c>
      <c r="GN21" s="335">
        <v>4570.991</v>
      </c>
      <c r="GO21" s="333">
        <v>2727.0729999999999</v>
      </c>
      <c r="GP21" s="336">
        <v>1599.7840000000001</v>
      </c>
      <c r="GQ21" s="336">
        <v>3380.7170000000001</v>
      </c>
      <c r="GR21" s="336">
        <v>1364.4480000000001</v>
      </c>
      <c r="GS21" s="336">
        <v>4551.0730000000003</v>
      </c>
      <c r="GT21" s="336">
        <v>3309.3980000000001</v>
      </c>
      <c r="GU21" s="336">
        <v>2508.817</v>
      </c>
      <c r="GV21" s="336">
        <v>4592.134</v>
      </c>
      <c r="GW21" s="336">
        <v>5225.8379999999997</v>
      </c>
      <c r="GX21" s="336">
        <v>4346.33</v>
      </c>
      <c r="GY21" s="336">
        <v>4297.6980000000003</v>
      </c>
      <c r="GZ21" s="335">
        <v>7985.0609999999997</v>
      </c>
      <c r="HA21" s="333">
        <v>5045.6819999999998</v>
      </c>
      <c r="HB21" s="336">
        <v>2814.7669999999998</v>
      </c>
      <c r="HC21" s="336">
        <v>5280.5010000000002</v>
      </c>
      <c r="HD21" s="336">
        <v>1704.5730000000001</v>
      </c>
      <c r="HE21" s="336">
        <v>6065.3729999999996</v>
      </c>
      <c r="HF21" s="336">
        <v>2586.3159999999998</v>
      </c>
      <c r="HG21" s="336">
        <v>3245.47</v>
      </c>
      <c r="HH21" s="336">
        <v>3730.7350000000001</v>
      </c>
      <c r="HI21" s="336">
        <v>3856.2820000000002</v>
      </c>
      <c r="HJ21" s="336">
        <v>3751.1370000000002</v>
      </c>
      <c r="HK21" s="336">
        <v>6852.1570000000002</v>
      </c>
      <c r="HL21" s="334">
        <v>7276.741</v>
      </c>
      <c r="HM21" s="333">
        <v>4403.4290000000001</v>
      </c>
      <c r="HN21" s="334">
        <v>2571.741</v>
      </c>
      <c r="HO21" s="334">
        <v>3494.1120000000001</v>
      </c>
      <c r="HP21" s="334">
        <v>2220.6149999999998</v>
      </c>
      <c r="HQ21" s="334">
        <v>3161.37</v>
      </c>
      <c r="HR21" s="334">
        <v>5785.1779999999999</v>
      </c>
      <c r="HS21" s="334">
        <v>2731.5839999999998</v>
      </c>
      <c r="HT21" s="334">
        <v>5015.8670000000002</v>
      </c>
      <c r="HU21" s="334">
        <v>4455.78</v>
      </c>
      <c r="HV21" s="334">
        <v>4456.4260000000004</v>
      </c>
      <c r="HW21" s="334">
        <v>4346.6869999999999</v>
      </c>
      <c r="HX21" s="335">
        <v>5958.2340000000004</v>
      </c>
      <c r="HY21" s="333">
        <v>3238.2460000000001</v>
      </c>
      <c r="HZ21" s="334">
        <v>3035.4409999999998</v>
      </c>
      <c r="IA21" s="334">
        <v>6509.933</v>
      </c>
      <c r="IB21" s="334">
        <v>4143.8810000000003</v>
      </c>
      <c r="IC21" s="334">
        <v>7642.1</v>
      </c>
      <c r="ID21" s="334">
        <v>6496.0129999999999</v>
      </c>
      <c r="IE21" s="334">
        <v>3493.7170000000001</v>
      </c>
      <c r="IF21" s="334">
        <v>821.98400000000004</v>
      </c>
      <c r="IG21" s="334">
        <v>1368.7809999999999</v>
      </c>
      <c r="IH21" s="334">
        <v>2174.866</v>
      </c>
      <c r="II21" s="334">
        <v>1750.1130000000001</v>
      </c>
      <c r="IJ21" s="334">
        <v>1805.9670000000001</v>
      </c>
      <c r="IK21" s="333">
        <v>921.16099999999994</v>
      </c>
      <c r="IL21" s="334">
        <v>1676.914</v>
      </c>
      <c r="IM21" s="334">
        <v>1992.923</v>
      </c>
      <c r="IN21" s="334">
        <v>1120.6579999999999</v>
      </c>
      <c r="IO21" s="334">
        <v>1405.92</v>
      </c>
      <c r="IP21" s="334">
        <v>1450.548</v>
      </c>
      <c r="IQ21" s="334">
        <v>1014.771</v>
      </c>
      <c r="IR21" s="334">
        <v>12659.999</v>
      </c>
      <c r="IS21" s="334">
        <v>1976.9480000000001</v>
      </c>
      <c r="IT21" s="334">
        <v>2111.0079999999998</v>
      </c>
      <c r="IU21" s="334">
        <v>2260.7959999999998</v>
      </c>
      <c r="IV21" s="333">
        <v>2002.0319999999999</v>
      </c>
      <c r="IW21" s="334">
        <v>1920.3579999999999</v>
      </c>
      <c r="IX21" s="334">
        <v>2759.8829999999998</v>
      </c>
      <c r="IY21" s="334">
        <v>2171.7539999999999</v>
      </c>
      <c r="IZ21" s="334">
        <v>1012.898</v>
      </c>
      <c r="JA21" s="334">
        <v>1181.7470000000001</v>
      </c>
      <c r="JB21" s="334">
        <v>1599.268</v>
      </c>
      <c r="JC21" s="334">
        <v>2611.5</v>
      </c>
      <c r="JD21" s="334">
        <v>1535.6</v>
      </c>
      <c r="JE21" s="334">
        <v>1635.2</v>
      </c>
      <c r="JF21" s="334">
        <v>1619.1</v>
      </c>
      <c r="JG21" s="334">
        <v>2807.9650000000001</v>
      </c>
      <c r="JH21" s="335">
        <v>3787.7689999999998</v>
      </c>
      <c r="JI21" s="334">
        <v>3910.42</v>
      </c>
      <c r="JJ21" s="334">
        <v>2179.4279999999999</v>
      </c>
      <c r="JK21" s="334">
        <v>3378.4789999999998</v>
      </c>
      <c r="JL21" s="334">
        <v>2487.9789999999998</v>
      </c>
      <c r="JM21" s="334">
        <v>1064.989</v>
      </c>
      <c r="JN21" s="334">
        <v>4237.13</v>
      </c>
      <c r="JO21" s="334">
        <v>2642.3049999999998</v>
      </c>
      <c r="JP21" s="345">
        <v>2521.4259999999999</v>
      </c>
      <c r="JQ21" s="345">
        <v>1575.04</v>
      </c>
      <c r="JR21" s="345">
        <v>973.89300000000003</v>
      </c>
      <c r="JS21" s="345">
        <v>1859.0139999999999</v>
      </c>
      <c r="JT21" s="346">
        <v>2606.4749999999999</v>
      </c>
      <c r="JV21" s="324">
        <f t="shared" si="4"/>
        <v>40.207389508632019</v>
      </c>
      <c r="JW21" s="325">
        <f t="shared" si="5"/>
        <v>-31.187065525907201</v>
      </c>
      <c r="JX21" s="294"/>
      <c r="JY21" s="282"/>
      <c r="JZ21" s="322"/>
      <c r="KB21" s="342"/>
    </row>
    <row r="22" spans="1:288">
      <c r="A22" s="331">
        <f t="shared" si="2"/>
        <v>20739.702999999998</v>
      </c>
      <c r="B22" s="331">
        <f t="shared" si="3"/>
        <v>10142.878000000001</v>
      </c>
      <c r="C22" s="331"/>
      <c r="D22" s="332" t="s">
        <v>162</v>
      </c>
      <c r="E22" s="333">
        <v>197.77099999999999</v>
      </c>
      <c r="F22" s="336">
        <v>161.32400000000001</v>
      </c>
      <c r="G22" s="336">
        <v>102.828</v>
      </c>
      <c r="H22" s="336">
        <v>281.154</v>
      </c>
      <c r="I22" s="336">
        <v>108.732</v>
      </c>
      <c r="J22" s="336">
        <v>179.90700000000001</v>
      </c>
      <c r="K22" s="336">
        <v>297.04899999999998</v>
      </c>
      <c r="L22" s="336">
        <v>105.05800000000001</v>
      </c>
      <c r="M22" s="336">
        <v>361.82900000000001</v>
      </c>
      <c r="N22" s="336">
        <v>211.23099999999999</v>
      </c>
      <c r="O22" s="336">
        <v>279.78699999999998</v>
      </c>
      <c r="P22" s="335">
        <v>897.93499999999995</v>
      </c>
      <c r="Q22" s="333">
        <v>89.257000000000005</v>
      </c>
      <c r="R22" s="336">
        <v>231.75700000000001</v>
      </c>
      <c r="S22" s="336">
        <v>109.363</v>
      </c>
      <c r="T22" s="336">
        <v>46.231999999999999</v>
      </c>
      <c r="U22" s="336">
        <v>396.90600000000001</v>
      </c>
      <c r="V22" s="336">
        <v>84.036000000000001</v>
      </c>
      <c r="W22" s="336">
        <v>930.15300000000002</v>
      </c>
      <c r="X22" s="336">
        <v>242.98699999999999</v>
      </c>
      <c r="Y22" s="336">
        <v>207.98599999999999</v>
      </c>
      <c r="Z22" s="336">
        <v>9237.7209999999995</v>
      </c>
      <c r="AA22" s="336">
        <v>490.44600000000003</v>
      </c>
      <c r="AB22" s="335">
        <v>5488.2539999999999</v>
      </c>
      <c r="AC22" s="333">
        <v>10142.878000000001</v>
      </c>
      <c r="AD22" s="336">
        <v>258.072</v>
      </c>
      <c r="AE22" s="336">
        <v>524.96500000000003</v>
      </c>
      <c r="AF22" s="336">
        <v>3441.913</v>
      </c>
      <c r="AG22" s="336">
        <v>6083.8339999999998</v>
      </c>
      <c r="AH22" s="336">
        <v>167.16900000000001</v>
      </c>
      <c r="AI22" s="336">
        <v>322.59500000000003</v>
      </c>
      <c r="AJ22" s="336">
        <v>399.43700000000001</v>
      </c>
      <c r="AK22" s="336">
        <v>594.63400000000001</v>
      </c>
      <c r="AL22" s="336">
        <v>258.64400000000001</v>
      </c>
      <c r="AM22" s="336">
        <v>709.18899999999996</v>
      </c>
      <c r="AN22" s="335">
        <v>316.32600000000002</v>
      </c>
      <c r="AO22" s="333">
        <v>359.36</v>
      </c>
      <c r="AP22" s="336">
        <v>434.16699999999997</v>
      </c>
      <c r="AQ22" s="336">
        <v>331.38799999999998</v>
      </c>
      <c r="AR22" s="336">
        <v>551.13099999999997</v>
      </c>
      <c r="AS22" s="336">
        <v>901.67</v>
      </c>
      <c r="AT22" s="336">
        <v>497.15899999999999</v>
      </c>
      <c r="AU22" s="336">
        <v>575.351</v>
      </c>
      <c r="AV22" s="336">
        <v>1340.5260000000001</v>
      </c>
      <c r="AW22" s="336">
        <v>11278.026</v>
      </c>
      <c r="AX22" s="336">
        <v>401.64800000000002</v>
      </c>
      <c r="AY22" s="336">
        <v>11788.705</v>
      </c>
      <c r="AZ22" s="335">
        <v>381.54300000000001</v>
      </c>
      <c r="BA22" s="333">
        <v>1447.414</v>
      </c>
      <c r="BB22" s="336">
        <v>9329.0840000000007</v>
      </c>
      <c r="BC22" s="336">
        <v>497.12900000000002</v>
      </c>
      <c r="BD22" s="336">
        <v>913.72199999999998</v>
      </c>
      <c r="BE22" s="336">
        <v>367.25700000000001</v>
      </c>
      <c r="BF22" s="336">
        <v>755.09</v>
      </c>
      <c r="BG22" s="336">
        <v>13568.493</v>
      </c>
      <c r="BH22" s="336">
        <v>14894.272999999999</v>
      </c>
      <c r="BI22" s="336">
        <v>5237.4260000000004</v>
      </c>
      <c r="BJ22" s="336">
        <v>478.036</v>
      </c>
      <c r="BK22" s="336">
        <v>12345.708000000001</v>
      </c>
      <c r="BL22" s="335">
        <v>6280.491</v>
      </c>
      <c r="BM22" s="333">
        <v>12869.87</v>
      </c>
      <c r="BN22" s="336">
        <v>3569.123</v>
      </c>
      <c r="BO22" s="336">
        <v>7896.9690000000001</v>
      </c>
      <c r="BP22" s="336">
        <v>3904.7449999999999</v>
      </c>
      <c r="BQ22" s="336">
        <v>870.76599999999996</v>
      </c>
      <c r="BR22" s="336">
        <v>16039.736999999999</v>
      </c>
      <c r="BS22" s="336">
        <v>1475.471</v>
      </c>
      <c r="BT22" s="336">
        <v>8262.0310000000009</v>
      </c>
      <c r="BU22" s="336">
        <v>7632.4260000000004</v>
      </c>
      <c r="BV22" s="336">
        <v>9410.8680000000004</v>
      </c>
      <c r="BW22" s="336">
        <v>753.346</v>
      </c>
      <c r="BX22" s="335">
        <v>7326.1750000000002</v>
      </c>
      <c r="BY22" s="333">
        <v>15084.842000000001</v>
      </c>
      <c r="BZ22" s="336">
        <v>392.10700000000003</v>
      </c>
      <c r="CA22" s="336">
        <v>10225.145</v>
      </c>
      <c r="CB22" s="336">
        <v>718.56799999999998</v>
      </c>
      <c r="CC22" s="336">
        <v>13710.004999999999</v>
      </c>
      <c r="CD22" s="336">
        <v>304.39699999999999</v>
      </c>
      <c r="CE22" s="336">
        <v>388.548</v>
      </c>
      <c r="CF22" s="336">
        <v>864.93899999999996</v>
      </c>
      <c r="CG22" s="336">
        <v>1759.9</v>
      </c>
      <c r="CH22" s="336">
        <v>898.04600000000005</v>
      </c>
      <c r="CI22" s="336">
        <v>948.39099999999996</v>
      </c>
      <c r="CJ22" s="335">
        <v>2028.624</v>
      </c>
      <c r="CK22" s="333">
        <v>1184.5429999999999</v>
      </c>
      <c r="CL22" s="336">
        <v>606.34500000000003</v>
      </c>
      <c r="CM22" s="336">
        <v>687.77300000000002</v>
      </c>
      <c r="CN22" s="336">
        <v>1213.3969999999999</v>
      </c>
      <c r="CO22" s="336">
        <v>8258.7009999999991</v>
      </c>
      <c r="CP22" s="336">
        <v>8498.2800000000007</v>
      </c>
      <c r="CQ22" s="336">
        <v>542.21500000000003</v>
      </c>
      <c r="CR22" s="336">
        <v>1130.3710000000001</v>
      </c>
      <c r="CS22" s="336">
        <v>11996.592000000001</v>
      </c>
      <c r="CT22" s="336">
        <v>590.84199999999998</v>
      </c>
      <c r="CU22" s="336">
        <v>638.74099999999999</v>
      </c>
      <c r="CV22" s="335">
        <v>1572.472</v>
      </c>
      <c r="CW22" s="333">
        <v>1271.4549999999999</v>
      </c>
      <c r="CX22" s="336">
        <v>1272.2280000000001</v>
      </c>
      <c r="CY22" s="336">
        <v>727.65200000000004</v>
      </c>
      <c r="CZ22" s="336">
        <v>1722.338</v>
      </c>
      <c r="DA22" s="336">
        <v>677.13199999999995</v>
      </c>
      <c r="DB22" s="336">
        <v>1103.675</v>
      </c>
      <c r="DC22" s="336">
        <v>731.03099999999995</v>
      </c>
      <c r="DD22" s="336">
        <v>1014.915</v>
      </c>
      <c r="DE22" s="336">
        <v>1025.5150000000001</v>
      </c>
      <c r="DF22" s="336">
        <v>13782.906000000001</v>
      </c>
      <c r="DG22" s="336">
        <v>11467.508</v>
      </c>
      <c r="DH22" s="335">
        <v>11559.032999999999</v>
      </c>
      <c r="DI22" s="333">
        <v>683.78599999999994</v>
      </c>
      <c r="DJ22" s="336">
        <v>24389.851999999999</v>
      </c>
      <c r="DK22" s="336">
        <v>10968.8</v>
      </c>
      <c r="DL22" s="336">
        <v>9699.5210000000006</v>
      </c>
      <c r="DM22" s="336">
        <v>13002.074000000001</v>
      </c>
      <c r="DN22" s="336">
        <v>17561.239000000001</v>
      </c>
      <c r="DO22" s="336">
        <v>16484.857</v>
      </c>
      <c r="DP22" s="336">
        <v>15873.61</v>
      </c>
      <c r="DQ22" s="336">
        <v>14831.026</v>
      </c>
      <c r="DR22" s="336">
        <v>14136.665999999999</v>
      </c>
      <c r="DS22" s="336">
        <v>16249.244000000001</v>
      </c>
      <c r="DT22" s="335">
        <v>15813.278</v>
      </c>
      <c r="DU22" s="333">
        <v>14492.691999999999</v>
      </c>
      <c r="DV22" s="336">
        <v>14659.370999999999</v>
      </c>
      <c r="DW22" s="336">
        <v>15763.402</v>
      </c>
      <c r="DX22" s="336">
        <v>14591.14</v>
      </c>
      <c r="DY22" s="336">
        <v>14344.565000000001</v>
      </c>
      <c r="DZ22" s="336">
        <v>23837.077000000001</v>
      </c>
      <c r="EA22" s="336">
        <v>4940.7169999999996</v>
      </c>
      <c r="EB22" s="336">
        <v>14743.767</v>
      </c>
      <c r="EC22" s="336">
        <v>15182.816000000001</v>
      </c>
      <c r="ED22" s="336">
        <v>16311.947</v>
      </c>
      <c r="EE22" s="336">
        <v>18052.743999999999</v>
      </c>
      <c r="EF22" s="335">
        <v>15330.21</v>
      </c>
      <c r="EG22" s="333">
        <v>29279.54</v>
      </c>
      <c r="EH22" s="336">
        <v>2273.5079999999998</v>
      </c>
      <c r="EI22" s="336">
        <v>14373.101000000001</v>
      </c>
      <c r="EJ22" s="336">
        <v>24874.552</v>
      </c>
      <c r="EK22" s="336">
        <v>13852.534</v>
      </c>
      <c r="EL22" s="336">
        <v>13244.492</v>
      </c>
      <c r="EM22" s="336">
        <v>16955.322</v>
      </c>
      <c r="EN22" s="336">
        <v>16913.558000000001</v>
      </c>
      <c r="EO22" s="336">
        <v>16128.726000000001</v>
      </c>
      <c r="EP22" s="336">
        <v>15851.346</v>
      </c>
      <c r="EQ22" s="336">
        <v>29824.424999999999</v>
      </c>
      <c r="ER22" s="335">
        <v>371.07499999999999</v>
      </c>
      <c r="ES22" s="333">
        <v>25879.606</v>
      </c>
      <c r="ET22" s="336">
        <v>36869.152000000002</v>
      </c>
      <c r="EU22" s="336">
        <v>1549.23</v>
      </c>
      <c r="EV22" s="336">
        <v>17851.777999999998</v>
      </c>
      <c r="EW22" s="336">
        <v>18600.773000000001</v>
      </c>
      <c r="EX22" s="336">
        <v>18144.248</v>
      </c>
      <c r="EY22" s="336">
        <v>21660.672999999999</v>
      </c>
      <c r="EZ22" s="336">
        <v>18093.362000000001</v>
      </c>
      <c r="FA22" s="336">
        <v>9730.7690000000002</v>
      </c>
      <c r="FB22" s="336">
        <v>15861.798000000001</v>
      </c>
      <c r="FC22" s="336">
        <v>18576.516</v>
      </c>
      <c r="FD22" s="335">
        <v>15630.540999999999</v>
      </c>
      <c r="FE22" s="333">
        <v>14451.799000000001</v>
      </c>
      <c r="FF22" s="336">
        <v>581.173</v>
      </c>
      <c r="FG22" s="336">
        <v>9559.8729999999996</v>
      </c>
      <c r="FH22" s="336">
        <v>12387.882</v>
      </c>
      <c r="FI22" s="336">
        <v>10961.366</v>
      </c>
      <c r="FJ22" s="336">
        <v>11835.423000000001</v>
      </c>
      <c r="FK22" s="336">
        <v>14810.904</v>
      </c>
      <c r="FL22" s="336">
        <v>10936.731</v>
      </c>
      <c r="FM22" s="336">
        <v>12178.546</v>
      </c>
      <c r="FN22" s="336">
        <v>12919.199000000001</v>
      </c>
      <c r="FO22" s="336">
        <v>11004.462</v>
      </c>
      <c r="FP22" s="335">
        <v>10900.769</v>
      </c>
      <c r="FQ22" s="333">
        <v>11384.522999999999</v>
      </c>
      <c r="FR22" s="336">
        <v>11284.654</v>
      </c>
      <c r="FS22" s="336">
        <v>11646.919</v>
      </c>
      <c r="FT22" s="336">
        <v>2405.2310000000002</v>
      </c>
      <c r="FU22" s="336">
        <v>17339.03</v>
      </c>
      <c r="FV22" s="336">
        <v>16913.659</v>
      </c>
      <c r="FW22" s="336">
        <v>932.89</v>
      </c>
      <c r="FX22" s="336">
        <v>11585.998</v>
      </c>
      <c r="FY22" s="336">
        <v>11795.289000000001</v>
      </c>
      <c r="FZ22" s="336">
        <v>11966.873</v>
      </c>
      <c r="GA22" s="336">
        <v>10226.681</v>
      </c>
      <c r="GB22" s="335">
        <v>13229.473</v>
      </c>
      <c r="GC22" s="333">
        <v>10573.89</v>
      </c>
      <c r="GD22" s="336">
        <v>14821.949000000001</v>
      </c>
      <c r="GE22" s="336">
        <v>12227.272999999999</v>
      </c>
      <c r="GF22" s="336">
        <v>11648.387000000001</v>
      </c>
      <c r="GG22" s="336">
        <v>12166.763000000001</v>
      </c>
      <c r="GH22" s="336">
        <v>12975.588</v>
      </c>
      <c r="GI22" s="336">
        <v>11008.416999999999</v>
      </c>
      <c r="GJ22" s="336">
        <v>9956.3189999999995</v>
      </c>
      <c r="GK22" s="336">
        <v>11308.579</v>
      </c>
      <c r="GL22" s="336">
        <v>13310.9</v>
      </c>
      <c r="GM22" s="336">
        <v>15156.794</v>
      </c>
      <c r="GN22" s="335">
        <v>14024.938</v>
      </c>
      <c r="GO22" s="333">
        <v>13611.701999999999</v>
      </c>
      <c r="GP22" s="336">
        <v>17695.219000000001</v>
      </c>
      <c r="GQ22" s="336">
        <v>1183.5239999999999</v>
      </c>
      <c r="GR22" s="336">
        <v>20704.48</v>
      </c>
      <c r="GS22" s="336">
        <v>13867.429</v>
      </c>
      <c r="GT22" s="336">
        <v>11410.343999999999</v>
      </c>
      <c r="GU22" s="336">
        <v>15752.377</v>
      </c>
      <c r="GV22" s="336">
        <v>18036.341</v>
      </c>
      <c r="GW22" s="336">
        <v>19249.328000000001</v>
      </c>
      <c r="GX22" s="336">
        <v>18230.526000000002</v>
      </c>
      <c r="GY22" s="336">
        <v>471.80399999999997</v>
      </c>
      <c r="GZ22" s="335">
        <v>23350.182000000001</v>
      </c>
      <c r="HA22" s="333">
        <v>15356.94</v>
      </c>
      <c r="HB22" s="336">
        <v>13831.689</v>
      </c>
      <c r="HC22" s="336">
        <v>15380.276</v>
      </c>
      <c r="HD22" s="336">
        <v>14456.049000000001</v>
      </c>
      <c r="HE22" s="336">
        <v>2302.2910000000002</v>
      </c>
      <c r="HF22" s="336">
        <v>15893.011</v>
      </c>
      <c r="HG22" s="336">
        <v>23227.384999999998</v>
      </c>
      <c r="HH22" s="336">
        <v>20605.225999999999</v>
      </c>
      <c r="HI22" s="336">
        <v>2190.3919999999998</v>
      </c>
      <c r="HJ22" s="336">
        <v>16694.581999999999</v>
      </c>
      <c r="HK22" s="336">
        <v>16994.03</v>
      </c>
      <c r="HL22" s="334">
        <v>16717.11</v>
      </c>
      <c r="HM22" s="333">
        <v>237.72499999999999</v>
      </c>
      <c r="HN22" s="334">
        <v>22206.465</v>
      </c>
      <c r="HO22" s="334">
        <v>20585.414000000001</v>
      </c>
      <c r="HP22" s="334">
        <v>14975.073</v>
      </c>
      <c r="HQ22" s="334">
        <v>4236.7349999999997</v>
      </c>
      <c r="HR22" s="334">
        <v>1426.02</v>
      </c>
      <c r="HS22" s="334">
        <v>8667.0429999999997</v>
      </c>
      <c r="HT22" s="334">
        <v>16080.101000000001</v>
      </c>
      <c r="HU22" s="334">
        <v>1378.8150000000001</v>
      </c>
      <c r="HV22" s="334">
        <v>12622.761</v>
      </c>
      <c r="HW22" s="334">
        <v>1144.9110000000001</v>
      </c>
      <c r="HX22" s="335">
        <v>14545.066999999999</v>
      </c>
      <c r="HY22" s="333">
        <v>12147.902</v>
      </c>
      <c r="HZ22" s="334">
        <v>475.66399999999999</v>
      </c>
      <c r="IA22" s="334">
        <v>16769.204000000002</v>
      </c>
      <c r="IB22" s="334">
        <v>1523.671</v>
      </c>
      <c r="IC22" s="334">
        <v>21763.416000000001</v>
      </c>
      <c r="ID22" s="334">
        <v>3570.431</v>
      </c>
      <c r="IE22" s="334">
        <v>515.06600000000003</v>
      </c>
      <c r="IF22" s="334">
        <v>19443.350999999999</v>
      </c>
      <c r="IG22" s="334">
        <v>21993.53</v>
      </c>
      <c r="IH22" s="334">
        <v>543.46199999999999</v>
      </c>
      <c r="II22" s="334">
        <v>22478.685000000001</v>
      </c>
      <c r="IJ22" s="334">
        <v>26034.718000000001</v>
      </c>
      <c r="IK22" s="333">
        <v>1242.2139999999999</v>
      </c>
      <c r="IL22" s="334">
        <v>16830.042000000001</v>
      </c>
      <c r="IM22" s="334">
        <v>1439.385</v>
      </c>
      <c r="IN22" s="334">
        <v>21712.670999999998</v>
      </c>
      <c r="IO22" s="334">
        <v>26488.733</v>
      </c>
      <c r="IP22" s="334">
        <v>2846.9989999999998</v>
      </c>
      <c r="IQ22" s="334">
        <v>22168.690999999999</v>
      </c>
      <c r="IR22" s="334">
        <v>42717.205000000002</v>
      </c>
      <c r="IS22" s="334">
        <v>37412.646000000001</v>
      </c>
      <c r="IT22" s="334">
        <v>762.33600000000001</v>
      </c>
      <c r="IU22" s="334">
        <v>31405.656999999999</v>
      </c>
      <c r="IV22" s="333">
        <v>36492.016000000003</v>
      </c>
      <c r="IW22" s="334">
        <v>35770.69</v>
      </c>
      <c r="IX22" s="334">
        <v>763.25599999999997</v>
      </c>
      <c r="IY22" s="334">
        <v>24445.598000000002</v>
      </c>
      <c r="IZ22" s="334">
        <v>26114.726999999999</v>
      </c>
      <c r="JA22" s="334">
        <v>23162.213</v>
      </c>
      <c r="JB22" s="334">
        <v>25752.407999999999</v>
      </c>
      <c r="JC22" s="334">
        <v>3492.3</v>
      </c>
      <c r="JD22" s="334">
        <v>25073.3</v>
      </c>
      <c r="JE22" s="334">
        <v>40732.1</v>
      </c>
      <c r="JF22" s="334">
        <v>28683.5</v>
      </c>
      <c r="JG22" s="334">
        <v>34165.324999999997</v>
      </c>
      <c r="JH22" s="335">
        <v>25191.445</v>
      </c>
      <c r="JI22" s="334">
        <v>28310.994999999999</v>
      </c>
      <c r="JJ22" s="334">
        <v>27191.279999999999</v>
      </c>
      <c r="JK22" s="334">
        <v>1702.7190000000001</v>
      </c>
      <c r="JL22" s="334">
        <v>52642.747000000003</v>
      </c>
      <c r="JM22" s="334">
        <v>3180.8910000000001</v>
      </c>
      <c r="JN22" s="334">
        <v>28360.238000000001</v>
      </c>
      <c r="JO22" s="334">
        <v>16383.983</v>
      </c>
      <c r="JP22" s="345">
        <v>29668.763999999999</v>
      </c>
      <c r="JQ22" s="345">
        <v>24865.440999999999</v>
      </c>
      <c r="JR22" s="345">
        <v>22263.938999999998</v>
      </c>
      <c r="JS22" s="345">
        <v>22437</v>
      </c>
      <c r="JT22" s="346">
        <v>1708.598</v>
      </c>
      <c r="JV22" s="324">
        <f t="shared" si="4"/>
        <v>-92.384908855907653</v>
      </c>
      <c r="JW22" s="325">
        <f t="shared" si="5"/>
        <v>-93.217546671102042</v>
      </c>
      <c r="JX22" s="294"/>
      <c r="JY22" s="282"/>
      <c r="JZ22" s="322"/>
      <c r="KB22" s="342"/>
    </row>
    <row r="23" spans="1:288">
      <c r="A23" s="331">
        <f t="shared" si="2"/>
        <v>3697.6730000000002</v>
      </c>
      <c r="B23" s="331">
        <f t="shared" si="3"/>
        <v>736.15899999999999</v>
      </c>
      <c r="C23" s="331"/>
      <c r="D23" s="332" t="s">
        <v>207</v>
      </c>
      <c r="E23" s="333">
        <v>256.11700000000002</v>
      </c>
      <c r="F23" s="334">
        <v>0</v>
      </c>
      <c r="G23" s="334">
        <v>25.681000000000001</v>
      </c>
      <c r="H23" s="334">
        <v>60.267000000000003</v>
      </c>
      <c r="I23" s="334">
        <v>411.01</v>
      </c>
      <c r="J23" s="334">
        <v>166.495</v>
      </c>
      <c r="K23" s="334">
        <v>64.11</v>
      </c>
      <c r="L23" s="334">
        <v>65.254999999999995</v>
      </c>
      <c r="M23" s="334">
        <v>98.072999999999993</v>
      </c>
      <c r="N23" s="334">
        <v>39.615000000000002</v>
      </c>
      <c r="O23" s="334">
        <v>78.846999999999994</v>
      </c>
      <c r="P23" s="335">
        <v>151.27000000000001</v>
      </c>
      <c r="Q23" s="333">
        <v>21.606999999999999</v>
      </c>
      <c r="R23" s="334">
        <v>0</v>
      </c>
      <c r="S23" s="334">
        <v>2.593</v>
      </c>
      <c r="T23" s="334">
        <v>113.242</v>
      </c>
      <c r="U23" s="334">
        <v>53.491999999999997</v>
      </c>
      <c r="V23" s="334">
        <v>183.01599999999999</v>
      </c>
      <c r="W23" s="334">
        <v>250.99799999999999</v>
      </c>
      <c r="X23" s="334">
        <v>736.15899999999999</v>
      </c>
      <c r="Y23" s="334">
        <v>16.292999999999999</v>
      </c>
      <c r="Z23" s="334">
        <v>434.255</v>
      </c>
      <c r="AA23" s="334">
        <v>287.16199999999998</v>
      </c>
      <c r="AB23" s="335">
        <v>182.11600000000001</v>
      </c>
      <c r="AC23" s="333">
        <v>346.19900000000001</v>
      </c>
      <c r="AD23" s="334">
        <v>90.986999999999995</v>
      </c>
      <c r="AE23" s="334">
        <v>141.00299999999999</v>
      </c>
      <c r="AF23" s="334">
        <v>358.36799999999999</v>
      </c>
      <c r="AG23" s="334">
        <v>679.01400000000001</v>
      </c>
      <c r="AH23" s="334">
        <v>818.86</v>
      </c>
      <c r="AI23" s="334">
        <v>236.928</v>
      </c>
      <c r="AJ23" s="334">
        <v>455.91699999999997</v>
      </c>
      <c r="AK23" s="334">
        <v>1276.963</v>
      </c>
      <c r="AL23" s="334">
        <v>976.67899999999997</v>
      </c>
      <c r="AM23" s="334">
        <v>215.13399999999999</v>
      </c>
      <c r="AN23" s="335">
        <v>401.173</v>
      </c>
      <c r="AO23" s="333">
        <v>218.08199999999999</v>
      </c>
      <c r="AP23" s="334">
        <v>663.38699999999994</v>
      </c>
      <c r="AQ23" s="334">
        <v>700.1</v>
      </c>
      <c r="AR23" s="334">
        <v>902.07799999999997</v>
      </c>
      <c r="AS23" s="334">
        <v>736.90700000000004</v>
      </c>
      <c r="AT23" s="334">
        <v>985.74900000000002</v>
      </c>
      <c r="AU23" s="334">
        <v>1088.519</v>
      </c>
      <c r="AV23" s="334">
        <v>887.01400000000001</v>
      </c>
      <c r="AW23" s="334">
        <v>358.709</v>
      </c>
      <c r="AX23" s="334">
        <v>1123.9369999999999</v>
      </c>
      <c r="AY23" s="334">
        <v>776.9</v>
      </c>
      <c r="AZ23" s="335">
        <v>1074.4110000000001</v>
      </c>
      <c r="BA23" s="333">
        <v>1155.0360000000001</v>
      </c>
      <c r="BB23" s="334">
        <v>290.786</v>
      </c>
      <c r="BC23" s="334">
        <v>260.97300000000001</v>
      </c>
      <c r="BD23" s="334">
        <v>470.83600000000001</v>
      </c>
      <c r="BE23" s="334">
        <v>1025.7370000000001</v>
      </c>
      <c r="BF23" s="334">
        <v>610.322</v>
      </c>
      <c r="BG23" s="334">
        <v>1636.703</v>
      </c>
      <c r="BH23" s="334">
        <v>207.596</v>
      </c>
      <c r="BI23" s="334">
        <v>2212.9780000000001</v>
      </c>
      <c r="BJ23" s="334">
        <v>416.625</v>
      </c>
      <c r="BK23" s="334">
        <v>4054.4380000000001</v>
      </c>
      <c r="BL23" s="335">
        <v>725.70500000000004</v>
      </c>
      <c r="BM23" s="333">
        <v>212.25200000000001</v>
      </c>
      <c r="BN23" s="334">
        <v>110.678</v>
      </c>
      <c r="BO23" s="334">
        <v>205.60900000000001</v>
      </c>
      <c r="BP23" s="334">
        <v>383.46800000000002</v>
      </c>
      <c r="BQ23" s="334">
        <v>502.44099999999997</v>
      </c>
      <c r="BR23" s="334">
        <v>225.607</v>
      </c>
      <c r="BS23" s="334">
        <v>4693.165</v>
      </c>
      <c r="BT23" s="334">
        <v>537.67999999999995</v>
      </c>
      <c r="BU23" s="334">
        <v>1327.335</v>
      </c>
      <c r="BV23" s="334">
        <v>3715.087</v>
      </c>
      <c r="BW23" s="334">
        <v>7268.0029999999997</v>
      </c>
      <c r="BX23" s="335">
        <v>202.96799999999999</v>
      </c>
      <c r="BY23" s="333">
        <v>1932.548</v>
      </c>
      <c r="BZ23" s="334">
        <v>832.04600000000005</v>
      </c>
      <c r="CA23" s="334">
        <v>3061.7049999999999</v>
      </c>
      <c r="CB23" s="334">
        <v>313.84699999999998</v>
      </c>
      <c r="CC23" s="334">
        <v>6309.0309999999999</v>
      </c>
      <c r="CD23" s="334">
        <v>4601.32</v>
      </c>
      <c r="CE23" s="334">
        <v>309.66699999999997</v>
      </c>
      <c r="CF23" s="334">
        <v>327.19799999999998</v>
      </c>
      <c r="CG23" s="334">
        <v>1283.51</v>
      </c>
      <c r="CH23" s="334">
        <v>260.68299999999999</v>
      </c>
      <c r="CI23" s="334">
        <v>883.45699999999999</v>
      </c>
      <c r="CJ23" s="335">
        <v>633.97199999999998</v>
      </c>
      <c r="CK23" s="333">
        <v>528.04300000000001</v>
      </c>
      <c r="CL23" s="334">
        <v>190.191</v>
      </c>
      <c r="CM23" s="334">
        <v>28.498000000000001</v>
      </c>
      <c r="CN23" s="334">
        <v>163.47499999999999</v>
      </c>
      <c r="CO23" s="334">
        <v>161.005</v>
      </c>
      <c r="CP23" s="334">
        <v>146.97200000000001</v>
      </c>
      <c r="CQ23" s="334">
        <v>110.949</v>
      </c>
      <c r="CR23" s="334">
        <v>664.072</v>
      </c>
      <c r="CS23" s="334">
        <v>303.31200000000001</v>
      </c>
      <c r="CT23" s="334">
        <v>870.84699999999998</v>
      </c>
      <c r="CU23" s="334">
        <v>293.38400000000001</v>
      </c>
      <c r="CV23" s="335">
        <v>498.43599999999998</v>
      </c>
      <c r="CW23" s="333">
        <v>546.66800000000001</v>
      </c>
      <c r="CX23" s="334">
        <v>135.321</v>
      </c>
      <c r="CY23" s="334">
        <v>2531.19</v>
      </c>
      <c r="CZ23" s="334">
        <v>153.76499999999999</v>
      </c>
      <c r="DA23" s="334">
        <v>374.04500000000002</v>
      </c>
      <c r="DB23" s="334">
        <v>2146.2890000000002</v>
      </c>
      <c r="DC23" s="334">
        <v>835.61300000000006</v>
      </c>
      <c r="DD23" s="334">
        <v>334.24700000000001</v>
      </c>
      <c r="DE23" s="334">
        <v>572.5</v>
      </c>
      <c r="DF23" s="334">
        <v>688.18299999999999</v>
      </c>
      <c r="DG23" s="334">
        <v>627.79399999999998</v>
      </c>
      <c r="DH23" s="335">
        <v>1215.02</v>
      </c>
      <c r="DI23" s="333">
        <v>494.41399999999999</v>
      </c>
      <c r="DJ23" s="334">
        <v>667.39</v>
      </c>
      <c r="DK23" s="334">
        <v>736.17499999999995</v>
      </c>
      <c r="DL23" s="334">
        <v>581.67200000000003</v>
      </c>
      <c r="DM23" s="334">
        <v>1011.571</v>
      </c>
      <c r="DN23" s="334">
        <v>668.52099999999996</v>
      </c>
      <c r="DO23" s="334">
        <v>445.61599999999999</v>
      </c>
      <c r="DP23" s="334">
        <v>989.19100000000003</v>
      </c>
      <c r="DQ23" s="334">
        <v>288.459</v>
      </c>
      <c r="DR23" s="334">
        <v>540.33699999999999</v>
      </c>
      <c r="DS23" s="334">
        <v>1236.624</v>
      </c>
      <c r="DT23" s="335">
        <v>937.07100000000003</v>
      </c>
      <c r="DU23" s="333">
        <v>406.82400000000001</v>
      </c>
      <c r="DV23" s="334">
        <v>8218.8580000000002</v>
      </c>
      <c r="DW23" s="334">
        <v>711.06899999999996</v>
      </c>
      <c r="DX23" s="334">
        <v>1049.5340000000001</v>
      </c>
      <c r="DY23" s="334">
        <v>417.16899999999998</v>
      </c>
      <c r="DZ23" s="334">
        <v>1030.307</v>
      </c>
      <c r="EA23" s="334">
        <v>990.40599999999995</v>
      </c>
      <c r="EB23" s="334">
        <v>770.46600000000001</v>
      </c>
      <c r="EC23" s="334">
        <v>1543.847</v>
      </c>
      <c r="ED23" s="334">
        <v>1082.0170000000001</v>
      </c>
      <c r="EE23" s="334">
        <v>993.36599999999999</v>
      </c>
      <c r="EF23" s="335">
        <v>493.18900000000002</v>
      </c>
      <c r="EG23" s="333">
        <v>901.46500000000003</v>
      </c>
      <c r="EH23" s="334">
        <v>647.6</v>
      </c>
      <c r="EI23" s="334">
        <v>191.09299999999999</v>
      </c>
      <c r="EJ23" s="334">
        <v>1809.2829999999999</v>
      </c>
      <c r="EK23" s="334">
        <v>610.16399999999999</v>
      </c>
      <c r="EL23" s="334">
        <v>1199.029</v>
      </c>
      <c r="EM23" s="334">
        <v>1087.962</v>
      </c>
      <c r="EN23" s="334">
        <v>811.79700000000003</v>
      </c>
      <c r="EO23" s="334">
        <v>2682.3719999999998</v>
      </c>
      <c r="EP23" s="334">
        <v>1082.873</v>
      </c>
      <c r="EQ23" s="334">
        <v>1133.1210000000001</v>
      </c>
      <c r="ER23" s="335">
        <v>1263.653</v>
      </c>
      <c r="ES23" s="333">
        <v>1473.519</v>
      </c>
      <c r="ET23" s="334">
        <v>661.39200000000005</v>
      </c>
      <c r="EU23" s="334">
        <v>1254.1120000000001</v>
      </c>
      <c r="EV23" s="334">
        <v>925.322</v>
      </c>
      <c r="EW23" s="334">
        <v>702.01700000000005</v>
      </c>
      <c r="EX23" s="334">
        <v>989.75099999999998</v>
      </c>
      <c r="EY23" s="334">
        <v>750.93600000000004</v>
      </c>
      <c r="EZ23" s="334">
        <v>1289.624</v>
      </c>
      <c r="FA23" s="334">
        <v>1230.9390000000001</v>
      </c>
      <c r="FB23" s="334">
        <v>967.95699999999999</v>
      </c>
      <c r="FC23" s="334">
        <v>1939.25</v>
      </c>
      <c r="FD23" s="335">
        <v>1260.3230000000001</v>
      </c>
      <c r="FE23" s="333">
        <v>244.34200000000001</v>
      </c>
      <c r="FF23" s="334">
        <v>2111.6289999999999</v>
      </c>
      <c r="FG23" s="336">
        <v>1766.9739999999999</v>
      </c>
      <c r="FH23" s="336">
        <v>1351.856</v>
      </c>
      <c r="FI23" s="336">
        <v>1203.8019999999999</v>
      </c>
      <c r="FJ23" s="336">
        <v>897.49800000000005</v>
      </c>
      <c r="FK23" s="336">
        <v>903.62199999999996</v>
      </c>
      <c r="FL23" s="336">
        <v>624.28300000000002</v>
      </c>
      <c r="FM23" s="336">
        <v>1229.692</v>
      </c>
      <c r="FN23" s="336">
        <v>802.93700000000001</v>
      </c>
      <c r="FO23" s="336">
        <v>2090.752</v>
      </c>
      <c r="FP23" s="335">
        <v>1160.924</v>
      </c>
      <c r="FQ23" s="333">
        <v>1643.6679999999999</v>
      </c>
      <c r="FR23" s="336">
        <v>1079.279</v>
      </c>
      <c r="FS23" s="336">
        <v>815.99300000000005</v>
      </c>
      <c r="FT23" s="336">
        <v>1066.7929999999999</v>
      </c>
      <c r="FU23" s="336">
        <v>1352.6010000000001</v>
      </c>
      <c r="FV23" s="336">
        <v>1340.798</v>
      </c>
      <c r="FW23" s="336">
        <v>1054.5309999999999</v>
      </c>
      <c r="FX23" s="336">
        <v>870.75400000000002</v>
      </c>
      <c r="FY23" s="336">
        <v>1581.0889999999999</v>
      </c>
      <c r="FZ23" s="336">
        <v>689.42899999999997</v>
      </c>
      <c r="GA23" s="336">
        <v>1319.432</v>
      </c>
      <c r="GB23" s="335">
        <v>1183.1469999999999</v>
      </c>
      <c r="GC23" s="333">
        <v>397.77199999999999</v>
      </c>
      <c r="GD23" s="336">
        <v>513.19100000000003</v>
      </c>
      <c r="GE23" s="336">
        <v>1722.421</v>
      </c>
      <c r="GF23" s="336">
        <v>677.55499999999995</v>
      </c>
      <c r="GG23" s="336">
        <v>1264.3499999999999</v>
      </c>
      <c r="GH23" s="336">
        <v>1130.1420000000001</v>
      </c>
      <c r="GI23" s="336">
        <v>607.601</v>
      </c>
      <c r="GJ23" s="336">
        <v>590.79700000000003</v>
      </c>
      <c r="GK23" s="336">
        <v>873.00900000000001</v>
      </c>
      <c r="GL23" s="336">
        <v>346.41699999999997</v>
      </c>
      <c r="GM23" s="336">
        <v>1398.3589999999999</v>
      </c>
      <c r="GN23" s="335">
        <v>885.827</v>
      </c>
      <c r="GO23" s="333">
        <v>551.35400000000004</v>
      </c>
      <c r="GP23" s="336">
        <v>1468.787</v>
      </c>
      <c r="GQ23" s="336">
        <v>1067.1110000000001</v>
      </c>
      <c r="GR23" s="336">
        <v>1122.626</v>
      </c>
      <c r="GS23" s="336">
        <v>942.01900000000001</v>
      </c>
      <c r="GT23" s="336">
        <v>378.01900000000001</v>
      </c>
      <c r="GU23" s="336">
        <v>884.27300000000002</v>
      </c>
      <c r="GV23" s="336">
        <v>1543.385</v>
      </c>
      <c r="GW23" s="336">
        <v>407.44900000000001</v>
      </c>
      <c r="GX23" s="336">
        <v>1793.1189999999999</v>
      </c>
      <c r="GY23" s="336">
        <v>973.93499999999995</v>
      </c>
      <c r="GZ23" s="335">
        <v>1193.1679999999999</v>
      </c>
      <c r="HA23" s="333">
        <v>661.38199999999995</v>
      </c>
      <c r="HB23" s="336">
        <v>1212.152</v>
      </c>
      <c r="HC23" s="336">
        <v>1181.2260000000001</v>
      </c>
      <c r="HD23" s="336">
        <v>1374.5119999999999</v>
      </c>
      <c r="HE23" s="336">
        <v>489.77100000000002</v>
      </c>
      <c r="HF23" s="336">
        <v>731.16600000000005</v>
      </c>
      <c r="HG23" s="336">
        <v>725.86300000000006</v>
      </c>
      <c r="HH23" s="336">
        <v>833.12300000000005</v>
      </c>
      <c r="HI23" s="336">
        <v>1220.4570000000001</v>
      </c>
      <c r="HJ23" s="336">
        <v>1145.5450000000001</v>
      </c>
      <c r="HK23" s="336">
        <v>465.13099999999997</v>
      </c>
      <c r="HL23" s="334">
        <v>938.91800000000001</v>
      </c>
      <c r="HM23" s="333">
        <v>229.42699999999999</v>
      </c>
      <c r="HN23" s="334">
        <v>487.50799999999998</v>
      </c>
      <c r="HO23" s="334">
        <v>668.01400000000001</v>
      </c>
      <c r="HP23" s="334">
        <v>1128.338</v>
      </c>
      <c r="HQ23" s="334">
        <v>586.72</v>
      </c>
      <c r="HR23" s="334">
        <v>668.06</v>
      </c>
      <c r="HS23" s="334">
        <v>622.654</v>
      </c>
      <c r="HT23" s="334">
        <v>455.83499999999998</v>
      </c>
      <c r="HU23" s="334">
        <v>303.72300000000001</v>
      </c>
      <c r="HV23" s="334">
        <v>528.12599999999998</v>
      </c>
      <c r="HW23" s="334">
        <v>523.25099999999998</v>
      </c>
      <c r="HX23" s="335">
        <v>435.03399999999999</v>
      </c>
      <c r="HY23" s="333">
        <v>561.88199999999995</v>
      </c>
      <c r="HZ23" s="334">
        <v>905.12800000000004</v>
      </c>
      <c r="IA23" s="334">
        <v>325.37900000000002</v>
      </c>
      <c r="IB23" s="334">
        <v>589.68499999999995</v>
      </c>
      <c r="IC23" s="334">
        <v>1070.94</v>
      </c>
      <c r="ID23" s="334">
        <v>689.75599999999997</v>
      </c>
      <c r="IE23" s="334">
        <v>484.05700000000002</v>
      </c>
      <c r="IF23" s="334">
        <v>269.48099999999999</v>
      </c>
      <c r="IG23" s="334">
        <v>573.36099999999999</v>
      </c>
      <c r="IH23" s="334">
        <v>1179.674</v>
      </c>
      <c r="II23" s="334">
        <v>1362.8520000000001</v>
      </c>
      <c r="IJ23" s="334">
        <v>743.02700000000004</v>
      </c>
      <c r="IK23" s="333">
        <v>812.53200000000004</v>
      </c>
      <c r="IL23" s="334">
        <v>943.44200000000001</v>
      </c>
      <c r="IM23" s="334">
        <v>373.42</v>
      </c>
      <c r="IN23" s="334">
        <v>1047.635</v>
      </c>
      <c r="IO23" s="334">
        <v>159.352</v>
      </c>
      <c r="IP23" s="334">
        <v>0</v>
      </c>
      <c r="IQ23" s="334">
        <v>86.747</v>
      </c>
      <c r="IR23" s="334">
        <v>0</v>
      </c>
      <c r="IS23" s="334">
        <v>131.994</v>
      </c>
      <c r="IT23" s="334">
        <v>226.83600000000001</v>
      </c>
      <c r="IU23" s="334">
        <v>214.35300000000001</v>
      </c>
      <c r="IV23" s="333">
        <v>600.47799999999995</v>
      </c>
      <c r="IW23" s="334">
        <v>1102.1079999999999</v>
      </c>
      <c r="IX23" s="334">
        <v>385.96899999999999</v>
      </c>
      <c r="IY23" s="334">
        <v>771.46500000000003</v>
      </c>
      <c r="IZ23" s="334">
        <v>1088.6199999999999</v>
      </c>
      <c r="JA23" s="334">
        <v>713.72</v>
      </c>
      <c r="JB23" s="334">
        <v>472.83600000000001</v>
      </c>
      <c r="JC23" s="334">
        <v>717.4</v>
      </c>
      <c r="JD23" s="334">
        <v>989.6</v>
      </c>
      <c r="JE23" s="334">
        <v>274.39999999999998</v>
      </c>
      <c r="JF23" s="334">
        <v>1274.9000000000001</v>
      </c>
      <c r="JG23" s="334">
        <v>1032.3499999999999</v>
      </c>
      <c r="JH23" s="335">
        <v>1900.597</v>
      </c>
      <c r="JI23" s="334">
        <v>1579.5519999999999</v>
      </c>
      <c r="JJ23" s="334">
        <v>111.248</v>
      </c>
      <c r="JK23" s="334">
        <v>2971.3090000000002</v>
      </c>
      <c r="JL23" s="334">
        <v>2246.453</v>
      </c>
      <c r="JM23" s="334">
        <v>3526.8989999999999</v>
      </c>
      <c r="JN23" s="334">
        <v>803.91200000000003</v>
      </c>
      <c r="JO23" s="334">
        <v>1697.68</v>
      </c>
      <c r="JP23" s="345">
        <v>1079.3409999999999</v>
      </c>
      <c r="JQ23" s="345">
        <v>963.70600000000002</v>
      </c>
      <c r="JR23" s="345">
        <v>777.99400000000003</v>
      </c>
      <c r="JS23" s="345">
        <v>896.37300000000005</v>
      </c>
      <c r="JT23" s="346">
        <v>1397.2919999999999</v>
      </c>
      <c r="JV23" s="324">
        <f t="shared" si="4"/>
        <v>55.882874651512253</v>
      </c>
      <c r="JW23" s="325">
        <f t="shared" si="5"/>
        <v>-26.48141610241413</v>
      </c>
      <c r="JX23" s="294"/>
      <c r="JY23" s="282"/>
      <c r="JZ23" s="322"/>
      <c r="KB23" s="342"/>
    </row>
    <row r="24" spans="1:288">
      <c r="A24" s="331">
        <f t="shared" si="2"/>
        <v>1342.7639999999999</v>
      </c>
      <c r="B24" s="331">
        <f t="shared" si="3"/>
        <v>408.32799999999997</v>
      </c>
      <c r="C24" s="331"/>
      <c r="D24" s="332" t="s">
        <v>208</v>
      </c>
      <c r="E24" s="333">
        <v>0</v>
      </c>
      <c r="F24" s="334">
        <v>36.237000000000002</v>
      </c>
      <c r="G24" s="334">
        <v>0</v>
      </c>
      <c r="H24" s="334">
        <v>60.222000000000001</v>
      </c>
      <c r="I24" s="334">
        <v>4.2300000000000004</v>
      </c>
      <c r="J24" s="334">
        <v>1.2310000000000001</v>
      </c>
      <c r="K24" s="334">
        <v>28.783999999999999</v>
      </c>
      <c r="L24" s="334">
        <v>1.26</v>
      </c>
      <c r="M24" s="334">
        <v>15.301</v>
      </c>
      <c r="N24" s="334">
        <v>0</v>
      </c>
      <c r="O24" s="334">
        <v>408.32799999999997</v>
      </c>
      <c r="P24" s="335">
        <v>43.929000000000002</v>
      </c>
      <c r="Q24" s="333">
        <v>0</v>
      </c>
      <c r="R24" s="334">
        <v>0</v>
      </c>
      <c r="S24" s="334">
        <v>54.357999999999997</v>
      </c>
      <c r="T24" s="334">
        <v>112.685</v>
      </c>
      <c r="U24" s="334">
        <v>0</v>
      </c>
      <c r="V24" s="334">
        <v>6.4820000000000002</v>
      </c>
      <c r="W24" s="334">
        <v>302.94299999999998</v>
      </c>
      <c r="X24" s="334">
        <v>15.132</v>
      </c>
      <c r="Y24" s="334">
        <v>45.39</v>
      </c>
      <c r="Z24" s="334">
        <v>25.501000000000001</v>
      </c>
      <c r="AA24" s="334">
        <v>69.683000000000007</v>
      </c>
      <c r="AB24" s="335">
        <v>111.068</v>
      </c>
      <c r="AC24" s="333">
        <v>46.207000000000001</v>
      </c>
      <c r="AD24" s="334">
        <v>42.606000000000002</v>
      </c>
      <c r="AE24" s="334">
        <v>22.446999999999999</v>
      </c>
      <c r="AF24" s="334">
        <v>44.578000000000003</v>
      </c>
      <c r="AG24" s="334">
        <v>35.369</v>
      </c>
      <c r="AH24" s="334">
        <v>124.157</v>
      </c>
      <c r="AI24" s="334">
        <v>369.029</v>
      </c>
      <c r="AJ24" s="334">
        <v>62.545000000000002</v>
      </c>
      <c r="AK24" s="334">
        <v>118.636</v>
      </c>
      <c r="AL24" s="334">
        <v>84.295000000000002</v>
      </c>
      <c r="AM24" s="334">
        <v>88.69</v>
      </c>
      <c r="AN24" s="335">
        <v>127.911</v>
      </c>
      <c r="AO24" s="333">
        <v>139.208</v>
      </c>
      <c r="AP24" s="334">
        <v>223.691</v>
      </c>
      <c r="AQ24" s="334">
        <v>99.85</v>
      </c>
      <c r="AR24" s="334">
        <v>286.98899999999998</v>
      </c>
      <c r="AS24" s="334">
        <v>65.66</v>
      </c>
      <c r="AT24" s="334">
        <v>235.45500000000001</v>
      </c>
      <c r="AU24" s="334">
        <v>131.506</v>
      </c>
      <c r="AV24" s="334">
        <v>415.76600000000002</v>
      </c>
      <c r="AW24" s="334">
        <v>78.822999999999993</v>
      </c>
      <c r="AX24" s="334">
        <v>943.95699999999999</v>
      </c>
      <c r="AY24" s="334">
        <v>118.74299999999999</v>
      </c>
      <c r="AZ24" s="335">
        <v>9905.3490000000002</v>
      </c>
      <c r="BA24" s="333">
        <v>209.489</v>
      </c>
      <c r="BB24" s="334">
        <v>276.93599999999998</v>
      </c>
      <c r="BC24" s="334">
        <v>412.04399999999998</v>
      </c>
      <c r="BD24" s="334">
        <v>396.47500000000002</v>
      </c>
      <c r="BE24" s="334">
        <v>156.64099999999999</v>
      </c>
      <c r="BF24" s="334">
        <v>1118</v>
      </c>
      <c r="BG24" s="334">
        <v>138.08699999999999</v>
      </c>
      <c r="BH24" s="334">
        <v>1375.2049999999999</v>
      </c>
      <c r="BI24" s="334">
        <v>1920.7</v>
      </c>
      <c r="BJ24" s="334">
        <v>106.83199999999999</v>
      </c>
      <c r="BK24" s="334">
        <v>490.63099999999997</v>
      </c>
      <c r="BL24" s="335">
        <v>42.933</v>
      </c>
      <c r="BM24" s="333">
        <v>110.336</v>
      </c>
      <c r="BN24" s="334">
        <v>163.64599999999999</v>
      </c>
      <c r="BO24" s="334">
        <v>164.19900000000001</v>
      </c>
      <c r="BP24" s="334">
        <v>302.08499999999998</v>
      </c>
      <c r="BQ24" s="334">
        <v>505.64699999999999</v>
      </c>
      <c r="BR24" s="334">
        <v>244.672</v>
      </c>
      <c r="BS24" s="334">
        <v>570.21900000000005</v>
      </c>
      <c r="BT24" s="334">
        <v>160.631</v>
      </c>
      <c r="BU24" s="334">
        <v>1402.6959999999999</v>
      </c>
      <c r="BV24" s="334">
        <v>218.273</v>
      </c>
      <c r="BW24" s="334">
        <v>409.50799999999998</v>
      </c>
      <c r="BX24" s="335">
        <v>88.730999999999995</v>
      </c>
      <c r="BY24" s="333">
        <v>275.51100000000002</v>
      </c>
      <c r="BZ24" s="334">
        <v>87.349000000000004</v>
      </c>
      <c r="CA24" s="334">
        <v>243.285</v>
      </c>
      <c r="CB24" s="334">
        <v>184.25200000000001</v>
      </c>
      <c r="CC24" s="334">
        <v>261.47699999999998</v>
      </c>
      <c r="CD24" s="334">
        <v>231.30099999999999</v>
      </c>
      <c r="CE24" s="334">
        <v>173.76599999999999</v>
      </c>
      <c r="CF24" s="334">
        <v>163.054</v>
      </c>
      <c r="CG24" s="334">
        <v>390.18700000000001</v>
      </c>
      <c r="CH24" s="334">
        <v>302.01799999999997</v>
      </c>
      <c r="CI24" s="334">
        <v>397.65300000000002</v>
      </c>
      <c r="CJ24" s="335">
        <v>133.37299999999999</v>
      </c>
      <c r="CK24" s="333">
        <v>69.423000000000002</v>
      </c>
      <c r="CL24" s="334">
        <v>120.88800000000001</v>
      </c>
      <c r="CM24" s="334">
        <v>866.68600000000004</v>
      </c>
      <c r="CN24" s="334">
        <v>286.85000000000002</v>
      </c>
      <c r="CO24" s="334">
        <v>748.76400000000001</v>
      </c>
      <c r="CP24" s="334">
        <v>378.786</v>
      </c>
      <c r="CQ24" s="334">
        <v>175.845</v>
      </c>
      <c r="CR24" s="334">
        <v>176.291</v>
      </c>
      <c r="CS24" s="334">
        <v>221.90100000000001</v>
      </c>
      <c r="CT24" s="334">
        <v>433.07100000000003</v>
      </c>
      <c r="CU24" s="334">
        <v>97.111999999999995</v>
      </c>
      <c r="CV24" s="335">
        <v>748.59100000000001</v>
      </c>
      <c r="CW24" s="333">
        <v>1111.752</v>
      </c>
      <c r="CX24" s="334">
        <v>748.41499999999996</v>
      </c>
      <c r="CY24" s="334">
        <v>278.57299999999998</v>
      </c>
      <c r="CZ24" s="334">
        <v>1051.0409999999999</v>
      </c>
      <c r="DA24" s="334">
        <v>801.07899999999995</v>
      </c>
      <c r="DB24" s="334">
        <v>481.65499999999997</v>
      </c>
      <c r="DC24" s="334">
        <v>298.06200000000001</v>
      </c>
      <c r="DD24" s="334">
        <v>277.755</v>
      </c>
      <c r="DE24" s="334">
        <v>1020.461</v>
      </c>
      <c r="DF24" s="334">
        <v>522.23</v>
      </c>
      <c r="DG24" s="334">
        <v>893.02599999999995</v>
      </c>
      <c r="DH24" s="335">
        <v>323.18900000000002</v>
      </c>
      <c r="DI24" s="333">
        <v>1368.211</v>
      </c>
      <c r="DJ24" s="334">
        <v>513.61500000000001</v>
      </c>
      <c r="DK24" s="334">
        <v>377.94200000000001</v>
      </c>
      <c r="DL24" s="334">
        <v>503.84500000000003</v>
      </c>
      <c r="DM24" s="334">
        <v>1689.56</v>
      </c>
      <c r="DN24" s="334">
        <v>824.28399999999999</v>
      </c>
      <c r="DO24" s="334">
        <v>379.40499999999997</v>
      </c>
      <c r="DP24" s="334">
        <v>713.60500000000002</v>
      </c>
      <c r="DQ24" s="334">
        <v>235.45</v>
      </c>
      <c r="DR24" s="334">
        <v>612.93700000000001</v>
      </c>
      <c r="DS24" s="334">
        <v>603.85799999999995</v>
      </c>
      <c r="DT24" s="335">
        <v>354.56099999999998</v>
      </c>
      <c r="DU24" s="333">
        <v>565.26599999999996</v>
      </c>
      <c r="DV24" s="334">
        <v>429.43400000000003</v>
      </c>
      <c r="DW24" s="334">
        <v>214.167</v>
      </c>
      <c r="DX24" s="334">
        <v>341.51</v>
      </c>
      <c r="DY24" s="334">
        <v>566.81700000000001</v>
      </c>
      <c r="DZ24" s="334">
        <v>576.89800000000002</v>
      </c>
      <c r="EA24" s="334">
        <v>784.76099999999997</v>
      </c>
      <c r="EB24" s="334">
        <v>1042.1869999999999</v>
      </c>
      <c r="EC24" s="334">
        <v>682.15899999999999</v>
      </c>
      <c r="ED24" s="334">
        <v>1779.9649999999999</v>
      </c>
      <c r="EE24" s="334">
        <v>229.37799999999999</v>
      </c>
      <c r="EF24" s="335">
        <v>450.73399999999998</v>
      </c>
      <c r="EG24" s="333">
        <v>465.459</v>
      </c>
      <c r="EH24" s="334">
        <v>764.61</v>
      </c>
      <c r="EI24" s="334">
        <v>345.62799999999999</v>
      </c>
      <c r="EJ24" s="334">
        <v>1480.63</v>
      </c>
      <c r="EK24" s="334">
        <v>1356.7339999999999</v>
      </c>
      <c r="EL24" s="334">
        <v>704.04499999999996</v>
      </c>
      <c r="EM24" s="334">
        <v>1993.019</v>
      </c>
      <c r="EN24" s="334">
        <v>1026.777</v>
      </c>
      <c r="EO24" s="334">
        <v>591.28700000000003</v>
      </c>
      <c r="EP24" s="334">
        <v>2140.61</v>
      </c>
      <c r="EQ24" s="334">
        <v>1503.915</v>
      </c>
      <c r="ER24" s="335">
        <v>900.95299999999997</v>
      </c>
      <c r="ES24" s="333">
        <v>985.51599999999996</v>
      </c>
      <c r="ET24" s="334">
        <v>429.43200000000002</v>
      </c>
      <c r="EU24" s="334">
        <v>952.46500000000003</v>
      </c>
      <c r="EV24" s="334">
        <v>1105.232</v>
      </c>
      <c r="EW24" s="334">
        <v>662.10199999999998</v>
      </c>
      <c r="EX24" s="334">
        <v>1223.596</v>
      </c>
      <c r="EY24" s="334">
        <v>179.39400000000001</v>
      </c>
      <c r="EZ24" s="334">
        <v>853.42</v>
      </c>
      <c r="FA24" s="334">
        <v>456.73099999999999</v>
      </c>
      <c r="FB24" s="334">
        <v>301.601</v>
      </c>
      <c r="FC24" s="334">
        <v>1329.873</v>
      </c>
      <c r="FD24" s="335">
        <v>1514.0930000000001</v>
      </c>
      <c r="FE24" s="333">
        <v>9434.7720000000008</v>
      </c>
      <c r="FF24" s="334">
        <v>652.31899999999996</v>
      </c>
      <c r="FG24" s="336">
        <v>1131.9359999999999</v>
      </c>
      <c r="FH24" s="336">
        <v>355.00400000000002</v>
      </c>
      <c r="FI24" s="336">
        <v>947.97299999999996</v>
      </c>
      <c r="FJ24" s="336">
        <v>812.37199999999996</v>
      </c>
      <c r="FK24" s="336">
        <v>1445.1369999999999</v>
      </c>
      <c r="FL24" s="336">
        <v>696.87199999999996</v>
      </c>
      <c r="FM24" s="336">
        <v>664.673</v>
      </c>
      <c r="FN24" s="336">
        <v>834.49400000000003</v>
      </c>
      <c r="FO24" s="336">
        <v>5014.7730000000001</v>
      </c>
      <c r="FP24" s="335">
        <v>860.91399999999999</v>
      </c>
      <c r="FQ24" s="333">
        <v>1150.567</v>
      </c>
      <c r="FR24" s="336">
        <v>6589.1180000000004</v>
      </c>
      <c r="FS24" s="336">
        <v>1240.711</v>
      </c>
      <c r="FT24" s="336">
        <v>180.49100000000001</v>
      </c>
      <c r="FU24" s="336">
        <v>2282.0500000000002</v>
      </c>
      <c r="FV24" s="336">
        <v>1873.779</v>
      </c>
      <c r="FW24" s="336">
        <v>1009.919</v>
      </c>
      <c r="FX24" s="336">
        <v>715.31799999999998</v>
      </c>
      <c r="FY24" s="336">
        <v>1005.424</v>
      </c>
      <c r="FZ24" s="336">
        <v>1270.903</v>
      </c>
      <c r="GA24" s="336">
        <v>1039.7329999999999</v>
      </c>
      <c r="GB24" s="335">
        <v>1108.454</v>
      </c>
      <c r="GC24" s="333">
        <v>413.46800000000002</v>
      </c>
      <c r="GD24" s="336">
        <v>873.74</v>
      </c>
      <c r="GE24" s="336">
        <v>1015.641</v>
      </c>
      <c r="GF24" s="336">
        <v>560.01700000000005</v>
      </c>
      <c r="GG24" s="336">
        <v>141.81700000000001</v>
      </c>
      <c r="GH24" s="336">
        <v>774.70699999999999</v>
      </c>
      <c r="GI24" s="336">
        <v>658.40499999999997</v>
      </c>
      <c r="GJ24" s="336">
        <v>550.87699999999995</v>
      </c>
      <c r="GK24" s="336">
        <v>865.80100000000004</v>
      </c>
      <c r="GL24" s="336">
        <v>451.94400000000002</v>
      </c>
      <c r="GM24" s="336">
        <v>822.928</v>
      </c>
      <c r="GN24" s="335">
        <v>346.31200000000001</v>
      </c>
      <c r="GO24" s="333">
        <v>961.75099999999998</v>
      </c>
      <c r="GP24" s="336">
        <v>392.87</v>
      </c>
      <c r="GQ24" s="336">
        <v>249.297</v>
      </c>
      <c r="GR24" s="336">
        <v>895.65300000000002</v>
      </c>
      <c r="GS24" s="336">
        <v>389.79199999999997</v>
      </c>
      <c r="GT24" s="336">
        <v>576.84400000000005</v>
      </c>
      <c r="GU24" s="336">
        <v>255.108</v>
      </c>
      <c r="GV24" s="336">
        <v>647.92600000000004</v>
      </c>
      <c r="GW24" s="336">
        <v>475.63</v>
      </c>
      <c r="GX24" s="336">
        <v>930.76900000000001</v>
      </c>
      <c r="GY24" s="336">
        <v>487.28899999999999</v>
      </c>
      <c r="GZ24" s="335">
        <v>759.09799999999996</v>
      </c>
      <c r="HA24" s="333">
        <v>529.46500000000003</v>
      </c>
      <c r="HB24" s="336">
        <v>533.37699999999995</v>
      </c>
      <c r="HC24" s="336">
        <v>622.08399999999995</v>
      </c>
      <c r="HD24" s="336">
        <v>1416.2449999999999</v>
      </c>
      <c r="HE24" s="336">
        <v>800.55899999999997</v>
      </c>
      <c r="HF24" s="336">
        <v>802.75599999999997</v>
      </c>
      <c r="HG24" s="336">
        <v>330.25799999999998</v>
      </c>
      <c r="HH24" s="336">
        <v>1041.527</v>
      </c>
      <c r="HI24" s="336">
        <v>711.74300000000005</v>
      </c>
      <c r="HJ24" s="336">
        <v>791.03200000000004</v>
      </c>
      <c r="HK24" s="336">
        <v>848.99400000000003</v>
      </c>
      <c r="HL24" s="334">
        <v>911.05200000000002</v>
      </c>
      <c r="HM24" s="333">
        <v>1262.7329999999999</v>
      </c>
      <c r="HN24" s="334">
        <v>614.57899999999995</v>
      </c>
      <c r="HO24" s="334">
        <v>527.16700000000003</v>
      </c>
      <c r="HP24" s="334">
        <v>390.29899999999998</v>
      </c>
      <c r="HQ24" s="334">
        <v>0</v>
      </c>
      <c r="HR24" s="334">
        <v>63.103000000000002</v>
      </c>
      <c r="HS24" s="334">
        <v>302.82499999999999</v>
      </c>
      <c r="HT24" s="334">
        <v>190.07400000000001</v>
      </c>
      <c r="HU24" s="334">
        <v>444.57900000000001</v>
      </c>
      <c r="HV24" s="334">
        <v>379.75400000000002</v>
      </c>
      <c r="HW24" s="334">
        <v>392.30799999999999</v>
      </c>
      <c r="HX24" s="335">
        <v>244.518</v>
      </c>
      <c r="HY24" s="333">
        <v>411.27199999999999</v>
      </c>
      <c r="HZ24" s="334">
        <v>386.298</v>
      </c>
      <c r="IA24" s="334">
        <v>272.02100000000002</v>
      </c>
      <c r="IB24" s="334">
        <v>130.47</v>
      </c>
      <c r="IC24" s="334">
        <v>82.147000000000006</v>
      </c>
      <c r="ID24" s="334">
        <v>489.75400000000002</v>
      </c>
      <c r="IE24" s="334">
        <v>402.608</v>
      </c>
      <c r="IF24" s="334">
        <v>202.90600000000001</v>
      </c>
      <c r="IG24" s="334">
        <v>167.05699999999999</v>
      </c>
      <c r="IH24" s="334">
        <v>761.08299999999997</v>
      </c>
      <c r="II24" s="334">
        <v>439.447</v>
      </c>
      <c r="IJ24" s="334">
        <v>378.30599999999998</v>
      </c>
      <c r="IK24" s="333">
        <v>314.73500000000001</v>
      </c>
      <c r="IL24" s="334">
        <v>341.73700000000002</v>
      </c>
      <c r="IM24" s="334">
        <v>293.06900000000002</v>
      </c>
      <c r="IN24" s="334">
        <v>281.38099999999997</v>
      </c>
      <c r="IO24" s="334">
        <v>542.62699999999995</v>
      </c>
      <c r="IP24" s="334">
        <v>1250.3620000000001</v>
      </c>
      <c r="IQ24" s="334">
        <v>398.904</v>
      </c>
      <c r="IR24" s="334">
        <v>718.36699999999996</v>
      </c>
      <c r="IS24" s="334">
        <v>26.648</v>
      </c>
      <c r="IT24" s="334">
        <v>1115.7270000000001</v>
      </c>
      <c r="IU24" s="334">
        <v>200.857</v>
      </c>
      <c r="IV24" s="333">
        <v>648.14599999999996</v>
      </c>
      <c r="IW24" s="334">
        <v>973.07500000000005</v>
      </c>
      <c r="IX24" s="334">
        <v>810.553</v>
      </c>
      <c r="IY24" s="334">
        <v>1310.8040000000001</v>
      </c>
      <c r="IZ24" s="334">
        <v>1237.001</v>
      </c>
      <c r="JA24" s="334">
        <v>558.84</v>
      </c>
      <c r="JB24" s="334">
        <v>668.40300000000002</v>
      </c>
      <c r="JC24" s="334">
        <v>861.1</v>
      </c>
      <c r="JD24" s="334">
        <v>243.9</v>
      </c>
      <c r="JE24" s="334">
        <v>402.6</v>
      </c>
      <c r="JF24" s="334">
        <v>209</v>
      </c>
      <c r="JG24" s="334">
        <v>408.06700000000001</v>
      </c>
      <c r="JH24" s="335">
        <v>1269.902</v>
      </c>
      <c r="JI24" s="334">
        <v>1241.83</v>
      </c>
      <c r="JJ24" s="334">
        <v>355.03399999999999</v>
      </c>
      <c r="JK24" s="334">
        <v>1201.5820000000001</v>
      </c>
      <c r="JL24" s="334">
        <v>572.27</v>
      </c>
      <c r="JM24" s="334">
        <v>857.70699999999999</v>
      </c>
      <c r="JN24" s="334">
        <v>776</v>
      </c>
      <c r="JO24" s="334">
        <v>763.9</v>
      </c>
      <c r="JP24" s="345">
        <v>55.287999999999997</v>
      </c>
      <c r="JQ24" s="345">
        <v>1364.039</v>
      </c>
      <c r="JR24" s="345">
        <v>354.09100000000001</v>
      </c>
      <c r="JS24" s="345">
        <v>511.55200000000002</v>
      </c>
      <c r="JT24" s="346">
        <v>409.56099999999998</v>
      </c>
      <c r="JV24" s="324">
        <f t="shared" si="4"/>
        <v>-19.937562554735393</v>
      </c>
      <c r="JW24" s="325">
        <f t="shared" si="5"/>
        <v>-67.748613672551102</v>
      </c>
      <c r="JX24" s="294"/>
      <c r="JY24" s="282"/>
      <c r="JZ24" s="322"/>
      <c r="KB24" s="342"/>
    </row>
    <row r="25" spans="1:288">
      <c r="A25" s="331">
        <f t="shared" si="2"/>
        <v>1078.0090000000002</v>
      </c>
      <c r="B25" s="331">
        <f t="shared" si="3"/>
        <v>242.708</v>
      </c>
      <c r="C25" s="331"/>
      <c r="D25" s="332" t="s">
        <v>210</v>
      </c>
      <c r="E25" s="333">
        <v>67.533000000000001</v>
      </c>
      <c r="F25" s="336">
        <v>0</v>
      </c>
      <c r="G25" s="336">
        <v>59.436999999999998</v>
      </c>
      <c r="H25" s="336">
        <v>242.708</v>
      </c>
      <c r="I25" s="336">
        <v>23.338999999999999</v>
      </c>
      <c r="J25" s="336">
        <v>10.363</v>
      </c>
      <c r="K25" s="336">
        <v>38.502000000000002</v>
      </c>
      <c r="L25" s="336">
        <v>36.311999999999998</v>
      </c>
      <c r="M25" s="336">
        <v>0</v>
      </c>
      <c r="N25" s="336">
        <v>60.183999999999997</v>
      </c>
      <c r="O25" s="336">
        <v>71.105000000000004</v>
      </c>
      <c r="P25" s="335">
        <v>0</v>
      </c>
      <c r="Q25" s="333">
        <v>48.646999999999998</v>
      </c>
      <c r="R25" s="336">
        <v>53.506</v>
      </c>
      <c r="S25" s="336">
        <v>39.712000000000003</v>
      </c>
      <c r="T25" s="336">
        <v>41.341999999999999</v>
      </c>
      <c r="U25" s="336">
        <v>0</v>
      </c>
      <c r="V25" s="336">
        <v>0</v>
      </c>
      <c r="W25" s="336">
        <v>73.408000000000001</v>
      </c>
      <c r="X25" s="336">
        <v>95.435000000000002</v>
      </c>
      <c r="Y25" s="336">
        <v>36.015000000000001</v>
      </c>
      <c r="Z25" s="336">
        <v>0</v>
      </c>
      <c r="AA25" s="336">
        <v>34.704999999999998</v>
      </c>
      <c r="AB25" s="335">
        <v>45.756</v>
      </c>
      <c r="AC25" s="333">
        <v>48.25</v>
      </c>
      <c r="AD25" s="336">
        <v>0</v>
      </c>
      <c r="AE25" s="336">
        <v>44.228999999999999</v>
      </c>
      <c r="AF25" s="336">
        <v>43.761000000000003</v>
      </c>
      <c r="AG25" s="336">
        <v>0</v>
      </c>
      <c r="AH25" s="336">
        <v>91.036000000000001</v>
      </c>
      <c r="AI25" s="336">
        <v>385.96100000000001</v>
      </c>
      <c r="AJ25" s="336">
        <v>60.706000000000003</v>
      </c>
      <c r="AK25" s="336">
        <v>170.68</v>
      </c>
      <c r="AL25" s="336">
        <v>129.38499999999999</v>
      </c>
      <c r="AM25" s="336">
        <v>195.34700000000001</v>
      </c>
      <c r="AN25" s="335">
        <v>9.8829999999999991</v>
      </c>
      <c r="AO25" s="333">
        <v>27.856000000000002</v>
      </c>
      <c r="AP25" s="336">
        <v>0</v>
      </c>
      <c r="AQ25" s="336">
        <v>813.31899999999996</v>
      </c>
      <c r="AR25" s="336">
        <v>275.92200000000003</v>
      </c>
      <c r="AS25" s="336">
        <v>246.75399999999999</v>
      </c>
      <c r="AT25" s="336">
        <v>154.11600000000001</v>
      </c>
      <c r="AU25" s="336">
        <v>311.327</v>
      </c>
      <c r="AV25" s="336">
        <v>344.93099999999998</v>
      </c>
      <c r="AW25" s="336">
        <v>1305.1189999999999</v>
      </c>
      <c r="AX25" s="336">
        <v>2151.6190000000001</v>
      </c>
      <c r="AY25" s="336">
        <v>733.524</v>
      </c>
      <c r="AZ25" s="335">
        <v>318.56900000000002</v>
      </c>
      <c r="BA25" s="333">
        <v>362.56299999999999</v>
      </c>
      <c r="BB25" s="336">
        <v>1571.221</v>
      </c>
      <c r="BC25" s="336">
        <v>712.45299999999997</v>
      </c>
      <c r="BD25" s="336">
        <v>2615.9290000000001</v>
      </c>
      <c r="BE25" s="336">
        <v>387.42899999999997</v>
      </c>
      <c r="BF25" s="336">
        <v>2377.1590000000001</v>
      </c>
      <c r="BG25" s="336">
        <v>836.947</v>
      </c>
      <c r="BH25" s="336">
        <v>3.68</v>
      </c>
      <c r="BI25" s="336">
        <v>256.96899999999999</v>
      </c>
      <c r="BJ25" s="336">
        <v>1244.8879999999999</v>
      </c>
      <c r="BK25" s="336">
        <v>968.81299999999999</v>
      </c>
      <c r="BL25" s="335">
        <v>66.766000000000005</v>
      </c>
      <c r="BM25" s="333">
        <v>76.159000000000006</v>
      </c>
      <c r="BN25" s="336">
        <v>0</v>
      </c>
      <c r="BO25" s="336">
        <v>352.45699999999999</v>
      </c>
      <c r="BP25" s="336">
        <v>116.63200000000001</v>
      </c>
      <c r="BQ25" s="336">
        <v>105.58</v>
      </c>
      <c r="BR25" s="336">
        <v>153.52500000000001</v>
      </c>
      <c r="BS25" s="336">
        <v>2079.4430000000002</v>
      </c>
      <c r="BT25" s="336">
        <v>288.28300000000002</v>
      </c>
      <c r="BU25" s="336">
        <v>1534.537</v>
      </c>
      <c r="BV25" s="336">
        <v>1250.7750000000001</v>
      </c>
      <c r="BW25" s="336">
        <v>2618.6030000000001</v>
      </c>
      <c r="BX25" s="335">
        <v>63.05</v>
      </c>
      <c r="BY25" s="333">
        <v>1220.6310000000001</v>
      </c>
      <c r="BZ25" s="336">
        <v>65.253</v>
      </c>
      <c r="CA25" s="336">
        <v>769.51400000000001</v>
      </c>
      <c r="CB25" s="336">
        <v>2.8319999999999999</v>
      </c>
      <c r="CC25" s="336">
        <v>1207.4860000000001</v>
      </c>
      <c r="CD25" s="336">
        <v>891.34900000000005</v>
      </c>
      <c r="CE25" s="336">
        <v>123.48699999999999</v>
      </c>
      <c r="CF25" s="336">
        <v>0</v>
      </c>
      <c r="CG25" s="336">
        <v>66.998000000000005</v>
      </c>
      <c r="CH25" s="336">
        <v>0</v>
      </c>
      <c r="CI25" s="336">
        <v>90.116</v>
      </c>
      <c r="CJ25" s="335">
        <v>212.92699999999999</v>
      </c>
      <c r="CK25" s="333">
        <v>176.53800000000001</v>
      </c>
      <c r="CL25" s="336">
        <v>45.39</v>
      </c>
      <c r="CM25" s="336">
        <v>219.96899999999999</v>
      </c>
      <c r="CN25" s="336">
        <v>130.36600000000001</v>
      </c>
      <c r="CO25" s="336">
        <v>161.036</v>
      </c>
      <c r="CP25" s="336">
        <v>99.668999999999997</v>
      </c>
      <c r="CQ25" s="336">
        <v>31.302</v>
      </c>
      <c r="CR25" s="336">
        <v>65.287999999999997</v>
      </c>
      <c r="CS25" s="336">
        <v>240.608</v>
      </c>
      <c r="CT25" s="336">
        <v>88.885999999999996</v>
      </c>
      <c r="CU25" s="336">
        <v>163.40100000000001</v>
      </c>
      <c r="CV25" s="335">
        <v>144.596</v>
      </c>
      <c r="CW25" s="333">
        <v>115.14400000000001</v>
      </c>
      <c r="CX25" s="336">
        <v>505.52300000000002</v>
      </c>
      <c r="CY25" s="336">
        <v>986.97799999999995</v>
      </c>
      <c r="CZ25" s="336">
        <v>1626.605</v>
      </c>
      <c r="DA25" s="336">
        <v>231.53299999999999</v>
      </c>
      <c r="DB25" s="336">
        <v>910.904</v>
      </c>
      <c r="DC25" s="336">
        <v>562.11099999999999</v>
      </c>
      <c r="DD25" s="336">
        <v>317.83199999999999</v>
      </c>
      <c r="DE25" s="336">
        <v>2845.8879999999999</v>
      </c>
      <c r="DF25" s="336">
        <v>763.70699999999999</v>
      </c>
      <c r="DG25" s="336">
        <v>586.76199999999994</v>
      </c>
      <c r="DH25" s="335">
        <v>737.22299999999996</v>
      </c>
      <c r="DI25" s="333">
        <v>1111.086</v>
      </c>
      <c r="DJ25" s="336">
        <v>528.20100000000002</v>
      </c>
      <c r="DK25" s="336">
        <v>1299.2470000000001</v>
      </c>
      <c r="DL25" s="336">
        <v>498.83800000000002</v>
      </c>
      <c r="DM25" s="336">
        <v>1146.71</v>
      </c>
      <c r="DN25" s="336">
        <v>718.42100000000005</v>
      </c>
      <c r="DO25" s="336">
        <v>915.96699999999998</v>
      </c>
      <c r="DP25" s="336">
        <v>1157.711</v>
      </c>
      <c r="DQ25" s="336">
        <v>395.387</v>
      </c>
      <c r="DR25" s="336">
        <v>1435.002</v>
      </c>
      <c r="DS25" s="336">
        <v>683.61199999999997</v>
      </c>
      <c r="DT25" s="335">
        <v>521.54200000000003</v>
      </c>
      <c r="DU25" s="333">
        <v>509.459</v>
      </c>
      <c r="DV25" s="336">
        <v>2360.4760000000001</v>
      </c>
      <c r="DW25" s="336">
        <v>526.12400000000002</v>
      </c>
      <c r="DX25" s="336">
        <v>1023.395</v>
      </c>
      <c r="DY25" s="336">
        <v>1370.222</v>
      </c>
      <c r="DZ25" s="336">
        <v>904.30899999999997</v>
      </c>
      <c r="EA25" s="336">
        <v>857.11699999999996</v>
      </c>
      <c r="EB25" s="336">
        <v>701.524</v>
      </c>
      <c r="EC25" s="336">
        <v>643.94100000000003</v>
      </c>
      <c r="ED25" s="336">
        <v>1169.5229999999999</v>
      </c>
      <c r="EE25" s="336">
        <v>726.35900000000004</v>
      </c>
      <c r="EF25" s="335">
        <v>908.55499999999995</v>
      </c>
      <c r="EG25" s="333">
        <v>1816.8910000000001</v>
      </c>
      <c r="EH25" s="336">
        <v>479.71699999999998</v>
      </c>
      <c r="EI25" s="336">
        <v>1010.124</v>
      </c>
      <c r="EJ25" s="336">
        <v>1273.6289999999999</v>
      </c>
      <c r="EK25" s="336">
        <v>1930.866</v>
      </c>
      <c r="EL25" s="336">
        <v>1266.779</v>
      </c>
      <c r="EM25" s="336">
        <v>2097.0940000000001</v>
      </c>
      <c r="EN25" s="336">
        <v>1436.742</v>
      </c>
      <c r="EO25" s="336">
        <v>2983.76</v>
      </c>
      <c r="EP25" s="336">
        <v>1482.3340000000001</v>
      </c>
      <c r="EQ25" s="336">
        <v>1922.6</v>
      </c>
      <c r="ER25" s="335">
        <v>2273.866</v>
      </c>
      <c r="ES25" s="333">
        <v>1102.6030000000001</v>
      </c>
      <c r="ET25" s="336">
        <v>1996.8309999999999</v>
      </c>
      <c r="EU25" s="336">
        <v>1619.627</v>
      </c>
      <c r="EV25" s="336">
        <v>1039.3219999999999</v>
      </c>
      <c r="EW25" s="336">
        <v>1363</v>
      </c>
      <c r="EX25" s="336">
        <v>1447.06</v>
      </c>
      <c r="EY25" s="336">
        <v>1041.463</v>
      </c>
      <c r="EZ25" s="336">
        <v>1455.2180000000001</v>
      </c>
      <c r="FA25" s="336">
        <v>1957.443</v>
      </c>
      <c r="FB25" s="336">
        <v>1966.0429999999999</v>
      </c>
      <c r="FC25" s="336">
        <v>2636.6570000000002</v>
      </c>
      <c r="FD25" s="335">
        <v>2624.056</v>
      </c>
      <c r="FE25" s="333">
        <v>1436.874</v>
      </c>
      <c r="FF25" s="336">
        <v>1749.1980000000001</v>
      </c>
      <c r="FG25" s="336">
        <v>1742.6120000000001</v>
      </c>
      <c r="FH25" s="336">
        <v>410.38</v>
      </c>
      <c r="FI25" s="336">
        <v>1193.9000000000001</v>
      </c>
      <c r="FJ25" s="336">
        <v>1420.8409999999999</v>
      </c>
      <c r="FK25" s="336">
        <v>3524.1770000000001</v>
      </c>
      <c r="FL25" s="336">
        <v>1118.2940000000001</v>
      </c>
      <c r="FM25" s="336">
        <v>1362.8040000000001</v>
      </c>
      <c r="FN25" s="336">
        <v>2018.7760000000001</v>
      </c>
      <c r="FO25" s="336">
        <v>1781.0309999999999</v>
      </c>
      <c r="FP25" s="335">
        <v>1596.009</v>
      </c>
      <c r="FQ25" s="333">
        <v>2133.2379999999998</v>
      </c>
      <c r="FR25" s="336">
        <v>1490.3589999999999</v>
      </c>
      <c r="FS25" s="336">
        <v>1878.7550000000001</v>
      </c>
      <c r="FT25" s="336">
        <v>1701.4860000000001</v>
      </c>
      <c r="FU25" s="336">
        <v>2541.136</v>
      </c>
      <c r="FV25" s="336">
        <v>385.49599999999998</v>
      </c>
      <c r="FW25" s="336">
        <v>2771.0659999999998</v>
      </c>
      <c r="FX25" s="336">
        <v>2751.9630000000002</v>
      </c>
      <c r="FY25" s="336">
        <v>2052.1039999999998</v>
      </c>
      <c r="FZ25" s="336">
        <v>2216.5709999999999</v>
      </c>
      <c r="GA25" s="336">
        <v>3064.3440000000001</v>
      </c>
      <c r="GB25" s="335">
        <v>1287.665</v>
      </c>
      <c r="GC25" s="333">
        <v>2047.085</v>
      </c>
      <c r="GD25" s="336">
        <v>1561.585</v>
      </c>
      <c r="GE25" s="336">
        <v>820.16800000000001</v>
      </c>
      <c r="GF25" s="336">
        <v>994.14300000000003</v>
      </c>
      <c r="GG25" s="336">
        <v>944.976</v>
      </c>
      <c r="GH25" s="336">
        <v>370.65</v>
      </c>
      <c r="GI25" s="336">
        <v>467.149</v>
      </c>
      <c r="GJ25" s="336">
        <v>2865.7919999999999</v>
      </c>
      <c r="GK25" s="336">
        <v>2732.6819999999998</v>
      </c>
      <c r="GL25" s="336">
        <v>4455.4889999999996</v>
      </c>
      <c r="GM25" s="336">
        <v>2819.797</v>
      </c>
      <c r="GN25" s="335">
        <v>1813.075</v>
      </c>
      <c r="GO25" s="333">
        <v>2020.838</v>
      </c>
      <c r="GP25" s="336">
        <v>1821.8879999999999</v>
      </c>
      <c r="GQ25" s="336">
        <v>1354.0239999999999</v>
      </c>
      <c r="GR25" s="336">
        <v>3715.2539999999999</v>
      </c>
      <c r="GS25" s="336">
        <v>1988.627</v>
      </c>
      <c r="GT25" s="336">
        <v>1979.655</v>
      </c>
      <c r="GU25" s="336">
        <v>1811.771</v>
      </c>
      <c r="GV25" s="336">
        <v>1951.2139999999999</v>
      </c>
      <c r="GW25" s="336">
        <v>1699.568</v>
      </c>
      <c r="GX25" s="336">
        <v>4434.973</v>
      </c>
      <c r="GY25" s="336">
        <v>1916.0050000000001</v>
      </c>
      <c r="GZ25" s="335">
        <v>2145.1999999999998</v>
      </c>
      <c r="HA25" s="333">
        <v>2790.7620000000002</v>
      </c>
      <c r="HB25" s="336">
        <v>2163.5709999999999</v>
      </c>
      <c r="HC25" s="336">
        <v>2708.049</v>
      </c>
      <c r="HD25" s="336">
        <v>1928.0060000000001</v>
      </c>
      <c r="HE25" s="336">
        <v>1578.42</v>
      </c>
      <c r="HF25" s="336">
        <v>1917.7829999999999</v>
      </c>
      <c r="HG25" s="336">
        <v>1147.085</v>
      </c>
      <c r="HH25" s="336">
        <v>2112.9899999999998</v>
      </c>
      <c r="HI25" s="336">
        <v>2556.2350000000001</v>
      </c>
      <c r="HJ25" s="336">
        <v>3017.9760000000001</v>
      </c>
      <c r="HK25" s="336">
        <v>2222.6750000000002</v>
      </c>
      <c r="HL25" s="334">
        <v>4199.768</v>
      </c>
      <c r="HM25" s="333">
        <v>2692.6860000000001</v>
      </c>
      <c r="HN25" s="334">
        <v>1870.116</v>
      </c>
      <c r="HO25" s="334">
        <v>687.48099999999999</v>
      </c>
      <c r="HP25" s="334">
        <v>1419.0060000000001</v>
      </c>
      <c r="HQ25" s="334">
        <v>1013.284</v>
      </c>
      <c r="HR25" s="334">
        <v>1172.8610000000001</v>
      </c>
      <c r="HS25" s="334">
        <v>834.82100000000003</v>
      </c>
      <c r="HT25" s="334">
        <v>2612.4430000000002</v>
      </c>
      <c r="HU25" s="334">
        <v>1071.4860000000001</v>
      </c>
      <c r="HV25" s="334">
        <v>2779.8139999999999</v>
      </c>
      <c r="HW25" s="334">
        <v>3530.49</v>
      </c>
      <c r="HX25" s="335">
        <v>2198.8620000000001</v>
      </c>
      <c r="HY25" s="333">
        <v>2990.0149999999999</v>
      </c>
      <c r="HZ25" s="334">
        <v>736.13599999999997</v>
      </c>
      <c r="IA25" s="334">
        <v>2610.306</v>
      </c>
      <c r="IB25" s="334">
        <v>1301.6079999999999</v>
      </c>
      <c r="IC25" s="334">
        <v>745.13900000000001</v>
      </c>
      <c r="ID25" s="334">
        <v>1052.7049999999999</v>
      </c>
      <c r="IE25" s="334">
        <v>1603.317</v>
      </c>
      <c r="IF25" s="334">
        <v>270.24400000000003</v>
      </c>
      <c r="IG25" s="334">
        <v>1833.2670000000001</v>
      </c>
      <c r="IH25" s="334">
        <v>2371.5529999999999</v>
      </c>
      <c r="II25" s="334">
        <v>2516.0070000000001</v>
      </c>
      <c r="IJ25" s="334">
        <v>941.61599999999999</v>
      </c>
      <c r="IK25" s="333">
        <v>3154.4209999999998</v>
      </c>
      <c r="IL25" s="334">
        <v>3413.4079999999999</v>
      </c>
      <c r="IM25" s="334">
        <v>1708.7190000000001</v>
      </c>
      <c r="IN25" s="334">
        <v>1543.5260000000001</v>
      </c>
      <c r="IO25" s="334">
        <v>1386.7660000000001</v>
      </c>
      <c r="IP25" s="334">
        <v>1344.3689999999999</v>
      </c>
      <c r="IQ25" s="334">
        <v>756.98800000000006</v>
      </c>
      <c r="IR25" s="334">
        <v>2922.0830000000001</v>
      </c>
      <c r="IS25" s="334">
        <v>5049.366</v>
      </c>
      <c r="IT25" s="334">
        <v>666.69600000000003</v>
      </c>
      <c r="IU25" s="334">
        <v>729.19600000000003</v>
      </c>
      <c r="IV25" s="333">
        <v>997.96699999999998</v>
      </c>
      <c r="IW25" s="334">
        <v>4975.3969999999999</v>
      </c>
      <c r="IX25" s="334">
        <v>1653.6859999999999</v>
      </c>
      <c r="IY25" s="334">
        <v>2219.1729999999998</v>
      </c>
      <c r="IZ25" s="334">
        <v>2537.1320000000001</v>
      </c>
      <c r="JA25" s="334">
        <v>1897.2249999999999</v>
      </c>
      <c r="JB25" s="334">
        <v>1207.979</v>
      </c>
      <c r="JC25" s="334">
        <v>3404.3</v>
      </c>
      <c r="JD25" s="334">
        <v>1958.4</v>
      </c>
      <c r="JE25" s="334">
        <v>1498.4</v>
      </c>
      <c r="JF25" s="334">
        <v>2818.6</v>
      </c>
      <c r="JG25" s="334">
        <v>2980.326</v>
      </c>
      <c r="JH25" s="335">
        <v>3762.5639999999999</v>
      </c>
      <c r="JI25" s="334">
        <v>2877.431</v>
      </c>
      <c r="JJ25" s="334">
        <v>1540.001</v>
      </c>
      <c r="JK25" s="334">
        <v>4965.3540000000003</v>
      </c>
      <c r="JL25" s="334">
        <v>1852.6079999999999</v>
      </c>
      <c r="JM25" s="334">
        <v>3189.279</v>
      </c>
      <c r="JN25" s="334">
        <v>1930.0650000000001</v>
      </c>
      <c r="JO25" s="334">
        <v>2497.0100000000002</v>
      </c>
      <c r="JP25" s="345">
        <v>1324.8889999999999</v>
      </c>
      <c r="JQ25" s="345">
        <v>1065.3309999999999</v>
      </c>
      <c r="JR25" s="345">
        <v>3266.46</v>
      </c>
      <c r="JS25" s="345">
        <v>1900.9690000000001</v>
      </c>
      <c r="JT25" s="346">
        <v>281.35500000000002</v>
      </c>
      <c r="JV25" s="324">
        <f t="shared" si="4"/>
        <v>-85.199390416150919</v>
      </c>
      <c r="JW25" s="325">
        <f t="shared" si="5"/>
        <v>-92.522253442067694</v>
      </c>
      <c r="JX25" s="294"/>
      <c r="JY25" s="282"/>
      <c r="JZ25" s="322"/>
      <c r="KB25" s="342"/>
    </row>
    <row r="26" spans="1:288">
      <c r="D26" s="332" t="s">
        <v>217</v>
      </c>
      <c r="E26" s="333">
        <v>262.78399999999999</v>
      </c>
      <c r="F26" s="336">
        <v>234.94</v>
      </c>
      <c r="G26" s="336">
        <v>198.803</v>
      </c>
      <c r="H26" s="336">
        <v>0</v>
      </c>
      <c r="I26" s="336">
        <v>292.108</v>
      </c>
      <c r="J26" s="336">
        <v>217.47300000000001</v>
      </c>
      <c r="K26" s="336">
        <v>40.951000000000001</v>
      </c>
      <c r="L26" s="336">
        <v>148.44200000000001</v>
      </c>
      <c r="M26" s="336">
        <v>199.964</v>
      </c>
      <c r="N26" s="336">
        <v>100.443</v>
      </c>
      <c r="O26" s="336">
        <v>474.31</v>
      </c>
      <c r="P26" s="335">
        <v>3.1659999999999999</v>
      </c>
      <c r="Q26" s="333">
        <v>285.02699999999999</v>
      </c>
      <c r="R26" s="336">
        <v>151.15100000000001</v>
      </c>
      <c r="S26" s="336">
        <v>13.054</v>
      </c>
      <c r="T26" s="336">
        <v>211.59</v>
      </c>
      <c r="U26" s="336">
        <v>155.892</v>
      </c>
      <c r="V26" s="336">
        <v>20.869</v>
      </c>
      <c r="W26" s="336">
        <v>230.26499999999999</v>
      </c>
      <c r="X26" s="336">
        <v>120.006</v>
      </c>
      <c r="Y26" s="336">
        <v>220.61699999999999</v>
      </c>
      <c r="Z26" s="336">
        <v>169.47499999999999</v>
      </c>
      <c r="AA26" s="336">
        <v>12.887</v>
      </c>
      <c r="AB26" s="335">
        <v>364.03800000000001</v>
      </c>
      <c r="AC26" s="333">
        <v>59.357999999999997</v>
      </c>
      <c r="AD26" s="336">
        <v>117.142</v>
      </c>
      <c r="AE26" s="336">
        <v>60.603999999999999</v>
      </c>
      <c r="AF26" s="336">
        <v>181.70599999999999</v>
      </c>
      <c r="AG26" s="336">
        <v>40.07</v>
      </c>
      <c r="AH26" s="336">
        <v>263.02600000000001</v>
      </c>
      <c r="AI26" s="336">
        <v>264.47500000000002</v>
      </c>
      <c r="AJ26" s="336">
        <v>86.831000000000003</v>
      </c>
      <c r="AK26" s="336">
        <v>177.55500000000001</v>
      </c>
      <c r="AL26" s="336">
        <v>99.334999999999994</v>
      </c>
      <c r="AM26" s="336">
        <v>242.45699999999999</v>
      </c>
      <c r="AN26" s="335">
        <v>60.691000000000003</v>
      </c>
      <c r="AO26" s="333">
        <v>4.9820000000000002</v>
      </c>
      <c r="AP26" s="336">
        <v>134.304</v>
      </c>
      <c r="AQ26" s="336">
        <v>134.70099999999999</v>
      </c>
      <c r="AR26" s="336">
        <v>179.86500000000001</v>
      </c>
      <c r="AS26" s="336">
        <v>248.322</v>
      </c>
      <c r="AT26" s="336">
        <v>7.6790000000000003</v>
      </c>
      <c r="AU26" s="336">
        <v>169.79</v>
      </c>
      <c r="AV26" s="336">
        <v>227.86799999999999</v>
      </c>
      <c r="AW26" s="336">
        <v>25.710999999999999</v>
      </c>
      <c r="AX26" s="336">
        <v>108.306</v>
      </c>
      <c r="AY26" s="336">
        <v>273.01600000000002</v>
      </c>
      <c r="AZ26" s="335">
        <v>197.45099999999999</v>
      </c>
      <c r="BA26" s="333">
        <v>114.536</v>
      </c>
      <c r="BB26" s="336">
        <v>49.014000000000003</v>
      </c>
      <c r="BC26" s="336">
        <v>146.547</v>
      </c>
      <c r="BD26" s="336">
        <v>224.363</v>
      </c>
      <c r="BE26" s="336">
        <v>151.178</v>
      </c>
      <c r="BF26" s="336">
        <v>0</v>
      </c>
      <c r="BG26" s="336">
        <v>168.73599999999999</v>
      </c>
      <c r="BH26" s="336">
        <v>141.81100000000001</v>
      </c>
      <c r="BI26" s="336">
        <v>715.947</v>
      </c>
      <c r="BJ26" s="336">
        <v>15.164999999999999</v>
      </c>
      <c r="BK26" s="336">
        <v>265.56599999999997</v>
      </c>
      <c r="BL26" s="335">
        <v>215.01</v>
      </c>
      <c r="BM26" s="333">
        <v>195.07400000000001</v>
      </c>
      <c r="BN26" s="336">
        <v>47.476999999999997</v>
      </c>
      <c r="BO26" s="336">
        <v>226.25399999999999</v>
      </c>
      <c r="BP26" s="336">
        <v>200.149</v>
      </c>
      <c r="BQ26" s="336">
        <v>166.084</v>
      </c>
      <c r="BR26" s="336">
        <v>89.507000000000005</v>
      </c>
      <c r="BS26" s="336">
        <v>245.09100000000001</v>
      </c>
      <c r="BT26" s="336">
        <v>285.02999999999997</v>
      </c>
      <c r="BU26" s="336">
        <v>308.82</v>
      </c>
      <c r="BV26" s="336">
        <v>154.898</v>
      </c>
      <c r="BW26" s="336">
        <v>175.93700000000001</v>
      </c>
      <c r="BX26" s="335">
        <v>662.53399999999999</v>
      </c>
      <c r="BY26" s="333">
        <v>345.73200000000003</v>
      </c>
      <c r="BZ26" s="336">
        <v>1095.164</v>
      </c>
      <c r="CA26" s="336">
        <v>88.588999999999999</v>
      </c>
      <c r="CB26" s="336">
        <v>187.09399999999999</v>
      </c>
      <c r="CC26" s="336">
        <v>55.935000000000002</v>
      </c>
      <c r="CD26" s="336">
        <v>164.56100000000001</v>
      </c>
      <c r="CE26" s="336">
        <v>245.626</v>
      </c>
      <c r="CF26" s="336">
        <v>0</v>
      </c>
      <c r="CG26" s="336">
        <v>211.66399999999999</v>
      </c>
      <c r="CH26" s="336">
        <v>185.989</v>
      </c>
      <c r="CI26" s="336">
        <v>263.08</v>
      </c>
      <c r="CJ26" s="335">
        <v>127.459</v>
      </c>
      <c r="CK26" s="333">
        <v>274.76100000000002</v>
      </c>
      <c r="CL26" s="336">
        <v>59.741999999999997</v>
      </c>
      <c r="CM26" s="336">
        <v>114.752</v>
      </c>
      <c r="CN26" s="336">
        <v>121.508</v>
      </c>
      <c r="CO26" s="336">
        <v>24.856999999999999</v>
      </c>
      <c r="CP26" s="336">
        <v>0</v>
      </c>
      <c r="CQ26" s="336">
        <v>207.375</v>
      </c>
      <c r="CR26" s="336">
        <v>243.072</v>
      </c>
      <c r="CS26" s="336">
        <v>55.656999999999996</v>
      </c>
      <c r="CT26" s="336">
        <v>180.971</v>
      </c>
      <c r="CU26" s="336">
        <v>103.63800000000001</v>
      </c>
      <c r="CV26" s="335">
        <v>215.84</v>
      </c>
      <c r="CW26" s="333">
        <v>51.656999999999996</v>
      </c>
      <c r="CX26" s="336">
        <v>200.678</v>
      </c>
      <c r="CY26" s="336">
        <v>178.578</v>
      </c>
      <c r="CZ26" s="336">
        <v>92.084000000000003</v>
      </c>
      <c r="DA26" s="336">
        <v>134.643</v>
      </c>
      <c r="DB26" s="336">
        <v>80.066000000000003</v>
      </c>
      <c r="DC26" s="336">
        <v>0.85599999999999998</v>
      </c>
      <c r="DD26" s="336">
        <v>358.72199999999998</v>
      </c>
      <c r="DE26" s="336">
        <v>0</v>
      </c>
      <c r="DF26" s="336">
        <v>278.24900000000002</v>
      </c>
      <c r="DG26" s="336">
        <v>5.3710000000000004</v>
      </c>
      <c r="DH26" s="335">
        <v>348.36900000000003</v>
      </c>
      <c r="DI26" s="333">
        <v>33.482999999999997</v>
      </c>
      <c r="DJ26" s="336">
        <v>90.350999999999999</v>
      </c>
      <c r="DK26" s="336">
        <v>353.44900000000001</v>
      </c>
      <c r="DL26" s="336">
        <v>123.42</v>
      </c>
      <c r="DM26" s="336">
        <v>87.161000000000001</v>
      </c>
      <c r="DN26" s="336">
        <v>42.246000000000002</v>
      </c>
      <c r="DO26" s="336">
        <v>103.943</v>
      </c>
      <c r="DP26" s="336">
        <v>130.75299999999999</v>
      </c>
      <c r="DQ26" s="336">
        <v>38.707000000000001</v>
      </c>
      <c r="DR26" s="336">
        <v>289.46800000000002</v>
      </c>
      <c r="DS26" s="336">
        <v>45.747999999999998</v>
      </c>
      <c r="DT26" s="335">
        <v>162.21799999999999</v>
      </c>
      <c r="DU26" s="333">
        <v>88.35</v>
      </c>
      <c r="DV26" s="336">
        <v>231.02500000000001</v>
      </c>
      <c r="DW26" s="336">
        <v>24.038</v>
      </c>
      <c r="DX26" s="336">
        <v>277.35899999999998</v>
      </c>
      <c r="DY26" s="336">
        <v>12.198</v>
      </c>
      <c r="DZ26" s="336">
        <v>367.34699999999998</v>
      </c>
      <c r="EA26" s="336">
        <v>53.027000000000001</v>
      </c>
      <c r="EB26" s="336">
        <v>309.00599999999997</v>
      </c>
      <c r="EC26" s="336">
        <v>304.22800000000001</v>
      </c>
      <c r="ED26" s="336">
        <v>0</v>
      </c>
      <c r="EE26" s="336">
        <v>237.14599999999999</v>
      </c>
      <c r="EF26" s="335">
        <v>158.23400000000001</v>
      </c>
      <c r="EG26" s="333">
        <v>134.22999999999999</v>
      </c>
      <c r="EH26" s="336">
        <v>246.78899999999999</v>
      </c>
      <c r="EI26" s="336">
        <v>0</v>
      </c>
      <c r="EJ26" s="336">
        <v>320.66800000000001</v>
      </c>
      <c r="EK26" s="336">
        <v>110.748</v>
      </c>
      <c r="EL26" s="336">
        <v>174.846</v>
      </c>
      <c r="EM26" s="336">
        <v>301.05799999999999</v>
      </c>
      <c r="EN26" s="336">
        <v>149.02699999999999</v>
      </c>
      <c r="EO26" s="336">
        <v>152.76599999999999</v>
      </c>
      <c r="EP26" s="336">
        <v>130.71199999999999</v>
      </c>
      <c r="EQ26" s="336">
        <v>324.93900000000002</v>
      </c>
      <c r="ER26" s="335">
        <v>212.38900000000001</v>
      </c>
      <c r="ES26" s="333">
        <v>374.08699999999999</v>
      </c>
      <c r="ET26" s="336">
        <v>112.756</v>
      </c>
      <c r="EU26" s="336">
        <v>56.81</v>
      </c>
      <c r="EV26" s="336">
        <v>0</v>
      </c>
      <c r="EW26" s="336">
        <v>165.417</v>
      </c>
      <c r="EX26" s="336">
        <v>166.864</v>
      </c>
      <c r="EY26" s="336">
        <v>0</v>
      </c>
      <c r="EZ26" s="336">
        <v>303.56</v>
      </c>
      <c r="FA26" s="336">
        <v>26.696000000000002</v>
      </c>
      <c r="FB26" s="336">
        <v>490.87099999999998</v>
      </c>
      <c r="FC26" s="336">
        <v>216.982</v>
      </c>
      <c r="FD26" s="335">
        <v>652.90099999999995</v>
      </c>
      <c r="FE26" s="333">
        <v>234.24799999999999</v>
      </c>
      <c r="FF26" s="336">
        <v>133.40100000000001</v>
      </c>
      <c r="FG26" s="336">
        <v>0.38300000000000001</v>
      </c>
      <c r="FH26" s="336">
        <v>616.63499999999999</v>
      </c>
      <c r="FI26" s="336">
        <v>145</v>
      </c>
      <c r="FJ26" s="336">
        <v>146.65100000000001</v>
      </c>
      <c r="FK26" s="336">
        <v>259.64100000000002</v>
      </c>
      <c r="FL26" s="336">
        <v>360.911</v>
      </c>
      <c r="FM26" s="336">
        <v>471.66899999999998</v>
      </c>
      <c r="FN26" s="336">
        <v>356.73700000000002</v>
      </c>
      <c r="FO26" s="336">
        <v>249.41300000000001</v>
      </c>
      <c r="FP26" s="335">
        <v>152.86000000000001</v>
      </c>
      <c r="FQ26" s="333">
        <v>106.486</v>
      </c>
      <c r="FR26" s="336">
        <v>361.279</v>
      </c>
      <c r="FS26" s="336">
        <v>278.46499999999997</v>
      </c>
      <c r="FT26" s="336">
        <v>463.24299999999999</v>
      </c>
      <c r="FU26" s="336">
        <v>810.46100000000001</v>
      </c>
      <c r="FV26" s="336">
        <v>473.17899999999997</v>
      </c>
      <c r="FW26" s="336">
        <v>215.672</v>
      </c>
      <c r="FX26" s="336">
        <v>331.404</v>
      </c>
      <c r="FY26" s="336">
        <v>625.23099999999999</v>
      </c>
      <c r="FZ26" s="336">
        <v>484.41899999999998</v>
      </c>
      <c r="GA26" s="336">
        <v>223.68199999999999</v>
      </c>
      <c r="GB26" s="335">
        <v>558.41200000000003</v>
      </c>
      <c r="GC26" s="333">
        <v>176.22300000000001</v>
      </c>
      <c r="GD26" s="336">
        <v>193.441</v>
      </c>
      <c r="GE26" s="336">
        <v>281.315</v>
      </c>
      <c r="GF26" s="336">
        <v>13.494</v>
      </c>
      <c r="GG26" s="336">
        <v>165.20500000000001</v>
      </c>
      <c r="GH26" s="336">
        <v>209.833</v>
      </c>
      <c r="GI26" s="336">
        <v>1.302</v>
      </c>
      <c r="GJ26" s="336">
        <v>125.21899999999999</v>
      </c>
      <c r="GK26" s="336">
        <v>0</v>
      </c>
      <c r="GL26" s="336">
        <v>0.71299999999999997</v>
      </c>
      <c r="GM26" s="336">
        <v>138.10400000000001</v>
      </c>
      <c r="GN26" s="335">
        <v>66.370999999999995</v>
      </c>
      <c r="GO26" s="333">
        <v>312.39999999999998</v>
      </c>
      <c r="GP26" s="336">
        <v>115.29600000000001</v>
      </c>
      <c r="GQ26" s="336">
        <v>136.327</v>
      </c>
      <c r="GR26" s="336">
        <v>325.512</v>
      </c>
      <c r="GS26" s="336">
        <v>213.63800000000001</v>
      </c>
      <c r="GT26" s="336">
        <v>131.012</v>
      </c>
      <c r="GU26" s="336">
        <v>272.17700000000002</v>
      </c>
      <c r="GV26" s="336">
        <v>515.66099999999994</v>
      </c>
      <c r="GW26" s="336">
        <v>127.465</v>
      </c>
      <c r="GX26" s="336">
        <v>23.524000000000001</v>
      </c>
      <c r="GY26" s="336">
        <v>82.938999999999993</v>
      </c>
      <c r="GZ26" s="335">
        <v>176.56399999999999</v>
      </c>
      <c r="HA26" s="333">
        <v>326.59800000000001</v>
      </c>
      <c r="HB26" s="336">
        <v>103.848</v>
      </c>
      <c r="HC26" s="336">
        <v>551.15</v>
      </c>
      <c r="HD26" s="336">
        <v>8.1069999999999993</v>
      </c>
      <c r="HE26" s="336">
        <v>199.41800000000001</v>
      </c>
      <c r="HF26" s="336">
        <v>65.08</v>
      </c>
      <c r="HG26" s="336">
        <v>175.54</v>
      </c>
      <c r="HH26" s="336">
        <v>1022.774</v>
      </c>
      <c r="HI26" s="336">
        <v>385.03899999999999</v>
      </c>
      <c r="HJ26" s="336">
        <v>1137.6610000000001</v>
      </c>
      <c r="HK26" s="336">
        <v>253.74600000000001</v>
      </c>
      <c r="HL26" s="334">
        <v>321.92399999999998</v>
      </c>
      <c r="HM26" s="333">
        <v>120.039</v>
      </c>
      <c r="HN26" s="334">
        <v>69.733000000000004</v>
      </c>
      <c r="HO26" s="334">
        <v>196.452</v>
      </c>
      <c r="HP26" s="334">
        <v>171.79499999999999</v>
      </c>
      <c r="HQ26" s="334">
        <v>0</v>
      </c>
      <c r="HR26" s="334">
        <v>49.392000000000003</v>
      </c>
      <c r="HS26" s="334">
        <v>0</v>
      </c>
      <c r="HT26" s="334">
        <v>1.1100000000000001</v>
      </c>
      <c r="HU26" s="334">
        <v>98.236000000000004</v>
      </c>
      <c r="HV26" s="334">
        <v>5.8810000000000002</v>
      </c>
      <c r="HW26" s="334">
        <v>271.62400000000002</v>
      </c>
      <c r="HX26" s="335">
        <v>247.982</v>
      </c>
      <c r="HY26" s="333">
        <v>51.927999999999997</v>
      </c>
      <c r="HZ26" s="334">
        <v>121.729</v>
      </c>
      <c r="IA26" s="334">
        <v>1.7729999999999999</v>
      </c>
      <c r="IB26" s="334">
        <v>38.225000000000001</v>
      </c>
      <c r="IC26" s="334">
        <v>116.68899999999999</v>
      </c>
      <c r="ID26" s="334">
        <v>37.093000000000004</v>
      </c>
      <c r="IE26" s="334">
        <v>0</v>
      </c>
      <c r="IF26" s="334">
        <v>75.891000000000005</v>
      </c>
      <c r="IG26" s="334">
        <v>161.02000000000001</v>
      </c>
      <c r="IH26" s="334">
        <v>62.970999999999997</v>
      </c>
      <c r="II26" s="334">
        <v>229.60499999999999</v>
      </c>
      <c r="IJ26" s="334">
        <v>0</v>
      </c>
      <c r="IK26" s="333">
        <v>45.033999999999999</v>
      </c>
      <c r="IL26" s="334">
        <v>27.004000000000001</v>
      </c>
      <c r="IM26" s="334">
        <v>33.359000000000002</v>
      </c>
      <c r="IN26" s="334">
        <v>243.85300000000001</v>
      </c>
      <c r="IO26" s="334">
        <v>19.454000000000001</v>
      </c>
      <c r="IP26" s="334">
        <v>267.90499999999997</v>
      </c>
      <c r="IQ26" s="334">
        <v>18.515000000000001</v>
      </c>
      <c r="IR26" s="334">
        <v>261.68400000000003</v>
      </c>
      <c r="IS26" s="334">
        <v>184.47399999999999</v>
      </c>
      <c r="IT26" s="334">
        <v>60.790999999999997</v>
      </c>
      <c r="IU26" s="334">
        <v>91.397999999999996</v>
      </c>
      <c r="IV26" s="333">
        <v>0.78</v>
      </c>
      <c r="IW26" s="334">
        <v>522.59299999999996</v>
      </c>
      <c r="IX26" s="334">
        <v>118.72499999999999</v>
      </c>
      <c r="IY26" s="334">
        <v>383.24599999999998</v>
      </c>
      <c r="IZ26" s="334">
        <v>214.60300000000001</v>
      </c>
      <c r="JA26" s="334">
        <v>213.84399999999999</v>
      </c>
      <c r="JB26" s="334">
        <v>117.166</v>
      </c>
      <c r="JC26" s="334">
        <v>148.6</v>
      </c>
      <c r="JD26" s="334">
        <v>112.4</v>
      </c>
      <c r="JE26" s="334">
        <v>0</v>
      </c>
      <c r="JF26" s="334">
        <v>0</v>
      </c>
      <c r="JG26" s="334">
        <v>358.68900000000002</v>
      </c>
      <c r="JH26" s="335">
        <v>308.26799999999997</v>
      </c>
      <c r="JI26" s="334">
        <v>311.80099999999999</v>
      </c>
      <c r="JJ26" s="334">
        <v>102.346</v>
      </c>
      <c r="JK26" s="334">
        <v>321.14699999999999</v>
      </c>
      <c r="JL26" s="334">
        <v>558.85699999999997</v>
      </c>
      <c r="JM26" s="334">
        <v>175.398</v>
      </c>
      <c r="JN26" s="334">
        <v>305.61900000000003</v>
      </c>
      <c r="JO26" s="334">
        <v>469.58800000000002</v>
      </c>
      <c r="JP26" s="345">
        <v>0</v>
      </c>
      <c r="JQ26" s="345">
        <v>201.90899999999999</v>
      </c>
      <c r="JR26" s="345">
        <v>166.78800000000001</v>
      </c>
      <c r="JS26" s="345">
        <v>17.324000000000002</v>
      </c>
      <c r="JT26" s="346">
        <v>244.62100000000001</v>
      </c>
      <c r="JV26" s="324">
        <f t="shared" si="4"/>
        <v>1312.0353267143846</v>
      </c>
      <c r="JW26" s="325">
        <f t="shared" si="5"/>
        <v>-20.646645126967428</v>
      </c>
      <c r="JX26" s="294"/>
      <c r="JY26" s="282"/>
      <c r="JZ26" s="322"/>
      <c r="KB26" s="342"/>
    </row>
    <row r="27" spans="1:288">
      <c r="D27" s="332" t="s">
        <v>213</v>
      </c>
      <c r="E27" s="333">
        <v>25.164000000000001</v>
      </c>
      <c r="F27" s="336">
        <v>29.762</v>
      </c>
      <c r="G27" s="336">
        <v>21.655000000000001</v>
      </c>
      <c r="H27" s="336">
        <v>0.5</v>
      </c>
      <c r="I27" s="336">
        <v>21.812999999999999</v>
      </c>
      <c r="J27" s="336">
        <v>38.781999999999996</v>
      </c>
      <c r="K27" s="336">
        <v>17.463000000000001</v>
      </c>
      <c r="L27" s="336">
        <v>33.226999999999997</v>
      </c>
      <c r="M27" s="336">
        <v>38.139000000000003</v>
      </c>
      <c r="N27" s="336">
        <v>0</v>
      </c>
      <c r="O27" s="336">
        <v>61.034999999999997</v>
      </c>
      <c r="P27" s="335">
        <v>0</v>
      </c>
      <c r="Q27" s="333">
        <v>1.8029999999999999</v>
      </c>
      <c r="R27" s="336">
        <v>1.6459999999999999</v>
      </c>
      <c r="S27" s="336">
        <v>12</v>
      </c>
      <c r="T27" s="336">
        <v>45.06</v>
      </c>
      <c r="U27" s="336">
        <v>14.351000000000001</v>
      </c>
      <c r="V27" s="336">
        <v>3.7069999999999999</v>
      </c>
      <c r="W27" s="336">
        <v>23.204999999999998</v>
      </c>
      <c r="X27" s="336">
        <v>82.355000000000004</v>
      </c>
      <c r="Y27" s="336">
        <v>0</v>
      </c>
      <c r="Z27" s="336">
        <v>52.188000000000002</v>
      </c>
      <c r="AA27" s="336">
        <v>18.155999999999999</v>
      </c>
      <c r="AB27" s="335">
        <v>47.073</v>
      </c>
      <c r="AC27" s="333">
        <v>33.465000000000003</v>
      </c>
      <c r="AD27" s="336">
        <v>15.186999999999999</v>
      </c>
      <c r="AE27" s="336">
        <v>39.496000000000002</v>
      </c>
      <c r="AF27" s="336">
        <v>54.334000000000003</v>
      </c>
      <c r="AG27" s="336">
        <v>58.709000000000003</v>
      </c>
      <c r="AH27" s="336">
        <v>37.292000000000002</v>
      </c>
      <c r="AI27" s="336">
        <v>80.099999999999994</v>
      </c>
      <c r="AJ27" s="336">
        <v>37.488</v>
      </c>
      <c r="AK27" s="336">
        <v>44.392000000000003</v>
      </c>
      <c r="AL27" s="336">
        <v>102.547</v>
      </c>
      <c r="AM27" s="336">
        <v>2.8</v>
      </c>
      <c r="AN27" s="335">
        <v>0.318</v>
      </c>
      <c r="AO27" s="333">
        <v>26.401</v>
      </c>
      <c r="AP27" s="336">
        <v>33.433</v>
      </c>
      <c r="AQ27" s="336">
        <v>3.4409999999999998</v>
      </c>
      <c r="AR27" s="336">
        <v>37.24</v>
      </c>
      <c r="AS27" s="336">
        <v>18.994</v>
      </c>
      <c r="AT27" s="336">
        <v>2.702</v>
      </c>
      <c r="AU27" s="336">
        <v>98.649000000000001</v>
      </c>
      <c r="AV27" s="336">
        <v>17.643000000000001</v>
      </c>
      <c r="AW27" s="336">
        <v>145.958</v>
      </c>
      <c r="AX27" s="336">
        <v>184.59299999999999</v>
      </c>
      <c r="AY27" s="336">
        <v>271.14100000000002</v>
      </c>
      <c r="AZ27" s="335">
        <v>138.63300000000001</v>
      </c>
      <c r="BA27" s="333">
        <v>171.73599999999999</v>
      </c>
      <c r="BB27" s="336">
        <v>18.654</v>
      </c>
      <c r="BC27" s="336">
        <v>180.24600000000001</v>
      </c>
      <c r="BD27" s="336">
        <v>60.853000000000002</v>
      </c>
      <c r="BE27" s="336">
        <v>151.95599999999999</v>
      </c>
      <c r="BF27" s="336">
        <v>45.030999999999999</v>
      </c>
      <c r="BG27" s="336">
        <v>106.783</v>
      </c>
      <c r="BH27" s="336">
        <v>70.257999999999996</v>
      </c>
      <c r="BI27" s="336">
        <v>66.509</v>
      </c>
      <c r="BJ27" s="336">
        <v>74.665000000000006</v>
      </c>
      <c r="BK27" s="336">
        <v>63.56</v>
      </c>
      <c r="BL27" s="335">
        <v>96.74</v>
      </c>
      <c r="BM27" s="333">
        <v>64.477000000000004</v>
      </c>
      <c r="BN27" s="336">
        <v>11.861000000000001</v>
      </c>
      <c r="BO27" s="336">
        <v>64.027000000000001</v>
      </c>
      <c r="BP27" s="336">
        <v>109.373</v>
      </c>
      <c r="BQ27" s="336">
        <v>38.633000000000003</v>
      </c>
      <c r="BR27" s="336">
        <v>91.286000000000001</v>
      </c>
      <c r="BS27" s="336">
        <v>83.688999999999993</v>
      </c>
      <c r="BT27" s="336">
        <v>203.934</v>
      </c>
      <c r="BU27" s="336">
        <v>146.58500000000001</v>
      </c>
      <c r="BV27" s="336">
        <v>83.262</v>
      </c>
      <c r="BW27" s="336">
        <v>103.471</v>
      </c>
      <c r="BX27" s="335">
        <v>325.40199999999999</v>
      </c>
      <c r="BY27" s="333">
        <v>33.505000000000003</v>
      </c>
      <c r="BZ27" s="336">
        <v>53.411999999999999</v>
      </c>
      <c r="CA27" s="336">
        <v>99.129000000000005</v>
      </c>
      <c r="CB27" s="336">
        <v>16.797000000000001</v>
      </c>
      <c r="CC27" s="336">
        <v>99.093000000000004</v>
      </c>
      <c r="CD27" s="336">
        <v>23.928000000000001</v>
      </c>
      <c r="CE27" s="336">
        <v>160.80000000000001</v>
      </c>
      <c r="CF27" s="336">
        <v>73.488</v>
      </c>
      <c r="CG27" s="336">
        <v>128.26</v>
      </c>
      <c r="CH27" s="336">
        <v>73.846999999999994</v>
      </c>
      <c r="CI27" s="336">
        <v>73.748999999999995</v>
      </c>
      <c r="CJ27" s="335">
        <v>40.222999999999999</v>
      </c>
      <c r="CK27" s="333">
        <v>141.15899999999999</v>
      </c>
      <c r="CL27" s="336">
        <v>151.077</v>
      </c>
      <c r="CM27" s="336">
        <v>75.933999999999997</v>
      </c>
      <c r="CN27" s="336">
        <v>50.901000000000003</v>
      </c>
      <c r="CO27" s="336">
        <v>59.658999999999999</v>
      </c>
      <c r="CP27" s="336">
        <v>53.307000000000002</v>
      </c>
      <c r="CQ27" s="336">
        <v>101.754</v>
      </c>
      <c r="CR27" s="336">
        <v>5.9130000000000003</v>
      </c>
      <c r="CS27" s="336">
        <v>58.320999999999998</v>
      </c>
      <c r="CT27" s="336">
        <v>162.83500000000001</v>
      </c>
      <c r="CU27" s="336">
        <v>101.723</v>
      </c>
      <c r="CV27" s="335">
        <v>94.266999999999996</v>
      </c>
      <c r="CW27" s="333">
        <v>182.946</v>
      </c>
      <c r="CX27" s="336">
        <v>56.042000000000002</v>
      </c>
      <c r="CY27" s="336">
        <v>78.143000000000001</v>
      </c>
      <c r="CZ27" s="336">
        <v>72.700999999999993</v>
      </c>
      <c r="DA27" s="336">
        <v>73.242999999999995</v>
      </c>
      <c r="DB27" s="336">
        <v>34.539000000000001</v>
      </c>
      <c r="DC27" s="336">
        <v>46.777000000000001</v>
      </c>
      <c r="DD27" s="336">
        <v>109.212</v>
      </c>
      <c r="DE27" s="336">
        <v>59.753</v>
      </c>
      <c r="DF27" s="336">
        <v>164.28100000000001</v>
      </c>
      <c r="DG27" s="336">
        <v>1.3069999999999999</v>
      </c>
      <c r="DH27" s="335">
        <v>95.266000000000005</v>
      </c>
      <c r="DI27" s="333">
        <v>66.75</v>
      </c>
      <c r="DJ27" s="336">
        <v>63.652999999999999</v>
      </c>
      <c r="DK27" s="336">
        <v>81.031000000000006</v>
      </c>
      <c r="DL27" s="336">
        <v>47.673999999999999</v>
      </c>
      <c r="DM27" s="336">
        <v>82.016999999999996</v>
      </c>
      <c r="DN27" s="336">
        <v>43.988999999999997</v>
      </c>
      <c r="DO27" s="336">
        <v>0</v>
      </c>
      <c r="DP27" s="336">
        <v>138.648</v>
      </c>
      <c r="DQ27" s="336">
        <v>44.963000000000001</v>
      </c>
      <c r="DR27" s="336">
        <v>28.395</v>
      </c>
      <c r="DS27" s="336">
        <v>105.858</v>
      </c>
      <c r="DT27" s="335">
        <v>8</v>
      </c>
      <c r="DU27" s="333">
        <v>31.559000000000001</v>
      </c>
      <c r="DV27" s="336">
        <v>0</v>
      </c>
      <c r="DW27" s="336">
        <v>75.396000000000001</v>
      </c>
      <c r="DX27" s="336">
        <v>0</v>
      </c>
      <c r="DY27" s="336">
        <v>0</v>
      </c>
      <c r="DZ27" s="336">
        <v>97.869</v>
      </c>
      <c r="EA27" s="336">
        <v>58.347000000000001</v>
      </c>
      <c r="EB27" s="336">
        <v>19.809999999999999</v>
      </c>
      <c r="EC27" s="336">
        <v>103.90600000000001</v>
      </c>
      <c r="ED27" s="336">
        <v>83.296999999999997</v>
      </c>
      <c r="EE27" s="336">
        <v>0</v>
      </c>
      <c r="EF27" s="335">
        <v>58.076999999999998</v>
      </c>
      <c r="EG27" s="333">
        <v>94.164000000000001</v>
      </c>
      <c r="EH27" s="336">
        <v>26.712</v>
      </c>
      <c r="EI27" s="336">
        <v>0</v>
      </c>
      <c r="EJ27" s="336">
        <v>139.82</v>
      </c>
      <c r="EK27" s="336">
        <v>3.125</v>
      </c>
      <c r="EL27" s="336">
        <v>119.874</v>
      </c>
      <c r="EM27" s="336">
        <v>99.546000000000006</v>
      </c>
      <c r="EN27" s="336">
        <v>107.14700000000001</v>
      </c>
      <c r="EO27" s="336">
        <v>148.369</v>
      </c>
      <c r="EP27" s="336">
        <v>57.326000000000001</v>
      </c>
      <c r="EQ27" s="336">
        <v>130.774</v>
      </c>
      <c r="ER27" s="335">
        <v>27.364000000000001</v>
      </c>
      <c r="ES27" s="333">
        <v>115.26600000000001</v>
      </c>
      <c r="ET27" s="336">
        <v>35.426000000000002</v>
      </c>
      <c r="EU27" s="336">
        <v>5.5209999999999999</v>
      </c>
      <c r="EV27" s="336">
        <v>102.551</v>
      </c>
      <c r="EW27" s="336">
        <v>42.366</v>
      </c>
      <c r="EX27" s="336">
        <v>87.941999999999993</v>
      </c>
      <c r="EY27" s="336">
        <v>154.83600000000001</v>
      </c>
      <c r="EZ27" s="336">
        <v>57.383000000000003</v>
      </c>
      <c r="FA27" s="336">
        <v>100.038</v>
      </c>
      <c r="FB27" s="336">
        <v>215.983</v>
      </c>
      <c r="FC27" s="336">
        <v>132.31299999999999</v>
      </c>
      <c r="FD27" s="335">
        <v>92.93</v>
      </c>
      <c r="FE27" s="333">
        <v>65.950999999999993</v>
      </c>
      <c r="FF27" s="336">
        <v>22.288</v>
      </c>
      <c r="FG27" s="336">
        <v>80.305000000000007</v>
      </c>
      <c r="FH27" s="336">
        <v>3.1429999999999998</v>
      </c>
      <c r="FI27" s="336">
        <v>70.123000000000005</v>
      </c>
      <c r="FJ27" s="336">
        <v>22.277999999999999</v>
      </c>
      <c r="FK27" s="336">
        <v>118.72</v>
      </c>
      <c r="FL27" s="336">
        <v>25.692</v>
      </c>
      <c r="FM27" s="336">
        <v>4.9320000000000004</v>
      </c>
      <c r="FN27" s="336">
        <v>38.749000000000002</v>
      </c>
      <c r="FO27" s="336">
        <v>31.835000000000001</v>
      </c>
      <c r="FP27" s="335">
        <v>158.90700000000001</v>
      </c>
      <c r="FQ27" s="333">
        <v>102.97799999999999</v>
      </c>
      <c r="FR27" s="336">
        <v>3.6160000000000001</v>
      </c>
      <c r="FS27" s="336">
        <v>99.447999999999993</v>
      </c>
      <c r="FT27" s="336">
        <v>2.1240000000000001</v>
      </c>
      <c r="FU27" s="336">
        <v>1749.211</v>
      </c>
      <c r="FV27" s="336">
        <v>125.164</v>
      </c>
      <c r="FW27" s="336">
        <v>7.0000000000000007E-2</v>
      </c>
      <c r="FX27" s="336">
        <v>52.898000000000003</v>
      </c>
      <c r="FY27" s="336">
        <v>0.15</v>
      </c>
      <c r="FZ27" s="336">
        <v>64.447999999999993</v>
      </c>
      <c r="GA27" s="336">
        <v>23.97</v>
      </c>
      <c r="GB27" s="335">
        <v>23.91</v>
      </c>
      <c r="GC27" s="333">
        <v>4.4089999999999998</v>
      </c>
      <c r="GD27" s="336">
        <v>10</v>
      </c>
      <c r="GE27" s="336">
        <v>40.052999999999997</v>
      </c>
      <c r="GF27" s="336">
        <v>0.52500000000000002</v>
      </c>
      <c r="GG27" s="336">
        <v>20.439</v>
      </c>
      <c r="GH27" s="336">
        <v>7.7619999999999996</v>
      </c>
      <c r="GI27" s="336">
        <v>0</v>
      </c>
      <c r="GJ27" s="336">
        <v>0</v>
      </c>
      <c r="GK27" s="336">
        <v>1.0649999999999999</v>
      </c>
      <c r="GL27" s="336">
        <v>53.145000000000003</v>
      </c>
      <c r="GM27" s="336">
        <v>34.996000000000002</v>
      </c>
      <c r="GN27" s="335">
        <v>14.327999999999999</v>
      </c>
      <c r="GO27" s="333">
        <v>0</v>
      </c>
      <c r="GP27" s="336">
        <v>2.5339999999999998</v>
      </c>
      <c r="GQ27" s="336">
        <v>0</v>
      </c>
      <c r="GR27" s="336">
        <v>99.936999999999998</v>
      </c>
      <c r="GS27" s="336">
        <v>1.9870000000000001</v>
      </c>
      <c r="GT27" s="336">
        <v>0.18099999999999999</v>
      </c>
      <c r="GU27" s="336">
        <v>7.2690000000000001</v>
      </c>
      <c r="GV27" s="336">
        <v>21.9</v>
      </c>
      <c r="GW27" s="336">
        <v>116.655</v>
      </c>
      <c r="GX27" s="336">
        <v>135.958</v>
      </c>
      <c r="GY27" s="336">
        <v>54.863</v>
      </c>
      <c r="GZ27" s="335">
        <v>47.606000000000002</v>
      </c>
      <c r="HA27" s="333">
        <v>15.567</v>
      </c>
      <c r="HB27" s="336">
        <v>4.4749999999999996</v>
      </c>
      <c r="HC27" s="336">
        <v>38.438000000000002</v>
      </c>
      <c r="HD27" s="336">
        <v>25.21</v>
      </c>
      <c r="HE27" s="336">
        <v>3.8130000000000002</v>
      </c>
      <c r="HF27" s="336">
        <v>9.141</v>
      </c>
      <c r="HG27" s="336">
        <v>11.461</v>
      </c>
      <c r="HH27" s="336">
        <v>118.79</v>
      </c>
      <c r="HI27" s="336">
        <v>9.8249999999999993</v>
      </c>
      <c r="HJ27" s="336">
        <v>32.792000000000002</v>
      </c>
      <c r="HK27" s="336">
        <v>17.306000000000001</v>
      </c>
      <c r="HL27" s="334">
        <v>8.5860000000000003</v>
      </c>
      <c r="HM27" s="333">
        <v>35.057000000000002</v>
      </c>
      <c r="HN27" s="334">
        <v>0</v>
      </c>
      <c r="HO27" s="334">
        <v>44.621000000000002</v>
      </c>
      <c r="HP27" s="334">
        <v>0</v>
      </c>
      <c r="HQ27" s="334">
        <v>0</v>
      </c>
      <c r="HR27" s="334">
        <v>45.110999999999997</v>
      </c>
      <c r="HS27" s="334">
        <v>0</v>
      </c>
      <c r="HT27" s="334">
        <v>29.292999999999999</v>
      </c>
      <c r="HU27" s="334">
        <v>32.533000000000001</v>
      </c>
      <c r="HV27" s="334">
        <v>0</v>
      </c>
      <c r="HW27" s="334">
        <v>129.583</v>
      </c>
      <c r="HX27" s="335">
        <v>11.268000000000001</v>
      </c>
      <c r="HY27" s="333">
        <v>71.326999999999998</v>
      </c>
      <c r="HZ27" s="334">
        <v>0</v>
      </c>
      <c r="IA27" s="334">
        <v>0</v>
      </c>
      <c r="IB27" s="334">
        <v>44.387999999999998</v>
      </c>
      <c r="IC27" s="334">
        <v>35.131</v>
      </c>
      <c r="ID27" s="334">
        <v>0</v>
      </c>
      <c r="IE27" s="334">
        <v>32.058</v>
      </c>
      <c r="IF27" s="334">
        <v>32.953000000000003</v>
      </c>
      <c r="IG27" s="334">
        <v>35.673000000000002</v>
      </c>
      <c r="IH27" s="334">
        <v>1.4450000000000001</v>
      </c>
      <c r="II27" s="334">
        <v>33.802999999999997</v>
      </c>
      <c r="IJ27" s="334">
        <v>1153.367</v>
      </c>
      <c r="IK27" s="333">
        <v>0</v>
      </c>
      <c r="IL27" s="334">
        <v>0</v>
      </c>
      <c r="IM27" s="334">
        <v>0</v>
      </c>
      <c r="IN27" s="334">
        <v>0</v>
      </c>
      <c r="IO27" s="334">
        <v>0</v>
      </c>
      <c r="IP27" s="334">
        <v>0</v>
      </c>
      <c r="IQ27" s="334">
        <v>0</v>
      </c>
      <c r="IR27" s="334">
        <v>0</v>
      </c>
      <c r="IS27" s="334">
        <v>0</v>
      </c>
      <c r="IT27" s="334">
        <v>0</v>
      </c>
      <c r="IU27" s="334">
        <v>34.036000000000001</v>
      </c>
      <c r="IV27" s="333">
        <v>64.539000000000001</v>
      </c>
      <c r="IW27" s="334">
        <v>0</v>
      </c>
      <c r="IX27" s="334">
        <v>0</v>
      </c>
      <c r="IY27" s="334">
        <v>2.3839999999999999</v>
      </c>
      <c r="IZ27" s="334">
        <v>0</v>
      </c>
      <c r="JA27" s="334">
        <v>50.648000000000003</v>
      </c>
      <c r="JB27" s="334">
        <v>30.901</v>
      </c>
      <c r="JC27" s="334">
        <v>0</v>
      </c>
      <c r="JD27" s="334">
        <v>5.6</v>
      </c>
      <c r="JE27" s="334">
        <v>0</v>
      </c>
      <c r="JF27" s="334">
        <v>115.4</v>
      </c>
      <c r="JG27" s="334">
        <v>0</v>
      </c>
      <c r="JH27" s="335">
        <v>0</v>
      </c>
      <c r="JI27" s="334">
        <v>0</v>
      </c>
      <c r="JJ27" s="334">
        <f>0</f>
        <v>0</v>
      </c>
      <c r="JK27" s="334">
        <v>0</v>
      </c>
      <c r="JL27" s="334">
        <v>0</v>
      </c>
      <c r="JM27" s="334">
        <v>0</v>
      </c>
      <c r="JN27" s="334">
        <v>0</v>
      </c>
      <c r="JO27" s="334">
        <v>0</v>
      </c>
      <c r="JP27" s="345">
        <v>0</v>
      </c>
      <c r="JQ27" s="345">
        <v>0</v>
      </c>
      <c r="JR27" s="345">
        <v>0.3</v>
      </c>
      <c r="JS27" s="345">
        <v>52.814</v>
      </c>
      <c r="JT27" s="346">
        <v>60.817999999999998</v>
      </c>
      <c r="JV27" s="324">
        <f t="shared" si="4"/>
        <v>15.155072518650357</v>
      </c>
      <c r="JW27" s="325">
        <f t="shared" si="5"/>
        <v>0</v>
      </c>
      <c r="JX27" s="294"/>
      <c r="JY27" s="282"/>
      <c r="JZ27" s="322"/>
      <c r="KB27" s="342"/>
    </row>
    <row r="28" spans="1:288">
      <c r="D28" s="332" t="s">
        <v>214</v>
      </c>
      <c r="E28" s="333">
        <v>0</v>
      </c>
      <c r="F28" s="334">
        <v>0</v>
      </c>
      <c r="G28" s="334">
        <v>0</v>
      </c>
      <c r="H28" s="334">
        <v>0</v>
      </c>
      <c r="I28" s="334">
        <v>0</v>
      </c>
      <c r="J28" s="334">
        <v>0</v>
      </c>
      <c r="K28" s="334">
        <v>0</v>
      </c>
      <c r="L28" s="334">
        <v>121.39100000000001</v>
      </c>
      <c r="M28" s="334">
        <v>46.314999999999998</v>
      </c>
      <c r="N28" s="334">
        <v>0</v>
      </c>
      <c r="O28" s="334">
        <v>0</v>
      </c>
      <c r="P28" s="335">
        <v>0</v>
      </c>
      <c r="Q28" s="333">
        <v>0</v>
      </c>
      <c r="R28" s="334">
        <v>0</v>
      </c>
      <c r="S28" s="334">
        <v>9.8040000000000003</v>
      </c>
      <c r="T28" s="334">
        <v>34.69</v>
      </c>
      <c r="U28" s="334">
        <v>0</v>
      </c>
      <c r="V28" s="334">
        <v>0</v>
      </c>
      <c r="W28" s="334">
        <v>0</v>
      </c>
      <c r="X28" s="334">
        <v>65.575999999999993</v>
      </c>
      <c r="Y28" s="334">
        <v>0</v>
      </c>
      <c r="Z28" s="334">
        <v>0</v>
      </c>
      <c r="AA28" s="334">
        <v>0</v>
      </c>
      <c r="AB28" s="335">
        <v>226.74700000000001</v>
      </c>
      <c r="AC28" s="333">
        <v>57.908999999999999</v>
      </c>
      <c r="AD28" s="334">
        <v>24.428999999999998</v>
      </c>
      <c r="AE28" s="334">
        <v>0</v>
      </c>
      <c r="AF28" s="334">
        <v>0</v>
      </c>
      <c r="AG28" s="334">
        <v>0</v>
      </c>
      <c r="AH28" s="334">
        <v>34.290999999999997</v>
      </c>
      <c r="AI28" s="334">
        <v>20.594999999999999</v>
      </c>
      <c r="AJ28" s="334">
        <v>23.15</v>
      </c>
      <c r="AK28" s="334">
        <v>47.406999999999996</v>
      </c>
      <c r="AL28" s="334">
        <v>42.901000000000003</v>
      </c>
      <c r="AM28" s="334">
        <v>0</v>
      </c>
      <c r="AN28" s="335">
        <v>0</v>
      </c>
      <c r="AO28" s="333">
        <v>0</v>
      </c>
      <c r="AP28" s="334">
        <v>0</v>
      </c>
      <c r="AQ28" s="334">
        <v>0</v>
      </c>
      <c r="AR28" s="334">
        <v>0</v>
      </c>
      <c r="AS28" s="334">
        <v>0</v>
      </c>
      <c r="AT28" s="334">
        <v>0</v>
      </c>
      <c r="AU28" s="334">
        <v>2.7679999999999998</v>
      </c>
      <c r="AV28" s="334">
        <v>28.254999999999999</v>
      </c>
      <c r="AW28" s="334">
        <v>0</v>
      </c>
      <c r="AX28" s="334">
        <v>0</v>
      </c>
      <c r="AY28" s="334">
        <v>40.960999999999999</v>
      </c>
      <c r="AZ28" s="335">
        <v>0</v>
      </c>
      <c r="BA28" s="333">
        <v>31.626000000000001</v>
      </c>
      <c r="BB28" s="334">
        <v>0</v>
      </c>
      <c r="BC28" s="334">
        <v>0</v>
      </c>
      <c r="BD28" s="334">
        <v>0</v>
      </c>
      <c r="BE28" s="334">
        <v>0.96699999999999997</v>
      </c>
      <c r="BF28" s="334">
        <v>0</v>
      </c>
      <c r="BG28" s="334">
        <v>48.743000000000002</v>
      </c>
      <c r="BH28" s="334">
        <v>0</v>
      </c>
      <c r="BI28" s="334">
        <v>56.607999999999997</v>
      </c>
      <c r="BJ28" s="334">
        <v>0</v>
      </c>
      <c r="BK28" s="334">
        <v>0</v>
      </c>
      <c r="BL28" s="335">
        <v>0</v>
      </c>
      <c r="BM28" s="333">
        <v>53.936999999999998</v>
      </c>
      <c r="BN28" s="334">
        <v>0</v>
      </c>
      <c r="BO28" s="334">
        <v>0.71899999999999997</v>
      </c>
      <c r="BP28" s="334">
        <v>0</v>
      </c>
      <c r="BQ28" s="334">
        <v>0</v>
      </c>
      <c r="BR28" s="334">
        <v>0</v>
      </c>
      <c r="BS28" s="334">
        <v>0</v>
      </c>
      <c r="BT28" s="334">
        <v>0</v>
      </c>
      <c r="BU28" s="334">
        <v>0</v>
      </c>
      <c r="BV28" s="334">
        <v>31.276</v>
      </c>
      <c r="BW28" s="334">
        <v>174.88499999999999</v>
      </c>
      <c r="BX28" s="335">
        <v>0</v>
      </c>
      <c r="BY28" s="333">
        <v>112.518</v>
      </c>
      <c r="BZ28" s="334">
        <v>0</v>
      </c>
      <c r="CA28" s="334">
        <v>136.066</v>
      </c>
      <c r="CB28" s="334">
        <v>0</v>
      </c>
      <c r="CC28" s="334">
        <v>1.8480000000000001</v>
      </c>
      <c r="CD28" s="334">
        <v>4.6859999999999999</v>
      </c>
      <c r="CE28" s="334">
        <v>31.939</v>
      </c>
      <c r="CF28" s="334">
        <v>24.994</v>
      </c>
      <c r="CG28" s="334">
        <v>0.92600000000000005</v>
      </c>
      <c r="CH28" s="334">
        <v>109.498</v>
      </c>
      <c r="CI28" s="334">
        <v>296.50599999999997</v>
      </c>
      <c r="CJ28" s="335">
        <v>151.642</v>
      </c>
      <c r="CK28" s="333">
        <v>154.822</v>
      </c>
      <c r="CL28" s="334">
        <v>0</v>
      </c>
      <c r="CM28" s="334">
        <v>22.428999999999998</v>
      </c>
      <c r="CN28" s="334">
        <v>0</v>
      </c>
      <c r="CO28" s="334">
        <v>95.016999999999996</v>
      </c>
      <c r="CP28" s="334">
        <v>0</v>
      </c>
      <c r="CQ28" s="334">
        <v>318.23</v>
      </c>
      <c r="CR28" s="334">
        <v>25.463000000000001</v>
      </c>
      <c r="CS28" s="334">
        <v>33.481999999999999</v>
      </c>
      <c r="CT28" s="334">
        <v>0</v>
      </c>
      <c r="CU28" s="334">
        <v>9.9350000000000005</v>
      </c>
      <c r="CV28" s="335">
        <v>35.371000000000002</v>
      </c>
      <c r="CW28" s="333">
        <v>82.992999999999995</v>
      </c>
      <c r="CX28" s="334">
        <v>2.5999999999999999E-2</v>
      </c>
      <c r="CY28" s="334">
        <v>72.784000000000006</v>
      </c>
      <c r="CZ28" s="334">
        <v>0</v>
      </c>
      <c r="DA28" s="334">
        <v>22.689</v>
      </c>
      <c r="DB28" s="334">
        <v>63.262999999999998</v>
      </c>
      <c r="DC28" s="334">
        <v>2</v>
      </c>
      <c r="DD28" s="334">
        <v>0</v>
      </c>
      <c r="DE28" s="334">
        <v>87.522999999999996</v>
      </c>
      <c r="DF28" s="334">
        <v>73.795000000000002</v>
      </c>
      <c r="DG28" s="334">
        <v>43.555</v>
      </c>
      <c r="DH28" s="335">
        <v>62.999000000000002</v>
      </c>
      <c r="DI28" s="333">
        <v>11.116</v>
      </c>
      <c r="DJ28" s="334">
        <v>55.377000000000002</v>
      </c>
      <c r="DK28" s="334">
        <v>51.441000000000003</v>
      </c>
      <c r="DL28" s="334">
        <v>66.870999999999995</v>
      </c>
      <c r="DM28" s="334">
        <v>102.578</v>
      </c>
      <c r="DN28" s="334">
        <v>3.226</v>
      </c>
      <c r="DO28" s="334">
        <v>407.43400000000003</v>
      </c>
      <c r="DP28" s="334">
        <v>247.21799999999999</v>
      </c>
      <c r="DQ28" s="334">
        <v>0</v>
      </c>
      <c r="DR28" s="334">
        <v>13.962</v>
      </c>
      <c r="DS28" s="334">
        <v>128.833</v>
      </c>
      <c r="DT28" s="335">
        <v>11.455</v>
      </c>
      <c r="DU28" s="333">
        <v>3.101</v>
      </c>
      <c r="DV28" s="334">
        <v>33.118000000000002</v>
      </c>
      <c r="DW28" s="334">
        <v>1.621</v>
      </c>
      <c r="DX28" s="334">
        <v>40.281999999999996</v>
      </c>
      <c r="DY28" s="334">
        <v>28.009</v>
      </c>
      <c r="DZ28" s="334">
        <v>373.98700000000002</v>
      </c>
      <c r="EA28" s="334">
        <v>91.954999999999998</v>
      </c>
      <c r="EB28" s="334">
        <v>7.7149999999999999</v>
      </c>
      <c r="EC28" s="334">
        <v>266.56400000000002</v>
      </c>
      <c r="ED28" s="334">
        <v>142.667</v>
      </c>
      <c r="EE28" s="334">
        <v>45.448999999999998</v>
      </c>
      <c r="EF28" s="335">
        <v>30.725999999999999</v>
      </c>
      <c r="EG28" s="333">
        <v>178.971</v>
      </c>
      <c r="EH28" s="334">
        <v>0</v>
      </c>
      <c r="EI28" s="334">
        <v>202.77600000000001</v>
      </c>
      <c r="EJ28" s="334">
        <v>341.827</v>
      </c>
      <c r="EK28" s="334">
        <v>90.926000000000002</v>
      </c>
      <c r="EL28" s="334">
        <v>341.81900000000002</v>
      </c>
      <c r="EM28" s="334">
        <v>255.59800000000001</v>
      </c>
      <c r="EN28" s="334">
        <v>109.33799999999999</v>
      </c>
      <c r="EO28" s="334">
        <v>160.91</v>
      </c>
      <c r="EP28" s="334">
        <v>862.46500000000003</v>
      </c>
      <c r="EQ28" s="334">
        <v>509.08499999999998</v>
      </c>
      <c r="ER28" s="335">
        <v>310.24099999999999</v>
      </c>
      <c r="ES28" s="333">
        <v>67.960999999999999</v>
      </c>
      <c r="ET28" s="334">
        <v>321.11200000000002</v>
      </c>
      <c r="EU28" s="334">
        <v>418.87900000000002</v>
      </c>
      <c r="EV28" s="334">
        <v>267.46499999999997</v>
      </c>
      <c r="EW28" s="334">
        <v>89.066999999999993</v>
      </c>
      <c r="EX28" s="334">
        <v>78.299000000000007</v>
      </c>
      <c r="EY28" s="334">
        <v>135.34700000000001</v>
      </c>
      <c r="EZ28" s="334">
        <v>261.11099999999999</v>
      </c>
      <c r="FA28" s="334">
        <v>387.38400000000001</v>
      </c>
      <c r="FB28" s="334">
        <v>303.85399999999998</v>
      </c>
      <c r="FC28" s="334">
        <v>185.70400000000001</v>
      </c>
      <c r="FD28" s="335">
        <v>459.226</v>
      </c>
      <c r="FE28" s="333">
        <v>8.6959999999999997</v>
      </c>
      <c r="FF28" s="334">
        <v>85.623999999999995</v>
      </c>
      <c r="FG28" s="336">
        <v>305.58999999999997</v>
      </c>
      <c r="FH28" s="336">
        <v>56.78</v>
      </c>
      <c r="FI28" s="336">
        <v>43.860999999999997</v>
      </c>
      <c r="FJ28" s="336">
        <v>18.88</v>
      </c>
      <c r="FK28" s="336">
        <v>165.48500000000001</v>
      </c>
      <c r="FL28" s="336">
        <v>21.16</v>
      </c>
      <c r="FM28" s="336">
        <v>22.44</v>
      </c>
      <c r="FN28" s="336">
        <v>120.31</v>
      </c>
      <c r="FO28" s="336">
        <v>14.180999999999999</v>
      </c>
      <c r="FP28" s="335">
        <v>216.75200000000001</v>
      </c>
      <c r="FQ28" s="333">
        <v>661.85299999999995</v>
      </c>
      <c r="FR28" s="336">
        <v>98.843000000000004</v>
      </c>
      <c r="FS28" s="336">
        <v>105.60299999999999</v>
      </c>
      <c r="FT28" s="336">
        <v>145.09299999999999</v>
      </c>
      <c r="FU28" s="336">
        <v>131.352</v>
      </c>
      <c r="FV28" s="336">
        <v>140.881</v>
      </c>
      <c r="FW28" s="336">
        <v>245.92</v>
      </c>
      <c r="FX28" s="336">
        <v>179.35400000000001</v>
      </c>
      <c r="FY28" s="336">
        <v>552.07600000000002</v>
      </c>
      <c r="FZ28" s="336">
        <v>444.74299999999999</v>
      </c>
      <c r="GA28" s="336">
        <v>71.382999999999996</v>
      </c>
      <c r="GB28" s="335">
        <v>383.88099999999997</v>
      </c>
      <c r="GC28" s="333">
        <v>328.38499999999999</v>
      </c>
      <c r="GD28" s="336">
        <v>45.911000000000001</v>
      </c>
      <c r="GE28" s="336">
        <v>140.292</v>
      </c>
      <c r="GF28" s="336">
        <v>276.39999999999998</v>
      </c>
      <c r="GG28" s="336">
        <v>66.021000000000001</v>
      </c>
      <c r="GH28" s="336">
        <v>56.982999999999997</v>
      </c>
      <c r="GI28" s="336">
        <v>13.778</v>
      </c>
      <c r="GJ28" s="336">
        <v>655.09</v>
      </c>
      <c r="GK28" s="336">
        <v>217.81299999999999</v>
      </c>
      <c r="GL28" s="336">
        <v>174.547</v>
      </c>
      <c r="GM28" s="336">
        <v>187.98400000000001</v>
      </c>
      <c r="GN28" s="335">
        <v>269.96499999999997</v>
      </c>
      <c r="GO28" s="333">
        <v>1026.9490000000001</v>
      </c>
      <c r="GP28" s="336">
        <v>639.47500000000002</v>
      </c>
      <c r="GQ28" s="336">
        <v>403.07100000000003</v>
      </c>
      <c r="GR28" s="336">
        <v>682.53399999999999</v>
      </c>
      <c r="GS28" s="336">
        <v>601.02</v>
      </c>
      <c r="GT28" s="336">
        <v>24.021000000000001</v>
      </c>
      <c r="GU28" s="336">
        <v>332.125</v>
      </c>
      <c r="GV28" s="336">
        <v>41.220999999999997</v>
      </c>
      <c r="GW28" s="336">
        <v>482.63400000000001</v>
      </c>
      <c r="GX28" s="336">
        <v>80.641999999999996</v>
      </c>
      <c r="GY28" s="336">
        <v>899.70600000000002</v>
      </c>
      <c r="GZ28" s="335">
        <v>518.14400000000001</v>
      </c>
      <c r="HA28" s="333">
        <v>687.30600000000004</v>
      </c>
      <c r="HB28" s="336">
        <v>194.745</v>
      </c>
      <c r="HC28" s="336">
        <v>347.08199999999999</v>
      </c>
      <c r="HD28" s="336">
        <v>261.54199999999997</v>
      </c>
      <c r="HE28" s="336">
        <v>19.084</v>
      </c>
      <c r="HF28" s="336">
        <v>955.99699999999996</v>
      </c>
      <c r="HG28" s="336">
        <v>2392.8409999999999</v>
      </c>
      <c r="HH28" s="336">
        <v>1145.5239999999999</v>
      </c>
      <c r="HI28" s="336">
        <v>4523.5010000000002</v>
      </c>
      <c r="HJ28" s="336">
        <v>1.02</v>
      </c>
      <c r="HK28" s="336">
        <v>0.70299999999999996</v>
      </c>
      <c r="HL28" s="334">
        <v>750.56600000000003</v>
      </c>
      <c r="HM28" s="333">
        <v>128.03</v>
      </c>
      <c r="HN28" s="334">
        <v>5.8689999999999998</v>
      </c>
      <c r="HO28" s="334">
        <v>26.334</v>
      </c>
      <c r="HP28" s="334">
        <v>94.522999999999996</v>
      </c>
      <c r="HQ28" s="334">
        <v>14.673999999999999</v>
      </c>
      <c r="HR28" s="334">
        <v>86.486999999999995</v>
      </c>
      <c r="HS28" s="334">
        <v>13.478999999999999</v>
      </c>
      <c r="HT28" s="334">
        <v>171.91900000000001</v>
      </c>
      <c r="HU28" s="334">
        <v>0</v>
      </c>
      <c r="HV28" s="334">
        <v>514.69500000000005</v>
      </c>
      <c r="HW28" s="334">
        <v>25.684999999999999</v>
      </c>
      <c r="HX28" s="335">
        <v>457.69299999999998</v>
      </c>
      <c r="HY28" s="333">
        <v>241.68199999999999</v>
      </c>
      <c r="HZ28" s="334">
        <v>597.24099999999999</v>
      </c>
      <c r="IA28" s="334">
        <v>446.29300000000001</v>
      </c>
      <c r="IB28" s="334">
        <v>138.41900000000001</v>
      </c>
      <c r="IC28" s="334">
        <v>20.957000000000001</v>
      </c>
      <c r="ID28" s="334">
        <v>17.829000000000001</v>
      </c>
      <c r="IE28" s="334">
        <v>109.807</v>
      </c>
      <c r="IF28" s="334">
        <v>134.709</v>
      </c>
      <c r="IG28" s="334">
        <v>510.541</v>
      </c>
      <c r="IH28" s="334">
        <v>98.817999999999998</v>
      </c>
      <c r="II28" s="334">
        <v>25.891999999999999</v>
      </c>
      <c r="IJ28" s="334">
        <v>270.54599999999999</v>
      </c>
      <c r="IK28" s="333">
        <v>127.358</v>
      </c>
      <c r="IL28" s="334">
        <v>50.304000000000002</v>
      </c>
      <c r="IM28" s="334">
        <v>31.044</v>
      </c>
      <c r="IN28" s="334">
        <v>39.634999999999998</v>
      </c>
      <c r="IO28" s="334">
        <v>117.39100000000001</v>
      </c>
      <c r="IP28" s="334">
        <v>274.46600000000001</v>
      </c>
      <c r="IQ28" s="334">
        <v>152.29300000000001</v>
      </c>
      <c r="IR28" s="334">
        <v>124.045</v>
      </c>
      <c r="IS28" s="334">
        <v>0</v>
      </c>
      <c r="IT28" s="334">
        <v>31.058</v>
      </c>
      <c r="IU28" s="334">
        <v>384.74700000000001</v>
      </c>
      <c r="IV28" s="333">
        <v>226.756</v>
      </c>
      <c r="IW28" s="334">
        <v>412.904</v>
      </c>
      <c r="IX28" s="334">
        <v>103.90300000000001</v>
      </c>
      <c r="IY28" s="334">
        <v>177.881</v>
      </c>
      <c r="IZ28" s="334">
        <v>299.73500000000001</v>
      </c>
      <c r="JA28" s="334">
        <v>193.95099999999999</v>
      </c>
      <c r="JB28" s="334">
        <v>190.93899999999999</v>
      </c>
      <c r="JC28" s="334">
        <v>43.8</v>
      </c>
      <c r="JD28" s="334">
        <v>282</v>
      </c>
      <c r="JE28" s="334">
        <v>51.6</v>
      </c>
      <c r="JF28" s="334">
        <v>0</v>
      </c>
      <c r="JG28" s="334">
        <v>44.078000000000003</v>
      </c>
      <c r="JH28" s="335">
        <v>201.83699999999999</v>
      </c>
      <c r="JI28" s="334">
        <v>69.537999999999997</v>
      </c>
      <c r="JJ28" s="334">
        <v>33.469000000000001</v>
      </c>
      <c r="JK28" s="334">
        <v>165.191</v>
      </c>
      <c r="JL28" s="334">
        <v>94.004000000000005</v>
      </c>
      <c r="JM28" s="334">
        <v>374.92200000000003</v>
      </c>
      <c r="JN28" s="334">
        <v>1283.0039999999999</v>
      </c>
      <c r="JO28" s="334">
        <v>63.225999999999999</v>
      </c>
      <c r="JP28" s="345">
        <v>239.846</v>
      </c>
      <c r="JQ28" s="345">
        <v>221.768</v>
      </c>
      <c r="JR28" s="345">
        <v>323.52699999999999</v>
      </c>
      <c r="JS28" s="345">
        <v>78.843999999999994</v>
      </c>
      <c r="JT28" s="346">
        <v>17.562000000000001</v>
      </c>
      <c r="JV28" s="324">
        <f t="shared" si="4"/>
        <v>-77.725635431992288</v>
      </c>
      <c r="JW28" s="325">
        <f t="shared" si="5"/>
        <v>-91.298919425080641</v>
      </c>
      <c r="JX28" s="294"/>
      <c r="JY28" s="282"/>
      <c r="JZ28" s="322"/>
      <c r="KB28" s="342"/>
    </row>
    <row r="29" spans="1:288">
      <c r="D29" s="332" t="s">
        <v>209</v>
      </c>
      <c r="E29" s="333">
        <v>0</v>
      </c>
      <c r="F29" s="334">
        <v>0</v>
      </c>
      <c r="G29" s="334">
        <v>0</v>
      </c>
      <c r="H29" s="334">
        <v>0</v>
      </c>
      <c r="I29" s="334">
        <v>0</v>
      </c>
      <c r="J29" s="334">
        <v>0</v>
      </c>
      <c r="K29" s="334">
        <v>0</v>
      </c>
      <c r="L29" s="334">
        <v>0</v>
      </c>
      <c r="M29" s="334">
        <v>0</v>
      </c>
      <c r="N29" s="334">
        <v>0</v>
      </c>
      <c r="O29" s="334">
        <v>0</v>
      </c>
      <c r="P29" s="335">
        <v>0</v>
      </c>
      <c r="Q29" s="333">
        <v>0</v>
      </c>
      <c r="R29" s="334">
        <v>0</v>
      </c>
      <c r="S29" s="334">
        <v>0</v>
      </c>
      <c r="T29" s="334">
        <v>0</v>
      </c>
      <c r="U29" s="334">
        <v>0</v>
      </c>
      <c r="V29" s="334">
        <v>0</v>
      </c>
      <c r="W29" s="334">
        <v>0</v>
      </c>
      <c r="X29" s="334">
        <v>37.863</v>
      </c>
      <c r="Y29" s="334">
        <v>15.811999999999999</v>
      </c>
      <c r="Z29" s="334">
        <v>0</v>
      </c>
      <c r="AA29" s="334">
        <v>0</v>
      </c>
      <c r="AB29" s="335">
        <v>31.503</v>
      </c>
      <c r="AC29" s="333">
        <v>0</v>
      </c>
      <c r="AD29" s="334">
        <v>28.561</v>
      </c>
      <c r="AE29" s="334">
        <v>0</v>
      </c>
      <c r="AF29" s="334">
        <v>54.093000000000004</v>
      </c>
      <c r="AG29" s="334">
        <v>63.545999999999999</v>
      </c>
      <c r="AH29" s="334">
        <v>7938.7169999999996</v>
      </c>
      <c r="AI29" s="334">
        <v>233.417</v>
      </c>
      <c r="AJ29" s="334">
        <v>29.945</v>
      </c>
      <c r="AK29" s="334">
        <v>470.73500000000001</v>
      </c>
      <c r="AL29" s="334">
        <v>200.6</v>
      </c>
      <c r="AM29" s="334">
        <v>826.72199999999998</v>
      </c>
      <c r="AN29" s="335">
        <v>447.95299999999997</v>
      </c>
      <c r="AO29" s="333">
        <v>505.97899999999998</v>
      </c>
      <c r="AP29" s="334">
        <v>351.30399999999997</v>
      </c>
      <c r="AQ29" s="334">
        <v>315.3</v>
      </c>
      <c r="AR29" s="334">
        <v>713.178</v>
      </c>
      <c r="AS29" s="334">
        <v>281.37900000000002</v>
      </c>
      <c r="AT29" s="334">
        <v>80</v>
      </c>
      <c r="AU29" s="334">
        <v>204.596</v>
      </c>
      <c r="AV29" s="334">
        <v>403.661</v>
      </c>
      <c r="AW29" s="334">
        <v>285.96199999999999</v>
      </c>
      <c r="AX29" s="334">
        <v>347.65899999999999</v>
      </c>
      <c r="AY29" s="334">
        <v>287.72300000000001</v>
      </c>
      <c r="AZ29" s="335">
        <v>395.4</v>
      </c>
      <c r="BA29" s="333">
        <v>0</v>
      </c>
      <c r="BB29" s="334">
        <v>1327.259</v>
      </c>
      <c r="BC29" s="334">
        <v>357.07600000000002</v>
      </c>
      <c r="BD29" s="334">
        <v>440.90800000000002</v>
      </c>
      <c r="BE29" s="334">
        <v>798.75300000000004</v>
      </c>
      <c r="BF29" s="334">
        <v>1013.096</v>
      </c>
      <c r="BG29" s="334">
        <v>332.40699999999998</v>
      </c>
      <c r="BH29" s="334">
        <v>720.40800000000002</v>
      </c>
      <c r="BI29" s="334">
        <v>980.52099999999996</v>
      </c>
      <c r="BJ29" s="334">
        <v>415.10700000000003</v>
      </c>
      <c r="BK29" s="334">
        <v>783.03899999999999</v>
      </c>
      <c r="BL29" s="335">
        <v>527.03300000000002</v>
      </c>
      <c r="BM29" s="333">
        <v>523.58600000000001</v>
      </c>
      <c r="BN29" s="334">
        <v>417.44200000000001</v>
      </c>
      <c r="BO29" s="334">
        <v>346.09199999999998</v>
      </c>
      <c r="BP29" s="334">
        <v>170.18199999999999</v>
      </c>
      <c r="BQ29" s="334">
        <v>521.75699999999995</v>
      </c>
      <c r="BR29" s="334">
        <v>441.78300000000002</v>
      </c>
      <c r="BS29" s="334">
        <v>589.38499999999999</v>
      </c>
      <c r="BT29" s="334">
        <v>633.04700000000003</v>
      </c>
      <c r="BU29" s="334">
        <v>936.42700000000002</v>
      </c>
      <c r="BV29" s="334">
        <v>118.28100000000001</v>
      </c>
      <c r="BW29" s="334">
        <v>206.011</v>
      </c>
      <c r="BX29" s="335">
        <v>360.06099999999998</v>
      </c>
      <c r="BY29" s="333">
        <v>375.577</v>
      </c>
      <c r="BZ29" s="334">
        <v>50.898000000000003</v>
      </c>
      <c r="CA29" s="334">
        <v>183.946</v>
      </c>
      <c r="CB29" s="334">
        <v>323.87900000000002</v>
      </c>
      <c r="CC29" s="334">
        <v>240.20500000000001</v>
      </c>
      <c r="CD29" s="334">
        <v>231.56100000000001</v>
      </c>
      <c r="CE29" s="334">
        <v>0</v>
      </c>
      <c r="CF29" s="334">
        <v>349.71800000000002</v>
      </c>
      <c r="CG29" s="334">
        <v>485.779</v>
      </c>
      <c r="CH29" s="334">
        <v>1151.3330000000001</v>
      </c>
      <c r="CI29" s="334">
        <v>1209.115</v>
      </c>
      <c r="CJ29" s="335">
        <v>309.10399999999998</v>
      </c>
      <c r="CK29" s="333">
        <v>21.283999999999999</v>
      </c>
      <c r="CL29" s="334">
        <v>307.334</v>
      </c>
      <c r="CM29" s="334">
        <v>350.77300000000002</v>
      </c>
      <c r="CN29" s="334">
        <v>1.2609999999999999</v>
      </c>
      <c r="CO29" s="334">
        <v>117.224</v>
      </c>
      <c r="CP29" s="334">
        <v>200.983</v>
      </c>
      <c r="CQ29" s="334">
        <v>83.710999999999999</v>
      </c>
      <c r="CR29" s="334">
        <v>0</v>
      </c>
      <c r="CS29" s="334">
        <v>63.341000000000001</v>
      </c>
      <c r="CT29" s="334">
        <v>225.822</v>
      </c>
      <c r="CU29" s="334">
        <v>9.2899999999999991</v>
      </c>
      <c r="CV29" s="335">
        <v>80.617000000000004</v>
      </c>
      <c r="CW29" s="333">
        <v>254.285</v>
      </c>
      <c r="CX29" s="334">
        <v>175.267</v>
      </c>
      <c r="CY29" s="334">
        <v>0</v>
      </c>
      <c r="CZ29" s="334">
        <v>421.41500000000002</v>
      </c>
      <c r="DA29" s="334">
        <v>20.704000000000001</v>
      </c>
      <c r="DB29" s="334">
        <v>0</v>
      </c>
      <c r="DC29" s="334">
        <v>119.51600000000001</v>
      </c>
      <c r="DD29" s="334">
        <v>100.069</v>
      </c>
      <c r="DE29" s="334">
        <v>22.747</v>
      </c>
      <c r="DF29" s="334">
        <v>201.672</v>
      </c>
      <c r="DG29" s="334">
        <v>247.22200000000001</v>
      </c>
      <c r="DH29" s="335">
        <v>390.63099999999997</v>
      </c>
      <c r="DI29" s="333">
        <v>0</v>
      </c>
      <c r="DJ29" s="334">
        <v>0</v>
      </c>
      <c r="DK29" s="334">
        <v>474.84699999999998</v>
      </c>
      <c r="DL29" s="334">
        <v>0</v>
      </c>
      <c r="DM29" s="334">
        <v>123.736</v>
      </c>
      <c r="DN29" s="334">
        <v>259.20299999999997</v>
      </c>
      <c r="DO29" s="334">
        <v>142.34899999999999</v>
      </c>
      <c r="DP29" s="334">
        <v>149.51300000000001</v>
      </c>
      <c r="DQ29" s="334">
        <v>220.97900000000001</v>
      </c>
      <c r="DR29" s="334">
        <v>274.88799999999998</v>
      </c>
      <c r="DS29" s="334">
        <v>63.722999999999999</v>
      </c>
      <c r="DT29" s="335">
        <v>21.571000000000002</v>
      </c>
      <c r="DU29" s="333">
        <v>138.99299999999999</v>
      </c>
      <c r="DV29" s="334">
        <v>1.4359999999999999</v>
      </c>
      <c r="DW29" s="334">
        <v>150.501</v>
      </c>
      <c r="DX29" s="334">
        <v>113.654</v>
      </c>
      <c r="DY29" s="334">
        <v>194.15199999999999</v>
      </c>
      <c r="DZ29" s="334">
        <v>102.672</v>
      </c>
      <c r="EA29" s="334">
        <v>100.628</v>
      </c>
      <c r="EB29" s="334">
        <v>67.861000000000004</v>
      </c>
      <c r="EC29" s="334">
        <v>153.69999999999999</v>
      </c>
      <c r="ED29" s="334">
        <v>456.23599999999999</v>
      </c>
      <c r="EE29" s="334">
        <v>38.737000000000002</v>
      </c>
      <c r="EF29" s="335">
        <v>97.81</v>
      </c>
      <c r="EG29" s="333">
        <v>498.68700000000001</v>
      </c>
      <c r="EH29" s="334">
        <v>148.666</v>
      </c>
      <c r="EI29" s="334">
        <v>60.429000000000002</v>
      </c>
      <c r="EJ29" s="334">
        <v>449.79</v>
      </c>
      <c r="EK29" s="334">
        <v>135.77699999999999</v>
      </c>
      <c r="EL29" s="334">
        <v>302.73700000000002</v>
      </c>
      <c r="EM29" s="334">
        <v>112.19499999999999</v>
      </c>
      <c r="EN29" s="334">
        <v>129.708</v>
      </c>
      <c r="EO29" s="334">
        <v>280.68400000000003</v>
      </c>
      <c r="EP29" s="334">
        <v>129.464</v>
      </c>
      <c r="EQ29" s="334">
        <v>0</v>
      </c>
      <c r="ER29" s="335">
        <v>155.82300000000001</v>
      </c>
      <c r="ES29" s="333">
        <v>92.091999999999999</v>
      </c>
      <c r="ET29" s="334">
        <v>71.596999999999994</v>
      </c>
      <c r="EU29" s="334">
        <v>296.37299999999999</v>
      </c>
      <c r="EV29" s="334">
        <v>0</v>
      </c>
      <c r="EW29" s="334">
        <v>50.018999999999998</v>
      </c>
      <c r="EX29" s="334">
        <v>0.16600000000000001</v>
      </c>
      <c r="EY29" s="334">
        <v>82.512</v>
      </c>
      <c r="EZ29" s="334">
        <v>65.28</v>
      </c>
      <c r="FA29" s="334">
        <v>158.86199999999999</v>
      </c>
      <c r="FB29" s="334">
        <v>31.504999999999999</v>
      </c>
      <c r="FC29" s="334">
        <v>0</v>
      </c>
      <c r="FD29" s="335">
        <v>0</v>
      </c>
      <c r="FE29" s="333">
        <v>242.12200000000001</v>
      </c>
      <c r="FF29" s="334">
        <v>50.191000000000003</v>
      </c>
      <c r="FG29" s="336">
        <v>0.19500000000000001</v>
      </c>
      <c r="FH29" s="336">
        <v>63.953000000000003</v>
      </c>
      <c r="FI29" s="336">
        <v>48.334000000000003</v>
      </c>
      <c r="FJ29" s="336">
        <v>27.672000000000001</v>
      </c>
      <c r="FK29" s="336">
        <v>148.50200000000001</v>
      </c>
      <c r="FL29" s="336">
        <v>15.666</v>
      </c>
      <c r="FM29" s="336">
        <v>2.2970000000000002</v>
      </c>
      <c r="FN29" s="336">
        <v>60.908999999999999</v>
      </c>
      <c r="FO29" s="336">
        <v>101.294</v>
      </c>
      <c r="FP29" s="335">
        <v>26.474</v>
      </c>
      <c r="FQ29" s="333">
        <v>46.848999999999997</v>
      </c>
      <c r="FR29" s="336">
        <v>55.587000000000003</v>
      </c>
      <c r="FS29" s="336">
        <v>0</v>
      </c>
      <c r="FT29" s="336">
        <v>0</v>
      </c>
      <c r="FU29" s="336">
        <v>560.59500000000003</v>
      </c>
      <c r="FV29" s="336">
        <v>0.17599999999999999</v>
      </c>
      <c r="FW29" s="336">
        <v>42.030999999999999</v>
      </c>
      <c r="FX29" s="336">
        <v>291.233</v>
      </c>
      <c r="FY29" s="336">
        <v>258.33699999999999</v>
      </c>
      <c r="FZ29" s="336">
        <v>555.86500000000001</v>
      </c>
      <c r="GA29" s="336">
        <v>105.622</v>
      </c>
      <c r="GB29" s="335">
        <v>365.74799999999999</v>
      </c>
      <c r="GC29" s="333">
        <v>2.9689999999999999</v>
      </c>
      <c r="GD29" s="336">
        <v>58.036999999999999</v>
      </c>
      <c r="GE29" s="336">
        <v>249.23599999999999</v>
      </c>
      <c r="GF29" s="336">
        <v>126.376</v>
      </c>
      <c r="GG29" s="336">
        <v>202.601</v>
      </c>
      <c r="GH29" s="336">
        <v>2.7949999999999999</v>
      </c>
      <c r="GI29" s="336">
        <v>1.0329999999999999</v>
      </c>
      <c r="GJ29" s="336">
        <v>211.69</v>
      </c>
      <c r="GK29" s="336">
        <v>33.270000000000003</v>
      </c>
      <c r="GL29" s="336">
        <v>7.3940000000000001</v>
      </c>
      <c r="GM29" s="336">
        <v>96.453999999999994</v>
      </c>
      <c r="GN29" s="335">
        <v>145.614</v>
      </c>
      <c r="GO29" s="333">
        <v>45.790999999999997</v>
      </c>
      <c r="GP29" s="336">
        <v>0</v>
      </c>
      <c r="GQ29" s="336">
        <v>59.054000000000002</v>
      </c>
      <c r="GR29" s="336">
        <v>40.664999999999999</v>
      </c>
      <c r="GS29" s="336">
        <v>49.725999999999999</v>
      </c>
      <c r="GT29" s="336">
        <v>43.133000000000003</v>
      </c>
      <c r="GU29" s="336">
        <v>35.817</v>
      </c>
      <c r="GV29" s="336">
        <v>15.1</v>
      </c>
      <c r="GW29" s="336">
        <v>112.658</v>
      </c>
      <c r="GX29" s="336">
        <v>173.922</v>
      </c>
      <c r="GY29" s="336">
        <v>272.89999999999998</v>
      </c>
      <c r="GZ29" s="335">
        <v>1.107</v>
      </c>
      <c r="HA29" s="333">
        <v>21.745000000000001</v>
      </c>
      <c r="HB29" s="336">
        <v>41.360999999999997</v>
      </c>
      <c r="HC29" s="336">
        <v>599.15599999999995</v>
      </c>
      <c r="HD29" s="336">
        <v>224.69800000000001</v>
      </c>
      <c r="HE29" s="336">
        <v>214.20599999999999</v>
      </c>
      <c r="HF29" s="336">
        <v>20.978999999999999</v>
      </c>
      <c r="HG29" s="336">
        <v>129.82599999999999</v>
      </c>
      <c r="HH29" s="336">
        <v>272.77699999999999</v>
      </c>
      <c r="HI29" s="336">
        <v>115.889</v>
      </c>
      <c r="HJ29" s="336">
        <v>129.79400000000001</v>
      </c>
      <c r="HK29" s="336">
        <v>45.561</v>
      </c>
      <c r="HL29" s="334">
        <v>179.23</v>
      </c>
      <c r="HM29" s="333">
        <v>0</v>
      </c>
      <c r="HN29" s="334">
        <v>111.15600000000001</v>
      </c>
      <c r="HO29" s="334">
        <v>24.228999999999999</v>
      </c>
      <c r="HP29" s="334">
        <v>88.757000000000005</v>
      </c>
      <c r="HQ29" s="334">
        <v>0</v>
      </c>
      <c r="HR29" s="334">
        <v>0</v>
      </c>
      <c r="HS29" s="334">
        <v>33.843000000000004</v>
      </c>
      <c r="HT29" s="334">
        <v>0.5</v>
      </c>
      <c r="HU29" s="334">
        <v>69.215999999999994</v>
      </c>
      <c r="HV29" s="334">
        <v>3.7330000000000001</v>
      </c>
      <c r="HW29" s="334">
        <v>4.54</v>
      </c>
      <c r="HX29" s="335">
        <v>63.408000000000001</v>
      </c>
      <c r="HY29" s="333">
        <v>0</v>
      </c>
      <c r="HZ29" s="334">
        <v>41.584000000000003</v>
      </c>
      <c r="IA29" s="334">
        <v>0</v>
      </c>
      <c r="IB29" s="334">
        <v>61.991999999999997</v>
      </c>
      <c r="IC29" s="334">
        <v>0</v>
      </c>
      <c r="ID29" s="334">
        <v>33.603999999999999</v>
      </c>
      <c r="IE29" s="334">
        <v>0</v>
      </c>
      <c r="IF29" s="334">
        <v>33.786000000000001</v>
      </c>
      <c r="IG29" s="334">
        <v>7.9880000000000004</v>
      </c>
      <c r="IH29" s="334">
        <v>263.92500000000001</v>
      </c>
      <c r="II29" s="334">
        <v>67.224000000000004</v>
      </c>
      <c r="IJ29" s="334">
        <v>0</v>
      </c>
      <c r="IK29" s="333">
        <v>0.48299999999999998</v>
      </c>
      <c r="IL29" s="334">
        <v>1.67</v>
      </c>
      <c r="IM29" s="334">
        <v>1.587</v>
      </c>
      <c r="IN29" s="334">
        <v>5.4</v>
      </c>
      <c r="IO29" s="334">
        <v>57.872</v>
      </c>
      <c r="IP29" s="334">
        <v>70.771000000000001</v>
      </c>
      <c r="IQ29" s="334">
        <v>12.555999999999999</v>
      </c>
      <c r="IR29" s="334">
        <v>74.370999999999995</v>
      </c>
      <c r="IS29" s="334">
        <v>50.764000000000003</v>
      </c>
      <c r="IT29" s="334">
        <v>0</v>
      </c>
      <c r="IU29" s="334">
        <v>6.383</v>
      </c>
      <c r="IV29" s="333">
        <v>26.603999999999999</v>
      </c>
      <c r="IW29" s="334">
        <v>79.924999999999997</v>
      </c>
      <c r="IX29" s="334">
        <v>72.123000000000005</v>
      </c>
      <c r="IY29" s="334">
        <v>74.197000000000003</v>
      </c>
      <c r="IZ29" s="334">
        <v>58.969000000000001</v>
      </c>
      <c r="JA29" s="334">
        <v>88.578999999999994</v>
      </c>
      <c r="JB29" s="334">
        <v>44.055</v>
      </c>
      <c r="JC29" s="334">
        <v>94.3</v>
      </c>
      <c r="JD29" s="334">
        <v>200.7</v>
      </c>
      <c r="JE29" s="334">
        <v>3.6</v>
      </c>
      <c r="JF29" s="334">
        <v>0.5</v>
      </c>
      <c r="JG29" s="334">
        <v>103.849</v>
      </c>
      <c r="JH29" s="335">
        <v>179.149</v>
      </c>
      <c r="JI29" s="334">
        <v>1.871</v>
      </c>
      <c r="JJ29" s="334">
        <v>39.677999999999997</v>
      </c>
      <c r="JK29" s="334">
        <v>197.55699999999999</v>
      </c>
      <c r="JL29" s="334">
        <v>4.016</v>
      </c>
      <c r="JM29" s="334">
        <v>95.492000000000004</v>
      </c>
      <c r="JN29" s="334">
        <v>37.884</v>
      </c>
      <c r="JO29" s="334">
        <v>100.16200000000001</v>
      </c>
      <c r="JP29" s="345">
        <v>0</v>
      </c>
      <c r="JQ29" s="345">
        <v>8.83</v>
      </c>
      <c r="JR29" s="345">
        <v>177.96700000000001</v>
      </c>
      <c r="JS29" s="345">
        <v>22.234000000000002</v>
      </c>
      <c r="JT29" s="346">
        <v>14.143000000000001</v>
      </c>
      <c r="JV29" s="324">
        <f t="shared" si="4"/>
        <v>-36.390213187010886</v>
      </c>
      <c r="JW29" s="325">
        <f t="shared" si="5"/>
        <v>-92.105454119196864</v>
      </c>
      <c r="JX29" s="294"/>
      <c r="JY29" s="282"/>
      <c r="JZ29" s="322"/>
      <c r="KB29" s="342"/>
    </row>
    <row r="30" spans="1:288">
      <c r="D30" s="332" t="s">
        <v>218</v>
      </c>
      <c r="E30" s="333">
        <v>80.08</v>
      </c>
      <c r="F30" s="336">
        <v>0</v>
      </c>
      <c r="G30" s="336">
        <v>0</v>
      </c>
      <c r="H30" s="336">
        <v>0</v>
      </c>
      <c r="I30" s="336">
        <v>67.379000000000005</v>
      </c>
      <c r="J30" s="336">
        <v>4.6859999999999999</v>
      </c>
      <c r="K30" s="336">
        <v>0</v>
      </c>
      <c r="L30" s="336">
        <v>0</v>
      </c>
      <c r="M30" s="336">
        <v>0</v>
      </c>
      <c r="N30" s="336">
        <v>0</v>
      </c>
      <c r="O30" s="336">
        <v>67.263000000000005</v>
      </c>
      <c r="P30" s="335">
        <v>0</v>
      </c>
      <c r="Q30" s="333">
        <v>0</v>
      </c>
      <c r="R30" s="336">
        <v>76.17</v>
      </c>
      <c r="S30" s="336">
        <v>0</v>
      </c>
      <c r="T30" s="336">
        <v>0</v>
      </c>
      <c r="U30" s="336">
        <v>0</v>
      </c>
      <c r="V30" s="336">
        <v>0</v>
      </c>
      <c r="W30" s="336">
        <v>0</v>
      </c>
      <c r="X30" s="336">
        <v>0</v>
      </c>
      <c r="Y30" s="336">
        <v>0</v>
      </c>
      <c r="Z30" s="336">
        <v>0</v>
      </c>
      <c r="AA30" s="336">
        <v>0</v>
      </c>
      <c r="AB30" s="335">
        <v>0</v>
      </c>
      <c r="AC30" s="333">
        <v>0</v>
      </c>
      <c r="AD30" s="336">
        <v>0</v>
      </c>
      <c r="AE30" s="336">
        <v>0</v>
      </c>
      <c r="AF30" s="336">
        <v>0</v>
      </c>
      <c r="AG30" s="336">
        <v>20.225000000000001</v>
      </c>
      <c r="AH30" s="336">
        <v>0</v>
      </c>
      <c r="AI30" s="336">
        <v>0</v>
      </c>
      <c r="AJ30" s="336">
        <v>0</v>
      </c>
      <c r="AK30" s="336">
        <v>0</v>
      </c>
      <c r="AL30" s="336">
        <v>0</v>
      </c>
      <c r="AM30" s="336">
        <v>0</v>
      </c>
      <c r="AN30" s="335">
        <v>26.864999999999998</v>
      </c>
      <c r="AO30" s="333">
        <v>0</v>
      </c>
      <c r="AP30" s="336">
        <v>0</v>
      </c>
      <c r="AQ30" s="336">
        <v>0</v>
      </c>
      <c r="AR30" s="336">
        <v>0</v>
      </c>
      <c r="AS30" s="336">
        <v>0</v>
      </c>
      <c r="AT30" s="336">
        <v>0</v>
      </c>
      <c r="AU30" s="336">
        <v>0</v>
      </c>
      <c r="AV30" s="336">
        <v>40.567999999999998</v>
      </c>
      <c r="AW30" s="336">
        <v>0</v>
      </c>
      <c r="AX30" s="336">
        <v>26.001999999999999</v>
      </c>
      <c r="AY30" s="336">
        <v>41.457000000000001</v>
      </c>
      <c r="AZ30" s="335">
        <v>125.767</v>
      </c>
      <c r="BA30" s="333">
        <v>0</v>
      </c>
      <c r="BB30" s="336">
        <v>0</v>
      </c>
      <c r="BC30" s="336">
        <v>41.104999999999997</v>
      </c>
      <c r="BD30" s="336">
        <v>0</v>
      </c>
      <c r="BE30" s="336">
        <v>39.115000000000002</v>
      </c>
      <c r="BF30" s="336">
        <v>0</v>
      </c>
      <c r="BG30" s="336">
        <v>0</v>
      </c>
      <c r="BH30" s="336">
        <v>0</v>
      </c>
      <c r="BI30" s="336">
        <v>45.969000000000001</v>
      </c>
      <c r="BJ30" s="336">
        <v>45.917000000000002</v>
      </c>
      <c r="BK30" s="336">
        <v>0</v>
      </c>
      <c r="BL30" s="335">
        <v>0</v>
      </c>
      <c r="BM30" s="333">
        <v>0</v>
      </c>
      <c r="BN30" s="336">
        <v>0</v>
      </c>
      <c r="BO30" s="336">
        <v>45.457999999999998</v>
      </c>
      <c r="BP30" s="336">
        <v>49.661000000000001</v>
      </c>
      <c r="BQ30" s="336">
        <v>0</v>
      </c>
      <c r="BR30" s="336">
        <v>0</v>
      </c>
      <c r="BS30" s="336">
        <v>0</v>
      </c>
      <c r="BT30" s="336">
        <v>0</v>
      </c>
      <c r="BU30" s="336">
        <v>0</v>
      </c>
      <c r="BV30" s="336">
        <v>0</v>
      </c>
      <c r="BW30" s="336">
        <v>0</v>
      </c>
      <c r="BX30" s="335">
        <v>0</v>
      </c>
      <c r="BY30" s="333">
        <v>0</v>
      </c>
      <c r="BZ30" s="336">
        <v>42.412999999999997</v>
      </c>
      <c r="CA30" s="336">
        <v>0</v>
      </c>
      <c r="CB30" s="336">
        <v>0</v>
      </c>
      <c r="CC30" s="336">
        <v>0</v>
      </c>
      <c r="CD30" s="336">
        <v>0</v>
      </c>
      <c r="CE30" s="336">
        <v>0</v>
      </c>
      <c r="CF30" s="336">
        <v>0</v>
      </c>
      <c r="CG30" s="336">
        <v>18.576000000000001</v>
      </c>
      <c r="CH30" s="336">
        <v>0</v>
      </c>
      <c r="CI30" s="336">
        <v>0</v>
      </c>
      <c r="CJ30" s="335">
        <v>58.018999999999998</v>
      </c>
      <c r="CK30" s="333">
        <v>0</v>
      </c>
      <c r="CL30" s="336">
        <v>0</v>
      </c>
      <c r="CM30" s="336">
        <v>0</v>
      </c>
      <c r="CN30" s="336">
        <v>0</v>
      </c>
      <c r="CO30" s="336">
        <v>15.311999999999999</v>
      </c>
      <c r="CP30" s="336">
        <v>0</v>
      </c>
      <c r="CQ30" s="336">
        <v>56.673000000000002</v>
      </c>
      <c r="CR30" s="336">
        <v>24.898</v>
      </c>
      <c r="CS30" s="336">
        <v>48.694000000000003</v>
      </c>
      <c r="CT30" s="336">
        <v>0</v>
      </c>
      <c r="CU30" s="336">
        <v>203.39</v>
      </c>
      <c r="CV30" s="335">
        <v>0</v>
      </c>
      <c r="CW30" s="333">
        <v>0</v>
      </c>
      <c r="CX30" s="336">
        <v>0</v>
      </c>
      <c r="CY30" s="336">
        <v>0</v>
      </c>
      <c r="CZ30" s="336">
        <v>0</v>
      </c>
      <c r="DA30" s="336">
        <v>0</v>
      </c>
      <c r="DB30" s="336">
        <v>0</v>
      </c>
      <c r="DC30" s="336">
        <v>54.606999999999999</v>
      </c>
      <c r="DD30" s="336">
        <v>222.06399999999999</v>
      </c>
      <c r="DE30" s="336">
        <v>0</v>
      </c>
      <c r="DF30" s="336">
        <v>110.15300000000001</v>
      </c>
      <c r="DG30" s="336">
        <v>954.19200000000001</v>
      </c>
      <c r="DH30" s="335">
        <v>339.06299999999999</v>
      </c>
      <c r="DI30" s="333">
        <v>434.80599999999998</v>
      </c>
      <c r="DJ30" s="336">
        <v>223.40600000000001</v>
      </c>
      <c r="DK30" s="336">
        <v>424.4</v>
      </c>
      <c r="DL30" s="336">
        <v>56.374000000000002</v>
      </c>
      <c r="DM30" s="336">
        <v>247.624</v>
      </c>
      <c r="DN30" s="336">
        <v>329.61399999999998</v>
      </c>
      <c r="DO30" s="336">
        <v>169.03200000000001</v>
      </c>
      <c r="DP30" s="336">
        <v>117.16200000000001</v>
      </c>
      <c r="DQ30" s="336">
        <v>54.984000000000002</v>
      </c>
      <c r="DR30" s="336">
        <v>297.64800000000002</v>
      </c>
      <c r="DS30" s="336">
        <v>592.60299999999995</v>
      </c>
      <c r="DT30" s="335">
        <v>61.53</v>
      </c>
      <c r="DU30" s="333">
        <v>284.02100000000002</v>
      </c>
      <c r="DV30" s="336">
        <v>111.80200000000001</v>
      </c>
      <c r="DW30" s="336">
        <v>109.24</v>
      </c>
      <c r="DX30" s="336">
        <v>197.815</v>
      </c>
      <c r="DY30" s="336">
        <v>354.642</v>
      </c>
      <c r="DZ30" s="336">
        <v>535.91099999999994</v>
      </c>
      <c r="EA30" s="336">
        <v>234.50899999999999</v>
      </c>
      <c r="EB30" s="336">
        <v>185.77799999999999</v>
      </c>
      <c r="EC30" s="336">
        <v>372.51499999999999</v>
      </c>
      <c r="ED30" s="336">
        <v>248.6</v>
      </c>
      <c r="EE30" s="336">
        <v>235.57300000000001</v>
      </c>
      <c r="EF30" s="335">
        <v>147.16200000000001</v>
      </c>
      <c r="EG30" s="333">
        <v>52.981999999999999</v>
      </c>
      <c r="EH30" s="336">
        <v>186.06</v>
      </c>
      <c r="EI30" s="336">
        <v>0</v>
      </c>
      <c r="EJ30" s="336">
        <v>289.63499999999999</v>
      </c>
      <c r="EK30" s="336">
        <v>111.492</v>
      </c>
      <c r="EL30" s="336">
        <v>220.78</v>
      </c>
      <c r="EM30" s="336">
        <v>78.099999999999994</v>
      </c>
      <c r="EN30" s="336">
        <v>157.29499999999999</v>
      </c>
      <c r="EO30" s="336">
        <v>183.566</v>
      </c>
      <c r="EP30" s="336">
        <v>101.479</v>
      </c>
      <c r="EQ30" s="336">
        <v>245.35900000000001</v>
      </c>
      <c r="ER30" s="335">
        <v>147.52600000000001</v>
      </c>
      <c r="ES30" s="333">
        <v>59.95</v>
      </c>
      <c r="ET30" s="336">
        <v>300.52800000000002</v>
      </c>
      <c r="EU30" s="336">
        <v>76.450999999999993</v>
      </c>
      <c r="EV30" s="336">
        <v>94.29</v>
      </c>
      <c r="EW30" s="336">
        <v>271.80799999999999</v>
      </c>
      <c r="EX30" s="336">
        <v>215.65199999999999</v>
      </c>
      <c r="EY30" s="336">
        <v>0</v>
      </c>
      <c r="EZ30" s="336">
        <v>0.127</v>
      </c>
      <c r="FA30" s="336">
        <v>0</v>
      </c>
      <c r="FB30" s="336">
        <v>317.22300000000001</v>
      </c>
      <c r="FC30" s="336">
        <v>505.53</v>
      </c>
      <c r="FD30" s="335">
        <v>380.47899999999998</v>
      </c>
      <c r="FE30" s="333">
        <v>0</v>
      </c>
      <c r="FF30" s="336">
        <v>0</v>
      </c>
      <c r="FG30" s="336">
        <v>247.86199999999999</v>
      </c>
      <c r="FH30" s="336">
        <v>0</v>
      </c>
      <c r="FI30" s="336">
        <v>191.81200000000001</v>
      </c>
      <c r="FJ30" s="336">
        <v>367.16199999999998</v>
      </c>
      <c r="FK30" s="336">
        <v>1606.499</v>
      </c>
      <c r="FL30" s="336">
        <v>571.37400000000002</v>
      </c>
      <c r="FM30" s="336">
        <v>858.35500000000002</v>
      </c>
      <c r="FN30" s="336">
        <v>619.56799999999998</v>
      </c>
      <c r="FO30" s="336">
        <v>710.84699999999998</v>
      </c>
      <c r="FP30" s="335">
        <v>716.10500000000002</v>
      </c>
      <c r="FQ30" s="333">
        <v>511.41800000000001</v>
      </c>
      <c r="FR30" s="336">
        <v>193.459</v>
      </c>
      <c r="FS30" s="336">
        <v>489.35199999999998</v>
      </c>
      <c r="FT30" s="336">
        <v>121.45699999999999</v>
      </c>
      <c r="FU30" s="336">
        <v>627.44000000000005</v>
      </c>
      <c r="FV30" s="336">
        <v>434.35500000000002</v>
      </c>
      <c r="FW30" s="336">
        <v>0</v>
      </c>
      <c r="FX30" s="336">
        <v>337.95800000000003</v>
      </c>
      <c r="FY30" s="336">
        <v>533.18100000000004</v>
      </c>
      <c r="FZ30" s="336">
        <v>611.029</v>
      </c>
      <c r="GA30" s="336">
        <v>506.64</v>
      </c>
      <c r="GB30" s="335">
        <v>194.029</v>
      </c>
      <c r="GC30" s="333">
        <v>218.167</v>
      </c>
      <c r="GD30" s="336">
        <v>100.547</v>
      </c>
      <c r="GE30" s="336">
        <v>270.96199999999999</v>
      </c>
      <c r="GF30" s="336">
        <v>5295.9440000000004</v>
      </c>
      <c r="GG30" s="336">
        <v>106.336</v>
      </c>
      <c r="GH30" s="336">
        <v>4437.1660000000002</v>
      </c>
      <c r="GI30" s="336">
        <v>260.77999999999997</v>
      </c>
      <c r="GJ30" s="336">
        <v>371.57799999999997</v>
      </c>
      <c r="GK30" s="336">
        <v>171.739</v>
      </c>
      <c r="GL30" s="336">
        <v>205.012</v>
      </c>
      <c r="GM30" s="336">
        <v>216.947</v>
      </c>
      <c r="GN30" s="335">
        <v>238.75800000000001</v>
      </c>
      <c r="GO30" s="333">
        <v>135.82900000000001</v>
      </c>
      <c r="GP30" s="336">
        <v>370.90300000000002</v>
      </c>
      <c r="GQ30" s="336">
        <v>155.803</v>
      </c>
      <c r="GR30" s="336">
        <v>382.29199999999997</v>
      </c>
      <c r="GS30" s="336">
        <v>347.11700000000002</v>
      </c>
      <c r="GT30" s="336">
        <v>79.700999999999993</v>
      </c>
      <c r="GU30" s="336">
        <v>299.642</v>
      </c>
      <c r="GV30" s="336">
        <v>279.60399999999998</v>
      </c>
      <c r="GW30" s="336">
        <v>143.67400000000001</v>
      </c>
      <c r="GX30" s="336">
        <v>691.005</v>
      </c>
      <c r="GY30" s="336">
        <v>204.78100000000001</v>
      </c>
      <c r="GZ30" s="335">
        <v>318.05</v>
      </c>
      <c r="HA30" s="333">
        <v>719.94200000000001</v>
      </c>
      <c r="HB30" s="336">
        <v>156.59399999999999</v>
      </c>
      <c r="HC30" s="336">
        <v>79.8</v>
      </c>
      <c r="HD30" s="336">
        <v>294.28899999999999</v>
      </c>
      <c r="HE30" s="336">
        <v>218.369</v>
      </c>
      <c r="HF30" s="336">
        <v>871.99400000000003</v>
      </c>
      <c r="HG30" s="336">
        <v>469.92599999999999</v>
      </c>
      <c r="HH30" s="336">
        <v>242.61099999999999</v>
      </c>
      <c r="HI30" s="336">
        <v>490.887</v>
      </c>
      <c r="HJ30" s="336">
        <v>607.375</v>
      </c>
      <c r="HK30" s="336">
        <v>522.04899999999998</v>
      </c>
      <c r="HL30" s="334">
        <v>315.947</v>
      </c>
      <c r="HM30" s="333">
        <v>102.57899999999999</v>
      </c>
      <c r="HN30" s="334">
        <v>207.13200000000001</v>
      </c>
      <c r="HO30" s="334">
        <v>313.51400000000001</v>
      </c>
      <c r="HP30" s="334">
        <v>938.75</v>
      </c>
      <c r="HQ30" s="334">
        <v>0</v>
      </c>
      <c r="HR30" s="334">
        <v>0</v>
      </c>
      <c r="HS30" s="334">
        <v>0</v>
      </c>
      <c r="HT30" s="334">
        <v>0</v>
      </c>
      <c r="HU30" s="334">
        <v>0</v>
      </c>
      <c r="HV30" s="334">
        <v>0</v>
      </c>
      <c r="HW30" s="334">
        <v>0</v>
      </c>
      <c r="HX30" s="335">
        <v>0</v>
      </c>
      <c r="HY30" s="333">
        <v>0</v>
      </c>
      <c r="HZ30" s="334">
        <v>0</v>
      </c>
      <c r="IA30" s="334">
        <v>0</v>
      </c>
      <c r="IB30" s="334">
        <v>0</v>
      </c>
      <c r="IC30" s="334">
        <v>0</v>
      </c>
      <c r="ID30" s="334">
        <v>0</v>
      </c>
      <c r="IE30" s="334">
        <v>0</v>
      </c>
      <c r="IF30" s="334">
        <v>0.153</v>
      </c>
      <c r="IG30" s="334">
        <v>0</v>
      </c>
      <c r="IH30" s="334">
        <v>0</v>
      </c>
      <c r="II30" s="334">
        <v>3.0000000000000001E-3</v>
      </c>
      <c r="IJ30" s="334">
        <v>0</v>
      </c>
      <c r="IK30" s="333">
        <v>327.99799999999999</v>
      </c>
      <c r="IL30" s="334">
        <v>0</v>
      </c>
      <c r="IM30" s="334">
        <v>0</v>
      </c>
      <c r="IN30" s="334">
        <v>0</v>
      </c>
      <c r="IO30" s="334">
        <v>5.0000000000000001E-3</v>
      </c>
      <c r="IP30" s="334">
        <v>0</v>
      </c>
      <c r="IQ30" s="334">
        <v>0</v>
      </c>
      <c r="IR30" s="334">
        <v>0</v>
      </c>
      <c r="IS30" s="334">
        <v>0</v>
      </c>
      <c r="IT30" s="334">
        <v>0</v>
      </c>
      <c r="IU30" s="334">
        <v>0</v>
      </c>
      <c r="IV30" s="333">
        <v>0</v>
      </c>
      <c r="IW30" s="334">
        <v>0</v>
      </c>
      <c r="IX30" s="334">
        <v>0</v>
      </c>
      <c r="IY30" s="334">
        <v>141.63300000000001</v>
      </c>
      <c r="IZ30" s="334">
        <v>949.495</v>
      </c>
      <c r="JA30" s="334">
        <v>0</v>
      </c>
      <c r="JB30" s="334">
        <v>0</v>
      </c>
      <c r="JC30" s="334">
        <v>0</v>
      </c>
      <c r="JD30" s="334">
        <v>0</v>
      </c>
      <c r="JE30" s="334">
        <v>0</v>
      </c>
      <c r="JF30" s="334">
        <v>0</v>
      </c>
      <c r="JG30" s="334">
        <v>527.01400000000001</v>
      </c>
      <c r="JH30" s="335">
        <v>907.471</v>
      </c>
      <c r="JI30" s="334">
        <v>1006.192</v>
      </c>
      <c r="JJ30" s="334">
        <f>0</f>
        <v>0</v>
      </c>
      <c r="JK30" s="334">
        <v>533.97900000000004</v>
      </c>
      <c r="JL30" s="334">
        <v>795.39200000000005</v>
      </c>
      <c r="JM30" s="334">
        <v>1241.0609999999999</v>
      </c>
      <c r="JN30" s="334">
        <v>415.74599999999998</v>
      </c>
      <c r="JO30" s="334">
        <v>1274.4110000000001</v>
      </c>
      <c r="JP30" s="345">
        <v>0</v>
      </c>
      <c r="JQ30" s="345">
        <v>383.274</v>
      </c>
      <c r="JR30" s="345">
        <v>1.046</v>
      </c>
      <c r="JS30" s="345">
        <v>0</v>
      </c>
      <c r="JT30" s="346">
        <v>0</v>
      </c>
      <c r="JV30" s="324">
        <f t="shared" si="4"/>
        <v>0</v>
      </c>
      <c r="JW30" s="348">
        <f t="shared" si="5"/>
        <v>-100</v>
      </c>
      <c r="JX30" s="294"/>
      <c r="JY30" s="282"/>
      <c r="JZ30" s="322"/>
      <c r="KB30" s="342"/>
    </row>
    <row r="31" spans="1:288">
      <c r="D31" s="332" t="s">
        <v>212</v>
      </c>
      <c r="E31" s="333">
        <v>0</v>
      </c>
      <c r="F31" s="334">
        <v>23.404</v>
      </c>
      <c r="G31" s="334">
        <v>73.388000000000005</v>
      </c>
      <c r="H31" s="334">
        <v>77.701999999999998</v>
      </c>
      <c r="I31" s="334">
        <v>119.377</v>
      </c>
      <c r="J31" s="334">
        <v>42.945999999999998</v>
      </c>
      <c r="K31" s="334">
        <v>209.81299999999999</v>
      </c>
      <c r="L31" s="334">
        <v>195.05600000000001</v>
      </c>
      <c r="M31" s="334">
        <v>336.07900000000001</v>
      </c>
      <c r="N31" s="334">
        <v>121.935</v>
      </c>
      <c r="O31" s="334">
        <v>246.49799999999999</v>
      </c>
      <c r="P31" s="335">
        <v>70.563999999999993</v>
      </c>
      <c r="Q31" s="333">
        <v>75.87</v>
      </c>
      <c r="R31" s="334">
        <v>317.68900000000002</v>
      </c>
      <c r="S31" s="334">
        <v>129.702</v>
      </c>
      <c r="T31" s="334">
        <v>251.203</v>
      </c>
      <c r="U31" s="334">
        <v>326.13</v>
      </c>
      <c r="V31" s="334">
        <v>419.77800000000002</v>
      </c>
      <c r="W31" s="334">
        <v>103.711</v>
      </c>
      <c r="X31" s="334">
        <v>157.79900000000001</v>
      </c>
      <c r="Y31" s="334">
        <v>81.777000000000001</v>
      </c>
      <c r="Z31" s="334">
        <v>189.73599999999999</v>
      </c>
      <c r="AA31" s="334">
        <v>380.81700000000001</v>
      </c>
      <c r="AB31" s="335">
        <v>315.93</v>
      </c>
      <c r="AC31" s="333">
        <v>374.19400000000002</v>
      </c>
      <c r="AD31" s="334">
        <v>0</v>
      </c>
      <c r="AE31" s="334">
        <v>67.263000000000005</v>
      </c>
      <c r="AF31" s="334">
        <v>0</v>
      </c>
      <c r="AG31" s="334">
        <v>0</v>
      </c>
      <c r="AH31" s="334">
        <v>0</v>
      </c>
      <c r="AI31" s="334">
        <v>8.8000000000000007</v>
      </c>
      <c r="AJ31" s="334">
        <v>40.085999999999999</v>
      </c>
      <c r="AK31" s="334">
        <v>74.658000000000001</v>
      </c>
      <c r="AL31" s="334">
        <v>36.793999999999997</v>
      </c>
      <c r="AM31" s="334">
        <v>8.8000000000000007</v>
      </c>
      <c r="AN31" s="335">
        <v>56.874000000000002</v>
      </c>
      <c r="AO31" s="333">
        <v>130.54599999999999</v>
      </c>
      <c r="AP31" s="334">
        <v>0</v>
      </c>
      <c r="AQ31" s="334">
        <v>95.891999999999996</v>
      </c>
      <c r="AR31" s="334">
        <v>0</v>
      </c>
      <c r="AS31" s="334">
        <v>35.561</v>
      </c>
      <c r="AT31" s="334">
        <v>41.743000000000002</v>
      </c>
      <c r="AU31" s="334">
        <v>0</v>
      </c>
      <c r="AV31" s="334">
        <v>25.998999999999999</v>
      </c>
      <c r="AW31" s="334">
        <v>52.548999999999999</v>
      </c>
      <c r="AX31" s="334">
        <v>119.9</v>
      </c>
      <c r="AY31" s="334">
        <v>32.981000000000002</v>
      </c>
      <c r="AZ31" s="335">
        <v>71.94</v>
      </c>
      <c r="BA31" s="333">
        <v>40.689</v>
      </c>
      <c r="BB31" s="334">
        <v>0</v>
      </c>
      <c r="BC31" s="334">
        <v>368.44799999999998</v>
      </c>
      <c r="BD31" s="334">
        <v>10.802</v>
      </c>
      <c r="BE31" s="334">
        <v>0</v>
      </c>
      <c r="BF31" s="334">
        <v>71.831999999999994</v>
      </c>
      <c r="BG31" s="334">
        <v>0</v>
      </c>
      <c r="BH31" s="334">
        <v>0</v>
      </c>
      <c r="BI31" s="334">
        <v>0</v>
      </c>
      <c r="BJ31" s="334">
        <v>0</v>
      </c>
      <c r="BK31" s="334">
        <v>36.956000000000003</v>
      </c>
      <c r="BL31" s="335">
        <v>0</v>
      </c>
      <c r="BM31" s="333">
        <v>0</v>
      </c>
      <c r="BN31" s="334">
        <v>0</v>
      </c>
      <c r="BO31" s="334">
        <v>39.234999999999999</v>
      </c>
      <c r="BP31" s="334">
        <v>0.65700000000000003</v>
      </c>
      <c r="BQ31" s="334">
        <v>32.359000000000002</v>
      </c>
      <c r="BR31" s="334">
        <v>35.125</v>
      </c>
      <c r="BS31" s="334">
        <v>9.0020000000000007</v>
      </c>
      <c r="BT31" s="334">
        <v>151.047</v>
      </c>
      <c r="BU31" s="334">
        <v>191.71700000000001</v>
      </c>
      <c r="BV31" s="334">
        <v>0.50600000000000001</v>
      </c>
      <c r="BW31" s="334">
        <v>49.579000000000001</v>
      </c>
      <c r="BX31" s="335">
        <v>38.380000000000003</v>
      </c>
      <c r="BY31" s="333">
        <v>0</v>
      </c>
      <c r="BZ31" s="334">
        <v>0.94899999999999995</v>
      </c>
      <c r="CA31" s="334">
        <v>0</v>
      </c>
      <c r="CB31" s="334">
        <v>774.54499999999996</v>
      </c>
      <c r="CC31" s="334">
        <v>31.646999999999998</v>
      </c>
      <c r="CD31" s="334">
        <v>72.927000000000007</v>
      </c>
      <c r="CE31" s="334">
        <v>57.497999999999998</v>
      </c>
      <c r="CF31" s="334">
        <v>109.435</v>
      </c>
      <c r="CG31" s="334">
        <v>635.77499999999998</v>
      </c>
      <c r="CH31" s="334">
        <v>246.67699999999999</v>
      </c>
      <c r="CI31" s="334">
        <v>5.7370000000000001</v>
      </c>
      <c r="CJ31" s="335">
        <v>45.039000000000001</v>
      </c>
      <c r="CK31" s="333">
        <v>0</v>
      </c>
      <c r="CL31" s="334">
        <v>0.58699999999999997</v>
      </c>
      <c r="CM31" s="334">
        <v>27.905000000000001</v>
      </c>
      <c r="CN31" s="334">
        <v>0</v>
      </c>
      <c r="CO31" s="334">
        <v>0</v>
      </c>
      <c r="CP31" s="334">
        <v>45.84</v>
      </c>
      <c r="CQ31" s="334">
        <v>661.03099999999995</v>
      </c>
      <c r="CR31" s="334">
        <v>58.572000000000003</v>
      </c>
      <c r="CS31" s="334">
        <v>114.551</v>
      </c>
      <c r="CT31" s="334">
        <v>47.139000000000003</v>
      </c>
      <c r="CU31" s="334">
        <v>0</v>
      </c>
      <c r="CV31" s="335">
        <v>88.298000000000002</v>
      </c>
      <c r="CW31" s="333">
        <v>58.301000000000002</v>
      </c>
      <c r="CX31" s="334">
        <v>9.3170000000000002</v>
      </c>
      <c r="CY31" s="334">
        <v>33.841000000000001</v>
      </c>
      <c r="CZ31" s="334">
        <v>0</v>
      </c>
      <c r="DA31" s="334">
        <v>0</v>
      </c>
      <c r="DB31" s="334">
        <v>35.317999999999998</v>
      </c>
      <c r="DC31" s="334">
        <v>53.758000000000003</v>
      </c>
      <c r="DD31" s="334">
        <v>0</v>
      </c>
      <c r="DE31" s="334">
        <v>281.41800000000001</v>
      </c>
      <c r="DF31" s="334">
        <v>82.436999999999998</v>
      </c>
      <c r="DG31" s="334">
        <v>80.653000000000006</v>
      </c>
      <c r="DH31" s="335">
        <v>0</v>
      </c>
      <c r="DI31" s="333">
        <v>75.117000000000004</v>
      </c>
      <c r="DJ31" s="334">
        <v>101.431</v>
      </c>
      <c r="DK31" s="334">
        <v>31.352</v>
      </c>
      <c r="DL31" s="334">
        <v>38.609000000000002</v>
      </c>
      <c r="DM31" s="334">
        <v>15.807</v>
      </c>
      <c r="DN31" s="334">
        <v>1.2989999999999999</v>
      </c>
      <c r="DO31" s="334">
        <v>22.222999999999999</v>
      </c>
      <c r="DP31" s="334">
        <v>90.022000000000006</v>
      </c>
      <c r="DQ31" s="334">
        <v>0</v>
      </c>
      <c r="DR31" s="334">
        <v>0.90700000000000003</v>
      </c>
      <c r="DS31" s="334">
        <v>0</v>
      </c>
      <c r="DT31" s="335">
        <v>90.975999999999999</v>
      </c>
      <c r="DU31" s="333">
        <v>103.70099999999999</v>
      </c>
      <c r="DV31" s="334">
        <v>813.85599999999999</v>
      </c>
      <c r="DW31" s="334">
        <v>573.36199999999997</v>
      </c>
      <c r="DX31" s="334">
        <v>6.25</v>
      </c>
      <c r="DY31" s="334">
        <v>36.183999999999997</v>
      </c>
      <c r="DZ31" s="334">
        <v>10.675000000000001</v>
      </c>
      <c r="EA31" s="334">
        <v>31.074999999999999</v>
      </c>
      <c r="EB31" s="334">
        <v>389.23599999999999</v>
      </c>
      <c r="EC31" s="334">
        <v>26.471</v>
      </c>
      <c r="ED31" s="334">
        <v>35.822000000000003</v>
      </c>
      <c r="EE31" s="334">
        <v>61.235999999999997</v>
      </c>
      <c r="EF31" s="335">
        <v>47.899000000000001</v>
      </c>
      <c r="EG31" s="333">
        <v>30.608000000000001</v>
      </c>
      <c r="EH31" s="334">
        <v>101.84099999999999</v>
      </c>
      <c r="EI31" s="334">
        <v>137.38800000000001</v>
      </c>
      <c r="EJ31" s="334">
        <v>46.692999999999998</v>
      </c>
      <c r="EK31" s="334">
        <v>270.24200000000002</v>
      </c>
      <c r="EL31" s="334">
        <v>83.168000000000006</v>
      </c>
      <c r="EM31" s="334">
        <v>14.686999999999999</v>
      </c>
      <c r="EN31" s="334">
        <v>266.25799999999998</v>
      </c>
      <c r="EO31" s="334">
        <v>613.31799999999998</v>
      </c>
      <c r="EP31" s="334">
        <v>420.66399999999999</v>
      </c>
      <c r="EQ31" s="334">
        <v>263.12900000000002</v>
      </c>
      <c r="ER31" s="335">
        <v>146.63499999999999</v>
      </c>
      <c r="ES31" s="333">
        <v>59.381999999999998</v>
      </c>
      <c r="ET31" s="334">
        <v>227.23599999999999</v>
      </c>
      <c r="EU31" s="334">
        <v>10.212999999999999</v>
      </c>
      <c r="EV31" s="334">
        <v>220.18899999999999</v>
      </c>
      <c r="EW31" s="334">
        <v>125.66</v>
      </c>
      <c r="EX31" s="334">
        <v>128.00200000000001</v>
      </c>
      <c r="EY31" s="334">
        <v>227.506</v>
      </c>
      <c r="EZ31" s="334">
        <v>179.95099999999999</v>
      </c>
      <c r="FA31" s="334">
        <v>0.374</v>
      </c>
      <c r="FB31" s="334">
        <v>81.460999999999999</v>
      </c>
      <c r="FC31" s="334">
        <v>70.55</v>
      </c>
      <c r="FD31" s="335">
        <v>31.02</v>
      </c>
      <c r="FE31" s="333">
        <v>2.1819999999999999</v>
      </c>
      <c r="FF31" s="334">
        <v>106.798</v>
      </c>
      <c r="FG31" s="336">
        <v>98.605000000000004</v>
      </c>
      <c r="FH31" s="336">
        <v>99.704999999999998</v>
      </c>
      <c r="FI31" s="336">
        <v>4.54</v>
      </c>
      <c r="FJ31" s="336">
        <v>153.78200000000001</v>
      </c>
      <c r="FK31" s="336">
        <v>149.88999999999999</v>
      </c>
      <c r="FL31" s="336">
        <v>215.96799999999999</v>
      </c>
      <c r="FM31" s="336">
        <v>46.503999999999998</v>
      </c>
      <c r="FN31" s="336">
        <v>37.07</v>
      </c>
      <c r="FO31" s="336">
        <v>293.08199999999999</v>
      </c>
      <c r="FP31" s="335">
        <v>0.252</v>
      </c>
      <c r="FQ31" s="333">
        <v>81.424000000000007</v>
      </c>
      <c r="FR31" s="336">
        <v>40.323</v>
      </c>
      <c r="FS31" s="336">
        <v>135.376</v>
      </c>
      <c r="FT31" s="336">
        <v>10.542</v>
      </c>
      <c r="FU31" s="336">
        <v>48.091999999999999</v>
      </c>
      <c r="FV31" s="336">
        <v>92.238</v>
      </c>
      <c r="FW31" s="336">
        <v>75.55</v>
      </c>
      <c r="FX31" s="336">
        <v>128.12799999999999</v>
      </c>
      <c r="FY31" s="336">
        <v>18.84</v>
      </c>
      <c r="FZ31" s="336">
        <v>94.158000000000001</v>
      </c>
      <c r="GA31" s="336">
        <v>95.893000000000001</v>
      </c>
      <c r="GB31" s="335">
        <v>2.4009999999999998</v>
      </c>
      <c r="GC31" s="333">
        <v>62.988</v>
      </c>
      <c r="GD31" s="336">
        <v>6.7770000000000001</v>
      </c>
      <c r="GE31" s="336">
        <v>142.15299999999999</v>
      </c>
      <c r="GF31" s="336">
        <v>1.125</v>
      </c>
      <c r="GG31" s="336">
        <v>4.2009999999999996</v>
      </c>
      <c r="GH31" s="336">
        <v>87.328999999999994</v>
      </c>
      <c r="GI31" s="336">
        <v>86.965999999999994</v>
      </c>
      <c r="GJ31" s="336">
        <v>84.433999999999997</v>
      </c>
      <c r="GK31" s="336">
        <v>3.8839999999999999</v>
      </c>
      <c r="GL31" s="336">
        <v>28.594000000000001</v>
      </c>
      <c r="GM31" s="336">
        <v>58.618000000000002</v>
      </c>
      <c r="GN31" s="335">
        <v>97.103999999999999</v>
      </c>
      <c r="GO31" s="333">
        <v>0.77800000000000002</v>
      </c>
      <c r="GP31" s="336">
        <v>69.912999999999997</v>
      </c>
      <c r="GQ31" s="336">
        <v>1.345</v>
      </c>
      <c r="GR31" s="336">
        <v>1.9450000000000001</v>
      </c>
      <c r="GS31" s="336">
        <v>0.64200000000000002</v>
      </c>
      <c r="GT31" s="336">
        <v>8.2490000000000006</v>
      </c>
      <c r="GU31" s="336">
        <v>102.691</v>
      </c>
      <c r="GV31" s="336">
        <v>7.2380000000000004</v>
      </c>
      <c r="GW31" s="336">
        <v>10.327</v>
      </c>
      <c r="GX31" s="336">
        <v>93.707999999999998</v>
      </c>
      <c r="GY31" s="336">
        <v>41.698</v>
      </c>
      <c r="GZ31" s="335">
        <v>7.8739999999999997</v>
      </c>
      <c r="HA31" s="333">
        <v>257.98</v>
      </c>
      <c r="HB31" s="336">
        <v>5.7830000000000004</v>
      </c>
      <c r="HC31" s="336">
        <v>21.599</v>
      </c>
      <c r="HD31" s="336">
        <v>2.6779999999999999</v>
      </c>
      <c r="HE31" s="336">
        <v>2.1230000000000002</v>
      </c>
      <c r="HF31" s="336">
        <v>161.81200000000001</v>
      </c>
      <c r="HG31" s="336">
        <v>0</v>
      </c>
      <c r="HH31" s="336">
        <v>32.451000000000001</v>
      </c>
      <c r="HI31" s="336">
        <v>1.1319999999999999</v>
      </c>
      <c r="HJ31" s="336">
        <v>0</v>
      </c>
      <c r="HK31" s="336">
        <v>35.530999999999999</v>
      </c>
      <c r="HL31" s="334">
        <v>58.89</v>
      </c>
      <c r="HM31" s="333">
        <v>2.7610000000000001</v>
      </c>
      <c r="HN31" s="334">
        <v>7.375</v>
      </c>
      <c r="HO31" s="334">
        <v>0</v>
      </c>
      <c r="HP31" s="334">
        <v>0</v>
      </c>
      <c r="HQ31" s="334">
        <v>0.85499999999999998</v>
      </c>
      <c r="HR31" s="334">
        <v>0</v>
      </c>
      <c r="HS31" s="334">
        <v>0</v>
      </c>
      <c r="HT31" s="334">
        <v>0</v>
      </c>
      <c r="HU31" s="334">
        <v>0</v>
      </c>
      <c r="HV31" s="334">
        <v>0</v>
      </c>
      <c r="HW31" s="334">
        <v>0</v>
      </c>
      <c r="HX31" s="335">
        <v>0</v>
      </c>
      <c r="HY31" s="333">
        <v>0</v>
      </c>
      <c r="HZ31" s="334">
        <v>0</v>
      </c>
      <c r="IA31" s="334">
        <v>0</v>
      </c>
      <c r="IB31" s="334">
        <v>0</v>
      </c>
      <c r="IC31" s="334">
        <v>0</v>
      </c>
      <c r="ID31" s="334">
        <v>0</v>
      </c>
      <c r="IE31" s="334">
        <v>0</v>
      </c>
      <c r="IF31" s="334">
        <v>0</v>
      </c>
      <c r="IG31" s="334">
        <v>0</v>
      </c>
      <c r="IH31" s="334">
        <v>0</v>
      </c>
      <c r="II31" s="334">
        <v>0</v>
      </c>
      <c r="IJ31" s="334">
        <v>0</v>
      </c>
      <c r="IK31" s="333">
        <v>0.27100000000000002</v>
      </c>
      <c r="IL31" s="334">
        <v>0</v>
      </c>
      <c r="IM31" s="334">
        <v>0</v>
      </c>
      <c r="IN31" s="334">
        <v>0</v>
      </c>
      <c r="IO31" s="334">
        <v>0</v>
      </c>
      <c r="IP31" s="334">
        <v>58.679000000000002</v>
      </c>
      <c r="IQ31" s="334">
        <v>0</v>
      </c>
      <c r="IR31" s="334">
        <v>0</v>
      </c>
      <c r="IS31" s="334">
        <v>0</v>
      </c>
      <c r="IT31" s="334">
        <v>0</v>
      </c>
      <c r="IU31" s="334">
        <v>0</v>
      </c>
      <c r="IV31" s="333">
        <v>0</v>
      </c>
      <c r="IW31" s="334">
        <v>0</v>
      </c>
      <c r="IX31" s="334">
        <v>0</v>
      </c>
      <c r="IY31" s="334">
        <v>45.32</v>
      </c>
      <c r="IZ31" s="334">
        <v>0.123</v>
      </c>
      <c r="JA31" s="334">
        <v>0</v>
      </c>
      <c r="JB31" s="334">
        <v>0</v>
      </c>
      <c r="JC31" s="334">
        <v>0</v>
      </c>
      <c r="JD31" s="334">
        <v>0</v>
      </c>
      <c r="JE31" s="334">
        <v>0</v>
      </c>
      <c r="JF31" s="334">
        <v>0</v>
      </c>
      <c r="JG31" s="334">
        <v>5.0869999999999997</v>
      </c>
      <c r="JH31" s="335">
        <v>379.16</v>
      </c>
      <c r="JI31" s="334">
        <v>153.21199999999999</v>
      </c>
      <c r="JJ31" s="334">
        <f>0</f>
        <v>0</v>
      </c>
      <c r="JK31" s="334">
        <v>135.53299999999999</v>
      </c>
      <c r="JL31" s="334">
        <v>2.1579999999999999</v>
      </c>
      <c r="JM31" s="334">
        <v>165.63</v>
      </c>
      <c r="JN31" s="334">
        <v>0.64</v>
      </c>
      <c r="JO31" s="334">
        <v>7.39</v>
      </c>
      <c r="JP31" s="345">
        <v>0</v>
      </c>
      <c r="JQ31" s="345">
        <v>72.658000000000001</v>
      </c>
      <c r="JR31" s="345">
        <v>0</v>
      </c>
      <c r="JS31" s="345">
        <v>0</v>
      </c>
      <c r="JT31" s="346">
        <v>0</v>
      </c>
      <c r="JV31" s="324">
        <f t="shared" si="4"/>
        <v>0</v>
      </c>
      <c r="JW31" s="325">
        <f t="shared" si="5"/>
        <v>-100</v>
      </c>
      <c r="JX31" s="294"/>
      <c r="JY31" s="282"/>
      <c r="JZ31" s="322"/>
      <c r="KB31" s="342"/>
    </row>
    <row r="32" spans="1:288">
      <c r="D32" s="332" t="s">
        <v>215</v>
      </c>
      <c r="E32" s="333">
        <v>93.507000000000005</v>
      </c>
      <c r="F32" s="334">
        <v>0</v>
      </c>
      <c r="G32" s="334">
        <v>9.5210000000000008</v>
      </c>
      <c r="H32" s="349">
        <v>0</v>
      </c>
      <c r="I32" s="334">
        <v>34.96</v>
      </c>
      <c r="J32" s="334">
        <v>1.109</v>
      </c>
      <c r="K32" s="334">
        <v>0</v>
      </c>
      <c r="L32" s="334">
        <v>45.9</v>
      </c>
      <c r="M32" s="334">
        <v>0</v>
      </c>
      <c r="N32" s="334">
        <v>91.221999999999994</v>
      </c>
      <c r="O32" s="334">
        <v>0</v>
      </c>
      <c r="P32" s="335">
        <v>0</v>
      </c>
      <c r="Q32" s="333">
        <v>0</v>
      </c>
      <c r="R32" s="334">
        <v>2.8730000000000002</v>
      </c>
      <c r="S32" s="334">
        <v>0</v>
      </c>
      <c r="T32" s="334">
        <v>0</v>
      </c>
      <c r="U32" s="334">
        <v>0</v>
      </c>
      <c r="V32" s="334">
        <v>46.764000000000003</v>
      </c>
      <c r="W32" s="334">
        <v>74.966999999999999</v>
      </c>
      <c r="X32" s="334">
        <v>39.765000000000001</v>
      </c>
      <c r="Y32" s="334">
        <v>9.2029999999999994</v>
      </c>
      <c r="Z32" s="334">
        <v>0</v>
      </c>
      <c r="AA32" s="334">
        <v>0.80600000000000005</v>
      </c>
      <c r="AB32" s="335">
        <v>83.19</v>
      </c>
      <c r="AC32" s="333">
        <v>0</v>
      </c>
      <c r="AD32" s="334">
        <v>84.656999999999996</v>
      </c>
      <c r="AE32" s="334">
        <v>468.23</v>
      </c>
      <c r="AF32" s="334">
        <v>192.94900000000001</v>
      </c>
      <c r="AG32" s="334">
        <v>21.326000000000001</v>
      </c>
      <c r="AH32" s="334">
        <v>156.5</v>
      </c>
      <c r="AI32" s="334">
        <v>175.02799999999999</v>
      </c>
      <c r="AJ32" s="334">
        <v>547.49199999999996</v>
      </c>
      <c r="AK32" s="334">
        <v>127.06100000000001</v>
      </c>
      <c r="AL32" s="334">
        <v>285.15600000000001</v>
      </c>
      <c r="AM32" s="334">
        <v>283.10300000000001</v>
      </c>
      <c r="AN32" s="335">
        <v>5.1050000000000004</v>
      </c>
      <c r="AO32" s="333">
        <v>33.405999999999999</v>
      </c>
      <c r="AP32" s="334">
        <v>147.441</v>
      </c>
      <c r="AQ32" s="334">
        <v>14.331</v>
      </c>
      <c r="AR32" s="334">
        <v>636.89</v>
      </c>
      <c r="AS32" s="334">
        <v>570.44600000000003</v>
      </c>
      <c r="AT32" s="334">
        <v>347.02800000000002</v>
      </c>
      <c r="AU32" s="334">
        <v>488.22699999999998</v>
      </c>
      <c r="AV32" s="334">
        <v>505.89299999999997</v>
      </c>
      <c r="AW32" s="334">
        <v>30.03</v>
      </c>
      <c r="AX32" s="334">
        <v>246.91800000000001</v>
      </c>
      <c r="AY32" s="334">
        <v>899.68499999999995</v>
      </c>
      <c r="AZ32" s="335">
        <v>992.98699999999997</v>
      </c>
      <c r="BA32" s="333">
        <v>1159.8320000000001</v>
      </c>
      <c r="BB32" s="334">
        <v>648.66700000000003</v>
      </c>
      <c r="BC32" s="334">
        <v>463.947</v>
      </c>
      <c r="BD32" s="334">
        <v>807.84299999999996</v>
      </c>
      <c r="BE32" s="334">
        <v>148.84200000000001</v>
      </c>
      <c r="BF32" s="334">
        <v>539.83600000000001</v>
      </c>
      <c r="BG32" s="334">
        <v>316.82799999999997</v>
      </c>
      <c r="BH32" s="334">
        <v>1032.606</v>
      </c>
      <c r="BI32" s="334">
        <v>389.47</v>
      </c>
      <c r="BJ32" s="334">
        <v>578.39700000000005</v>
      </c>
      <c r="BK32" s="334">
        <v>858.37900000000002</v>
      </c>
      <c r="BL32" s="335">
        <v>670.03499999999997</v>
      </c>
      <c r="BM32" s="333">
        <v>807.29499999999996</v>
      </c>
      <c r="BN32" s="334">
        <v>0</v>
      </c>
      <c r="BO32" s="334">
        <v>0</v>
      </c>
      <c r="BP32" s="334">
        <v>1589.3209999999999</v>
      </c>
      <c r="BQ32" s="334">
        <v>0</v>
      </c>
      <c r="BR32" s="334">
        <v>36.113999999999997</v>
      </c>
      <c r="BS32" s="334">
        <v>17.893999999999998</v>
      </c>
      <c r="BT32" s="334">
        <v>14</v>
      </c>
      <c r="BU32" s="334">
        <v>8.9120000000000008</v>
      </c>
      <c r="BV32" s="334">
        <v>349.26299999999998</v>
      </c>
      <c r="BW32" s="334">
        <v>419.87700000000001</v>
      </c>
      <c r="BX32" s="335">
        <v>0.93100000000000005</v>
      </c>
      <c r="BY32" s="333">
        <v>7.2759999999999998</v>
      </c>
      <c r="BZ32" s="334">
        <v>4.5030000000000001</v>
      </c>
      <c r="CA32" s="334">
        <v>9.0630000000000006</v>
      </c>
      <c r="CB32" s="334">
        <v>20.074999999999999</v>
      </c>
      <c r="CC32" s="334">
        <v>14.045</v>
      </c>
      <c r="CD32" s="334">
        <v>0</v>
      </c>
      <c r="CE32" s="334">
        <v>11.045</v>
      </c>
      <c r="CF32" s="334">
        <v>0</v>
      </c>
      <c r="CG32" s="334">
        <v>4.6779999999999999</v>
      </c>
      <c r="CH32" s="334">
        <v>0</v>
      </c>
      <c r="CI32" s="334">
        <v>63.62</v>
      </c>
      <c r="CJ32" s="335">
        <v>47.055</v>
      </c>
      <c r="CK32" s="333">
        <v>38.000999999999998</v>
      </c>
      <c r="CL32" s="334">
        <v>47.247999999999998</v>
      </c>
      <c r="CM32" s="334">
        <v>90.55</v>
      </c>
      <c r="CN32" s="334">
        <v>227.131</v>
      </c>
      <c r="CO32" s="334">
        <v>325.49799999999999</v>
      </c>
      <c r="CP32" s="334">
        <v>0</v>
      </c>
      <c r="CQ32" s="334">
        <v>121.146</v>
      </c>
      <c r="CR32" s="334">
        <v>101.21899999999999</v>
      </c>
      <c r="CS32" s="334">
        <v>81.149000000000001</v>
      </c>
      <c r="CT32" s="334">
        <v>114.032</v>
      </c>
      <c r="CU32" s="334">
        <v>0</v>
      </c>
      <c r="CV32" s="335">
        <v>129.024</v>
      </c>
      <c r="CW32" s="333">
        <v>105.32</v>
      </c>
      <c r="CX32" s="334">
        <v>106.876</v>
      </c>
      <c r="CY32" s="334">
        <v>70.744</v>
      </c>
      <c r="CZ32" s="334">
        <v>471.81</v>
      </c>
      <c r="DA32" s="334">
        <v>229.404</v>
      </c>
      <c r="DB32" s="334">
        <v>77.906999999999996</v>
      </c>
      <c r="DC32" s="334">
        <v>118.01900000000001</v>
      </c>
      <c r="DD32" s="334">
        <v>10.689</v>
      </c>
      <c r="DE32" s="334">
        <v>0</v>
      </c>
      <c r="DF32" s="334">
        <v>115.13500000000001</v>
      </c>
      <c r="DG32" s="334">
        <v>24.617999999999999</v>
      </c>
      <c r="DH32" s="335">
        <v>0</v>
      </c>
      <c r="DI32" s="333">
        <v>0</v>
      </c>
      <c r="DJ32" s="334">
        <v>0</v>
      </c>
      <c r="DK32" s="334">
        <v>70.423000000000002</v>
      </c>
      <c r="DL32" s="334">
        <v>35.064999999999998</v>
      </c>
      <c r="DM32" s="334">
        <v>63.045999999999999</v>
      </c>
      <c r="DN32" s="334">
        <v>16.945</v>
      </c>
      <c r="DO32" s="334">
        <v>0</v>
      </c>
      <c r="DP32" s="334">
        <v>52.127000000000002</v>
      </c>
      <c r="DQ32" s="334">
        <v>0</v>
      </c>
      <c r="DR32" s="334">
        <v>2.4049999999999998</v>
      </c>
      <c r="DS32" s="334">
        <v>305.37599999999998</v>
      </c>
      <c r="DT32" s="335">
        <v>92.757000000000005</v>
      </c>
      <c r="DU32" s="333">
        <v>55.061</v>
      </c>
      <c r="DV32" s="334">
        <v>0</v>
      </c>
      <c r="DW32" s="334">
        <v>237.233</v>
      </c>
      <c r="DX32" s="334">
        <v>0</v>
      </c>
      <c r="DY32" s="334">
        <v>3.82</v>
      </c>
      <c r="DZ32" s="334">
        <v>222.03</v>
      </c>
      <c r="EA32" s="334">
        <v>46.316000000000003</v>
      </c>
      <c r="EB32" s="334">
        <v>34.878</v>
      </c>
      <c r="EC32" s="334">
        <v>0</v>
      </c>
      <c r="ED32" s="334">
        <v>120.819</v>
      </c>
      <c r="EE32" s="334">
        <v>70.635999999999996</v>
      </c>
      <c r="EF32" s="335">
        <v>34.276000000000003</v>
      </c>
      <c r="EG32" s="333">
        <v>80.650000000000006</v>
      </c>
      <c r="EH32" s="334">
        <v>112.723</v>
      </c>
      <c r="EI32" s="334">
        <v>33.798999999999999</v>
      </c>
      <c r="EJ32" s="334">
        <v>69.501999999999995</v>
      </c>
      <c r="EK32" s="334">
        <v>513.27300000000002</v>
      </c>
      <c r="EL32" s="334">
        <v>67.394000000000005</v>
      </c>
      <c r="EM32" s="334">
        <v>152.94200000000001</v>
      </c>
      <c r="EN32" s="334">
        <v>187.38300000000001</v>
      </c>
      <c r="EO32" s="334">
        <v>99.47</v>
      </c>
      <c r="EP32" s="334">
        <v>47.268999999999998</v>
      </c>
      <c r="EQ32" s="334">
        <v>43.389000000000003</v>
      </c>
      <c r="ER32" s="335">
        <v>304.83800000000002</v>
      </c>
      <c r="ES32" s="333">
        <v>142.93700000000001</v>
      </c>
      <c r="ET32" s="334">
        <v>167.232</v>
      </c>
      <c r="EU32" s="334">
        <v>124.791</v>
      </c>
      <c r="EV32" s="334">
        <v>300.40100000000001</v>
      </c>
      <c r="EW32" s="334">
        <v>282.95699999999999</v>
      </c>
      <c r="EX32" s="334">
        <v>460.49599999999998</v>
      </c>
      <c r="EY32" s="334">
        <v>85.783000000000001</v>
      </c>
      <c r="EZ32" s="334">
        <v>47.536000000000001</v>
      </c>
      <c r="FA32" s="334">
        <v>36.795999999999999</v>
      </c>
      <c r="FB32" s="334">
        <v>91.075999999999993</v>
      </c>
      <c r="FC32" s="334">
        <v>224.61</v>
      </c>
      <c r="FD32" s="335">
        <v>540.76700000000005</v>
      </c>
      <c r="FE32" s="333">
        <v>238.07499999999999</v>
      </c>
      <c r="FF32" s="334">
        <v>283.81400000000002</v>
      </c>
      <c r="FG32" s="336">
        <v>167.571</v>
      </c>
      <c r="FH32" s="336">
        <v>40.494999999999997</v>
      </c>
      <c r="FI32" s="336">
        <v>78.114000000000004</v>
      </c>
      <c r="FJ32" s="336">
        <v>107.384</v>
      </c>
      <c r="FK32" s="336">
        <v>97.311999999999998</v>
      </c>
      <c r="FL32" s="336">
        <v>364.27100000000002</v>
      </c>
      <c r="FM32" s="336">
        <v>57.555999999999997</v>
      </c>
      <c r="FN32" s="336">
        <v>92.373000000000005</v>
      </c>
      <c r="FO32" s="336">
        <v>79.793999999999997</v>
      </c>
      <c r="FP32" s="335">
        <v>0</v>
      </c>
      <c r="FQ32" s="333">
        <v>531.60400000000004</v>
      </c>
      <c r="FR32" s="336">
        <v>0</v>
      </c>
      <c r="FS32" s="336">
        <v>427.28699999999998</v>
      </c>
      <c r="FT32" s="336">
        <v>73.177999999999997</v>
      </c>
      <c r="FU32" s="336">
        <v>711.452</v>
      </c>
      <c r="FV32" s="336">
        <v>317.21800000000002</v>
      </c>
      <c r="FW32" s="336">
        <v>491.60300000000001</v>
      </c>
      <c r="FX32" s="336">
        <v>931.40099999999995</v>
      </c>
      <c r="FY32" s="336">
        <v>308.92599999999999</v>
      </c>
      <c r="FZ32" s="336">
        <v>61.225000000000001</v>
      </c>
      <c r="GA32" s="336">
        <v>97.631</v>
      </c>
      <c r="GB32" s="335">
        <v>44.792000000000002</v>
      </c>
      <c r="GC32" s="333">
        <v>704.16399999999999</v>
      </c>
      <c r="GD32" s="336">
        <v>338.84800000000001</v>
      </c>
      <c r="GE32" s="336">
        <v>561.52200000000005</v>
      </c>
      <c r="GF32" s="336">
        <v>322.99900000000002</v>
      </c>
      <c r="GG32" s="336">
        <v>0</v>
      </c>
      <c r="GH32" s="336">
        <v>0</v>
      </c>
      <c r="GI32" s="336">
        <v>108.06399999999999</v>
      </c>
      <c r="GJ32" s="336">
        <v>559.93399999999997</v>
      </c>
      <c r="GK32" s="336">
        <v>0</v>
      </c>
      <c r="GL32" s="336">
        <v>115.52500000000001</v>
      </c>
      <c r="GM32" s="336">
        <v>534.52599999999995</v>
      </c>
      <c r="GN32" s="335">
        <v>92.016999999999996</v>
      </c>
      <c r="GO32" s="333">
        <v>111.488</v>
      </c>
      <c r="GP32" s="336">
        <v>100.968</v>
      </c>
      <c r="GQ32" s="336">
        <v>449.113</v>
      </c>
      <c r="GR32" s="336">
        <v>933.851</v>
      </c>
      <c r="GS32" s="336">
        <v>0</v>
      </c>
      <c r="GT32" s="336">
        <v>398.64100000000002</v>
      </c>
      <c r="GU32" s="336">
        <v>611.57799999999997</v>
      </c>
      <c r="GV32" s="336">
        <v>178.00399999999999</v>
      </c>
      <c r="GW32" s="336">
        <v>273.077</v>
      </c>
      <c r="GX32" s="336">
        <v>1024.0519999999999</v>
      </c>
      <c r="GY32" s="336">
        <v>705.00800000000004</v>
      </c>
      <c r="GZ32" s="335">
        <v>57.304000000000002</v>
      </c>
      <c r="HA32" s="333">
        <v>358.40300000000002</v>
      </c>
      <c r="HB32" s="336">
        <v>0</v>
      </c>
      <c r="HC32" s="336">
        <v>606.46699999999998</v>
      </c>
      <c r="HD32" s="336">
        <v>58.183999999999997</v>
      </c>
      <c r="HE32" s="336">
        <v>59.017000000000003</v>
      </c>
      <c r="HF32" s="336">
        <v>252.3</v>
      </c>
      <c r="HG32" s="336">
        <v>0</v>
      </c>
      <c r="HH32" s="336">
        <v>350.95</v>
      </c>
      <c r="HI32" s="336">
        <v>58.542999999999999</v>
      </c>
      <c r="HJ32" s="336">
        <v>636.274</v>
      </c>
      <c r="HK32" s="336">
        <v>1383.3879999999999</v>
      </c>
      <c r="HL32" s="334">
        <v>755.30200000000002</v>
      </c>
      <c r="HM32" s="333">
        <v>60.418999999999997</v>
      </c>
      <c r="HN32" s="334">
        <v>738.19899999999996</v>
      </c>
      <c r="HO32" s="334">
        <v>368.815</v>
      </c>
      <c r="HP32" s="334">
        <v>115.834</v>
      </c>
      <c r="HQ32" s="334">
        <v>676.41800000000001</v>
      </c>
      <c r="HR32" s="334">
        <v>236.251</v>
      </c>
      <c r="HS32" s="334">
        <v>209.78700000000001</v>
      </c>
      <c r="HT32" s="334">
        <v>158.18899999999999</v>
      </c>
      <c r="HU32" s="334">
        <v>699.83399999999995</v>
      </c>
      <c r="HV32" s="334">
        <v>215.30199999999999</v>
      </c>
      <c r="HW32" s="334">
        <v>0</v>
      </c>
      <c r="HX32" s="335">
        <v>0</v>
      </c>
      <c r="HY32" s="333">
        <v>53.847999999999999</v>
      </c>
      <c r="HZ32" s="334">
        <v>0</v>
      </c>
      <c r="IA32" s="334">
        <v>266.81299999999999</v>
      </c>
      <c r="IB32" s="334">
        <v>0</v>
      </c>
      <c r="IC32" s="334">
        <v>155.99100000000001</v>
      </c>
      <c r="ID32" s="334">
        <v>0</v>
      </c>
      <c r="IE32" s="334">
        <v>313.02699999999999</v>
      </c>
      <c r="IF32" s="334">
        <v>0</v>
      </c>
      <c r="IG32" s="334">
        <v>0</v>
      </c>
      <c r="IH32" s="334">
        <v>214.20599999999999</v>
      </c>
      <c r="II32" s="334">
        <v>520.02700000000004</v>
      </c>
      <c r="IJ32" s="334">
        <v>0</v>
      </c>
      <c r="IK32" s="333">
        <v>157.02699999999999</v>
      </c>
      <c r="IL32" s="334">
        <v>502.88299999999998</v>
      </c>
      <c r="IM32" s="334">
        <v>929.39400000000001</v>
      </c>
      <c r="IN32" s="334">
        <v>0</v>
      </c>
      <c r="IO32" s="334">
        <v>123.72799999999999</v>
      </c>
      <c r="IP32" s="334">
        <v>387.904</v>
      </c>
      <c r="IQ32" s="334">
        <v>231.54</v>
      </c>
      <c r="IR32" s="334">
        <v>0</v>
      </c>
      <c r="IS32" s="334">
        <v>0</v>
      </c>
      <c r="IT32" s="334">
        <v>265.94499999999999</v>
      </c>
      <c r="IU32" s="334">
        <v>550.91200000000003</v>
      </c>
      <c r="IV32" s="333">
        <v>157.00800000000001</v>
      </c>
      <c r="IW32" s="334">
        <v>157.637</v>
      </c>
      <c r="IX32" s="334">
        <v>489.52699999999999</v>
      </c>
      <c r="IY32" s="334">
        <v>381.26299999999998</v>
      </c>
      <c r="IZ32" s="334">
        <v>530.29200000000003</v>
      </c>
      <c r="JA32" s="334">
        <v>205.04300000000001</v>
      </c>
      <c r="JB32" s="334">
        <v>288.399</v>
      </c>
      <c r="JC32" s="334">
        <v>694</v>
      </c>
      <c r="JD32" s="334">
        <v>0</v>
      </c>
      <c r="JE32" s="334">
        <v>132.4</v>
      </c>
      <c r="JF32" s="334">
        <v>0</v>
      </c>
      <c r="JG32" s="334">
        <v>355.48099999999999</v>
      </c>
      <c r="JH32" s="335">
        <v>150.17099999999999</v>
      </c>
      <c r="JI32" s="334">
        <v>314.03800000000001</v>
      </c>
      <c r="JJ32" s="334">
        <f>0</f>
        <v>0</v>
      </c>
      <c r="JK32" s="334">
        <v>121.85</v>
      </c>
      <c r="JL32" s="334">
        <v>251.85499999999999</v>
      </c>
      <c r="JM32" s="334">
        <v>24.405000000000001</v>
      </c>
      <c r="JN32" s="334">
        <v>24.094000000000001</v>
      </c>
      <c r="JO32" s="334">
        <v>138.065</v>
      </c>
      <c r="JP32" s="345">
        <v>0</v>
      </c>
      <c r="JQ32" s="345">
        <v>0</v>
      </c>
      <c r="JR32" s="345">
        <v>0</v>
      </c>
      <c r="JS32" s="345">
        <v>0</v>
      </c>
      <c r="JT32" s="346">
        <v>0</v>
      </c>
      <c r="JV32" s="324">
        <f t="shared" si="4"/>
        <v>0</v>
      </c>
      <c r="JW32" s="325">
        <f t="shared" si="5"/>
        <v>-100</v>
      </c>
      <c r="JX32" s="294"/>
      <c r="JY32" s="282"/>
      <c r="JZ32" s="322"/>
      <c r="KB32" s="342"/>
    </row>
    <row r="33" spans="1:288">
      <c r="A33" s="331">
        <f>SUM(E33:AB33)</f>
        <v>36302.506000000001</v>
      </c>
      <c r="B33" s="331">
        <f>MAX(E33:AC33)</f>
        <v>4955.723</v>
      </c>
      <c r="C33" s="331"/>
      <c r="D33" s="313" t="s">
        <v>167</v>
      </c>
      <c r="E33" s="333">
        <v>752.61900000000003</v>
      </c>
      <c r="F33" s="336">
        <v>2804.2860000000001</v>
      </c>
      <c r="G33" s="336">
        <v>1436.133</v>
      </c>
      <c r="H33" s="336">
        <v>1384.06</v>
      </c>
      <c r="I33" s="336">
        <v>1546.76</v>
      </c>
      <c r="J33" s="336">
        <v>1296.627</v>
      </c>
      <c r="K33" s="336">
        <v>4955.723</v>
      </c>
      <c r="L33" s="336">
        <v>1153.4780000000001</v>
      </c>
      <c r="M33" s="336">
        <v>2035.654</v>
      </c>
      <c r="N33" s="336">
        <v>1833.463</v>
      </c>
      <c r="O33" s="336">
        <v>1921.5150000000001</v>
      </c>
      <c r="P33" s="335">
        <v>904.37400000000002</v>
      </c>
      <c r="Q33" s="333">
        <v>1815.9090000000001</v>
      </c>
      <c r="R33" s="336">
        <v>483.90699999999998</v>
      </c>
      <c r="S33" s="336">
        <v>1296.8869999999999</v>
      </c>
      <c r="T33" s="336">
        <v>1798.894</v>
      </c>
      <c r="U33" s="336">
        <v>418.08100000000002</v>
      </c>
      <c r="V33" s="336">
        <v>2820.0590000000002</v>
      </c>
      <c r="W33" s="336">
        <v>1069.664</v>
      </c>
      <c r="X33" s="336">
        <v>607.21</v>
      </c>
      <c r="Y33" s="336">
        <v>1401.364</v>
      </c>
      <c r="Z33" s="336">
        <v>737.28499999999997</v>
      </c>
      <c r="AA33" s="336">
        <v>970.34100000000001</v>
      </c>
      <c r="AB33" s="335">
        <v>858.21299999999997</v>
      </c>
      <c r="AC33" s="333">
        <v>271.197</v>
      </c>
      <c r="AD33" s="336">
        <v>1018.373</v>
      </c>
      <c r="AE33" s="336">
        <v>379.54700000000003</v>
      </c>
      <c r="AF33" s="336">
        <v>775.46100000000001</v>
      </c>
      <c r="AG33" s="336">
        <v>1021.182</v>
      </c>
      <c r="AH33" s="336">
        <v>934.68899999999996</v>
      </c>
      <c r="AI33" s="336">
        <v>1598.3679999999999</v>
      </c>
      <c r="AJ33" s="336">
        <v>1020.7089999999999</v>
      </c>
      <c r="AK33" s="336">
        <v>1006.453</v>
      </c>
      <c r="AL33" s="336">
        <v>1130.5840000000001</v>
      </c>
      <c r="AM33" s="336">
        <v>1869.819</v>
      </c>
      <c r="AN33" s="335">
        <v>1585.2170000000001</v>
      </c>
      <c r="AO33" s="333">
        <v>753.32299999999998</v>
      </c>
      <c r="AP33" s="336">
        <v>1064.5440000000001</v>
      </c>
      <c r="AQ33" s="336">
        <v>687.30100000000004</v>
      </c>
      <c r="AR33" s="336">
        <v>3903.1979999999999</v>
      </c>
      <c r="AS33" s="336">
        <v>1771.1859999999999</v>
      </c>
      <c r="AT33" s="336">
        <v>976.36599999999999</v>
      </c>
      <c r="AU33" s="336">
        <v>679.71600000000001</v>
      </c>
      <c r="AV33" s="336">
        <v>902.78700000000003</v>
      </c>
      <c r="AW33" s="336">
        <v>921.79200000000003</v>
      </c>
      <c r="AX33" s="336">
        <v>605.56600000000003</v>
      </c>
      <c r="AY33" s="336">
        <v>798.31</v>
      </c>
      <c r="AZ33" s="335">
        <v>800.149</v>
      </c>
      <c r="BA33" s="333">
        <v>724.71400000000006</v>
      </c>
      <c r="BB33" s="336">
        <v>619.35599999999999</v>
      </c>
      <c r="BC33" s="336">
        <v>1037.3800000000001</v>
      </c>
      <c r="BD33" s="336">
        <v>552.94899999999996</v>
      </c>
      <c r="BE33" s="336">
        <v>1011.346</v>
      </c>
      <c r="BF33" s="336">
        <v>953.80499999999995</v>
      </c>
      <c r="BG33" s="336">
        <v>469.76400000000001</v>
      </c>
      <c r="BH33" s="336">
        <v>452.59899999999999</v>
      </c>
      <c r="BI33" s="336">
        <v>2608.7020000000002</v>
      </c>
      <c r="BJ33" s="336">
        <v>5911.3819999999996</v>
      </c>
      <c r="BK33" s="336">
        <v>422.66699999999997</v>
      </c>
      <c r="BL33" s="335">
        <v>635.51700000000005</v>
      </c>
      <c r="BM33" s="333">
        <v>1288.547</v>
      </c>
      <c r="BN33" s="336">
        <v>542.71699999999998</v>
      </c>
      <c r="BO33" s="336">
        <v>1162.0160000000001</v>
      </c>
      <c r="BP33" s="336">
        <v>1782.348</v>
      </c>
      <c r="BQ33" s="336">
        <v>535.90599999999995</v>
      </c>
      <c r="BR33" s="336">
        <v>594.69200000000001</v>
      </c>
      <c r="BS33" s="336">
        <v>953.37400000000002</v>
      </c>
      <c r="BT33" s="336">
        <v>787.15300000000002</v>
      </c>
      <c r="BU33" s="336">
        <v>516.86199999999997</v>
      </c>
      <c r="BV33" s="336">
        <v>671.13499999999999</v>
      </c>
      <c r="BW33" s="336">
        <v>847.51800000000003</v>
      </c>
      <c r="BX33" s="335">
        <v>462.012</v>
      </c>
      <c r="BY33" s="333">
        <v>1150.922</v>
      </c>
      <c r="BZ33" s="336">
        <v>742.91700000000003</v>
      </c>
      <c r="CA33" s="336">
        <v>478.303</v>
      </c>
      <c r="CB33" s="336">
        <v>680.98099999999999</v>
      </c>
      <c r="CC33" s="336">
        <v>578.03399999999999</v>
      </c>
      <c r="CD33" s="336">
        <v>3152.232</v>
      </c>
      <c r="CE33" s="336">
        <v>2501.0189999999998</v>
      </c>
      <c r="CF33" s="336">
        <v>1427.8430000000001</v>
      </c>
      <c r="CG33" s="336">
        <v>9140.6890000000003</v>
      </c>
      <c r="CH33" s="336">
        <v>1370.5530000000001</v>
      </c>
      <c r="CI33" s="336">
        <v>3585.93</v>
      </c>
      <c r="CJ33" s="335">
        <v>480.02100000000002</v>
      </c>
      <c r="CK33" s="333">
        <v>929.62400000000002</v>
      </c>
      <c r="CL33" s="336">
        <v>306.166</v>
      </c>
      <c r="CM33" s="336">
        <v>596.82899999999995</v>
      </c>
      <c r="CN33" s="336">
        <v>369.38</v>
      </c>
      <c r="CO33" s="336">
        <v>524.27099999999996</v>
      </c>
      <c r="CP33" s="336">
        <v>590.90099999999995</v>
      </c>
      <c r="CQ33" s="336">
        <v>315.11900000000003</v>
      </c>
      <c r="CR33" s="336">
        <v>381.16899999999998</v>
      </c>
      <c r="CS33" s="336">
        <v>831.9</v>
      </c>
      <c r="CT33" s="336">
        <v>1172.2170000000001</v>
      </c>
      <c r="CU33" s="336">
        <v>736.31500000000005</v>
      </c>
      <c r="CV33" s="335">
        <v>1326.9</v>
      </c>
      <c r="CW33" s="333">
        <v>88.03</v>
      </c>
      <c r="CX33" s="336">
        <v>611.447</v>
      </c>
      <c r="CY33" s="336">
        <v>254.95699999999999</v>
      </c>
      <c r="CZ33" s="336">
        <v>901.96400000000006</v>
      </c>
      <c r="DA33" s="336">
        <v>569.35699999999997</v>
      </c>
      <c r="DB33" s="336">
        <v>4273.1760000000004</v>
      </c>
      <c r="DC33" s="336">
        <v>1235.6510000000001</v>
      </c>
      <c r="DD33" s="336">
        <v>960.20399999999995</v>
      </c>
      <c r="DE33" s="336">
        <v>949.31100000000004</v>
      </c>
      <c r="DF33" s="336">
        <v>1120.174</v>
      </c>
      <c r="DG33" s="336">
        <v>576.89099999999996</v>
      </c>
      <c r="DH33" s="335">
        <v>1074.4570000000001</v>
      </c>
      <c r="DI33" s="333">
        <v>410.887</v>
      </c>
      <c r="DJ33" s="336">
        <v>165.976</v>
      </c>
      <c r="DK33" s="336">
        <v>2164.567</v>
      </c>
      <c r="DL33" s="336">
        <v>1203.518</v>
      </c>
      <c r="DM33" s="336">
        <v>351.82799999999997</v>
      </c>
      <c r="DN33" s="336">
        <v>779.84</v>
      </c>
      <c r="DO33" s="336">
        <v>403.85700000000003</v>
      </c>
      <c r="DP33" s="336">
        <v>632.86099999999999</v>
      </c>
      <c r="DQ33" s="336">
        <v>349.00200000000001</v>
      </c>
      <c r="DR33" s="336">
        <v>776.82</v>
      </c>
      <c r="DS33" s="336">
        <v>2940.5349999999999</v>
      </c>
      <c r="DT33" s="335">
        <v>458.13799999999998</v>
      </c>
      <c r="DU33" s="333">
        <v>692.77300000000002</v>
      </c>
      <c r="DV33" s="336">
        <v>918.89499999999998</v>
      </c>
      <c r="DW33" s="336">
        <v>1082.798</v>
      </c>
      <c r="DX33" s="336">
        <v>653.18600000000004</v>
      </c>
      <c r="DY33" s="336">
        <v>3889.4850000000001</v>
      </c>
      <c r="DZ33" s="336">
        <v>2553.3069999999998</v>
      </c>
      <c r="EA33" s="336">
        <v>5675.3310000000001</v>
      </c>
      <c r="EB33" s="336">
        <v>810.33799999999997</v>
      </c>
      <c r="EC33" s="336">
        <v>181.12899999999999</v>
      </c>
      <c r="ED33" s="336">
        <v>1035.2539999999999</v>
      </c>
      <c r="EE33" s="336">
        <v>342.447</v>
      </c>
      <c r="EF33" s="335">
        <v>1120.3140000000001</v>
      </c>
      <c r="EG33" s="333">
        <v>517.60900000000004</v>
      </c>
      <c r="EH33" s="336">
        <v>548.50599999999997</v>
      </c>
      <c r="EI33" s="336">
        <v>253.04499999999999</v>
      </c>
      <c r="EJ33" s="336">
        <v>470.87400000000002</v>
      </c>
      <c r="EK33" s="336">
        <v>793.322</v>
      </c>
      <c r="EL33" s="336">
        <v>526.51900000000001</v>
      </c>
      <c r="EM33" s="336">
        <v>1190.6780000000001</v>
      </c>
      <c r="EN33" s="336">
        <v>562.34900000000005</v>
      </c>
      <c r="EO33" s="336">
        <v>1569.8979999999999</v>
      </c>
      <c r="EP33" s="336">
        <v>487.05900000000003</v>
      </c>
      <c r="EQ33" s="336">
        <v>1020.479</v>
      </c>
      <c r="ER33" s="335">
        <v>217.65299999999999</v>
      </c>
      <c r="ES33" s="333">
        <v>797.71500000000003</v>
      </c>
      <c r="ET33" s="336">
        <v>248.84299999999999</v>
      </c>
      <c r="EU33" s="336">
        <v>538.04999999999995</v>
      </c>
      <c r="EV33" s="336">
        <v>299.43200000000002</v>
      </c>
      <c r="EW33" s="336">
        <v>754.91099999999994</v>
      </c>
      <c r="EX33" s="336">
        <v>684.24</v>
      </c>
      <c r="EY33" s="336">
        <v>4876.0690000000004</v>
      </c>
      <c r="EZ33" s="336">
        <v>949.56500000000005</v>
      </c>
      <c r="FA33" s="336">
        <v>224.52600000000001</v>
      </c>
      <c r="FB33" s="336">
        <v>483.67599999999999</v>
      </c>
      <c r="FC33" s="336">
        <v>354.49099999999999</v>
      </c>
      <c r="FD33" s="335">
        <v>737.01</v>
      </c>
      <c r="FE33" s="333">
        <v>136.68199999999999</v>
      </c>
      <c r="FF33" s="336">
        <v>1005.394</v>
      </c>
      <c r="FG33" s="336">
        <v>1008.371</v>
      </c>
      <c r="FH33" s="336">
        <v>736.26599999999996</v>
      </c>
      <c r="FI33" s="336">
        <v>631.33299999999997</v>
      </c>
      <c r="FJ33" s="336">
        <v>656.27800000000002</v>
      </c>
      <c r="FK33" s="336">
        <v>1402.778</v>
      </c>
      <c r="FL33" s="336">
        <v>739.726</v>
      </c>
      <c r="FM33" s="336">
        <v>289.66000000000003</v>
      </c>
      <c r="FN33" s="336">
        <v>1114.0809999999999</v>
      </c>
      <c r="FO33" s="336">
        <v>305.53100000000001</v>
      </c>
      <c r="FP33" s="335">
        <v>306.02499999999998</v>
      </c>
      <c r="FQ33" s="333">
        <v>1950.932</v>
      </c>
      <c r="FR33" s="336">
        <v>1007.706</v>
      </c>
      <c r="FS33" s="336">
        <v>2825.8240000000001</v>
      </c>
      <c r="FT33" s="336">
        <v>955.30700000000002</v>
      </c>
      <c r="FU33" s="336">
        <v>3710.8670000000002</v>
      </c>
      <c r="FV33" s="336">
        <v>789.62</v>
      </c>
      <c r="FW33" s="336">
        <v>3808.02</v>
      </c>
      <c r="FX33" s="336">
        <v>331.47899999999998</v>
      </c>
      <c r="FY33" s="336">
        <v>515.52</v>
      </c>
      <c r="FZ33" s="336">
        <v>1371.444</v>
      </c>
      <c r="GA33" s="336">
        <v>855.55799999999999</v>
      </c>
      <c r="GB33" s="335">
        <v>1853.807</v>
      </c>
      <c r="GC33" s="333">
        <v>954.69799999999998</v>
      </c>
      <c r="GD33" s="336">
        <v>666.45399999999995</v>
      </c>
      <c r="GE33" s="336">
        <v>2696.1640000000002</v>
      </c>
      <c r="GF33" s="336">
        <v>3915.8150000000001</v>
      </c>
      <c r="GG33" s="336">
        <v>6008.1310000000003</v>
      </c>
      <c r="GH33" s="336">
        <v>758.21100000000001</v>
      </c>
      <c r="GI33" s="336">
        <v>2891.2579999999998</v>
      </c>
      <c r="GJ33" s="336">
        <v>1059.8109999999999</v>
      </c>
      <c r="GK33" s="336">
        <v>4677.884</v>
      </c>
      <c r="GL33" s="336">
        <v>4150.2439999999997</v>
      </c>
      <c r="GM33" s="336">
        <v>6455.9380000000001</v>
      </c>
      <c r="GN33" s="335">
        <v>760.03899999999999</v>
      </c>
      <c r="GO33" s="333">
        <v>1410.999</v>
      </c>
      <c r="GP33" s="336">
        <v>892.69299999999998</v>
      </c>
      <c r="GQ33" s="336">
        <v>587.74800000000005</v>
      </c>
      <c r="GR33" s="336">
        <v>2727.2179999999998</v>
      </c>
      <c r="GS33" s="336">
        <v>2363.5230000000001</v>
      </c>
      <c r="GT33" s="336">
        <v>776.50699999999995</v>
      </c>
      <c r="GU33" s="336">
        <v>2656.8519999999999</v>
      </c>
      <c r="GV33" s="336">
        <v>2207.7460000000001</v>
      </c>
      <c r="GW33" s="336">
        <v>726.91899999999998</v>
      </c>
      <c r="GX33" s="336">
        <v>586.91600000000005</v>
      </c>
      <c r="GY33" s="336">
        <v>1500.252</v>
      </c>
      <c r="GZ33" s="335">
        <v>1019.073</v>
      </c>
      <c r="HA33" s="333">
        <v>1302.6300000000001</v>
      </c>
      <c r="HB33" s="336">
        <v>2097.105</v>
      </c>
      <c r="HC33" s="336">
        <v>1989.5250000000001</v>
      </c>
      <c r="HD33" s="336">
        <v>2501.3150000000001</v>
      </c>
      <c r="HE33" s="336">
        <v>1836.2080000000001</v>
      </c>
      <c r="HF33" s="336">
        <v>1482.4079999999999</v>
      </c>
      <c r="HG33" s="336">
        <v>1841.921</v>
      </c>
      <c r="HH33" s="336">
        <v>2417.4580000000001</v>
      </c>
      <c r="HI33" s="336">
        <v>629.56799999999998</v>
      </c>
      <c r="HJ33" s="336">
        <v>1399.992</v>
      </c>
      <c r="HK33" s="336">
        <v>1259.7439999999999</v>
      </c>
      <c r="HL33" s="334">
        <v>932.07299999999998</v>
      </c>
      <c r="HM33" s="377">
        <v>587.25900000000001</v>
      </c>
      <c r="HN33" s="375">
        <v>1881.5730000000001</v>
      </c>
      <c r="HO33" s="375">
        <v>1381.6769999999999</v>
      </c>
      <c r="HP33" s="375">
        <v>297.06</v>
      </c>
      <c r="HQ33" s="375">
        <v>73.816999999999993</v>
      </c>
      <c r="HR33" s="375">
        <v>340.54500000000002</v>
      </c>
      <c r="HS33" s="375">
        <v>284.43900000000002</v>
      </c>
      <c r="HT33" s="375">
        <v>1116.961</v>
      </c>
      <c r="HU33" s="375">
        <v>353</v>
      </c>
      <c r="HV33" s="375">
        <v>208.34800000000001</v>
      </c>
      <c r="HW33" s="375">
        <v>373.07900000000001</v>
      </c>
      <c r="HX33" s="406">
        <v>1039.3589999999999</v>
      </c>
      <c r="HY33" s="377">
        <v>513.97500000000002</v>
      </c>
      <c r="HZ33" s="375">
        <v>251.06</v>
      </c>
      <c r="IA33" s="375">
        <v>850.08699999999999</v>
      </c>
      <c r="IB33" s="375">
        <v>630.03499999999997</v>
      </c>
      <c r="IC33" s="375">
        <v>867.5</v>
      </c>
      <c r="ID33" s="375">
        <v>389.35700000000003</v>
      </c>
      <c r="IE33" s="375">
        <v>212.75299999999999</v>
      </c>
      <c r="IF33" s="375">
        <v>65.722999999999999</v>
      </c>
      <c r="IG33" s="375">
        <v>829.73800000000006</v>
      </c>
      <c r="IH33" s="375">
        <v>213.67699999999999</v>
      </c>
      <c r="II33" s="375">
        <v>179.47499999999999</v>
      </c>
      <c r="IJ33" s="375">
        <v>553.60799999999995</v>
      </c>
      <c r="IK33" s="377">
        <v>933.70699999999999</v>
      </c>
      <c r="IL33" s="375">
        <v>515.70299999999997</v>
      </c>
      <c r="IM33" s="375">
        <v>132.68199999999999</v>
      </c>
      <c r="IN33" s="375">
        <v>321.57499999999999</v>
      </c>
      <c r="IO33" s="375">
        <v>332.51900000000001</v>
      </c>
      <c r="IP33" s="375">
        <v>172.81899999999999</v>
      </c>
      <c r="IQ33" s="375">
        <v>186.29599999999999</v>
      </c>
      <c r="IR33" s="375">
        <v>2498.2869999999998</v>
      </c>
      <c r="IS33" s="375">
        <v>486.28899999999999</v>
      </c>
      <c r="IT33" s="375">
        <v>325.99299999999999</v>
      </c>
      <c r="IU33" s="375">
        <v>1708.165</v>
      </c>
      <c r="IV33" s="377">
        <v>479.24400000000003</v>
      </c>
      <c r="IW33" s="375">
        <v>214.97900000000001</v>
      </c>
      <c r="IX33" s="375">
        <v>513.42700000000002</v>
      </c>
      <c r="IY33" s="375">
        <v>1571.0029999999999</v>
      </c>
      <c r="IZ33" s="375">
        <v>1234.9369999999999</v>
      </c>
      <c r="JA33" s="375">
        <v>1584.3440000000001</v>
      </c>
      <c r="JB33" s="375">
        <v>1513.2</v>
      </c>
      <c r="JC33" s="375">
        <v>742</v>
      </c>
      <c r="JD33" s="375">
        <v>466.6</v>
      </c>
      <c r="JE33" s="375">
        <v>615.70000000000005</v>
      </c>
      <c r="JF33" s="375">
        <v>1340.1</v>
      </c>
      <c r="JG33" s="375">
        <v>1753.1</v>
      </c>
      <c r="JH33" s="406">
        <v>1698.6</v>
      </c>
      <c r="JI33" s="334">
        <v>1790.8</v>
      </c>
      <c r="JJ33" s="334">
        <v>1161.3</v>
      </c>
      <c r="JK33" s="334">
        <v>1588.5</v>
      </c>
      <c r="JL33" s="334">
        <v>6081.8</v>
      </c>
      <c r="JM33" s="334">
        <v>2528.34</v>
      </c>
      <c r="JN33" s="334">
        <v>1854.16</v>
      </c>
      <c r="JO33" s="334">
        <v>3877.78</v>
      </c>
      <c r="JP33" s="334">
        <v>1180.9000000000001</v>
      </c>
      <c r="JQ33" s="334">
        <v>1996.5</v>
      </c>
      <c r="JR33" s="334">
        <v>844.75</v>
      </c>
      <c r="JS33" s="334">
        <v>360.05</v>
      </c>
      <c r="JT33" s="335">
        <v>915.7</v>
      </c>
      <c r="JV33" s="324">
        <f t="shared" ref="JV33:JV34" si="6">IFERROR(JT33/JS33*100-100,0)</f>
        <v>154.3257880849882</v>
      </c>
      <c r="JW33" s="325">
        <f t="shared" ref="JW33:JW34" si="7">IFERROR(JT33/JH33*100-100,0)</f>
        <v>-46.090898386906851</v>
      </c>
      <c r="JX33" s="294"/>
      <c r="JY33" s="282"/>
      <c r="JZ33" s="322"/>
      <c r="KB33" s="342"/>
    </row>
    <row r="34" spans="1:288" s="255" customFormat="1" ht="30.75" customHeight="1">
      <c r="D34" s="350" t="s">
        <v>112</v>
      </c>
      <c r="E34" s="351">
        <v>31713.319</v>
      </c>
      <c r="F34" s="352">
        <v>36636.093000000001</v>
      </c>
      <c r="G34" s="352">
        <v>29384.191999999999</v>
      </c>
      <c r="H34" s="352">
        <v>30989.048999999999</v>
      </c>
      <c r="I34" s="352">
        <v>47382.438999999998</v>
      </c>
      <c r="J34" s="352">
        <v>32498.710999999999</v>
      </c>
      <c r="K34" s="352">
        <v>40659.555</v>
      </c>
      <c r="L34" s="352">
        <v>38373.815000000002</v>
      </c>
      <c r="M34" s="352">
        <v>40362.553</v>
      </c>
      <c r="N34" s="352">
        <v>37287.065000000002</v>
      </c>
      <c r="O34" s="352">
        <v>41333.273999999998</v>
      </c>
      <c r="P34" s="353">
        <v>40844.785000000003</v>
      </c>
      <c r="Q34" s="351">
        <v>37668.597000000002</v>
      </c>
      <c r="R34" s="352">
        <v>37089.201000000001</v>
      </c>
      <c r="S34" s="352">
        <v>33116.608999999997</v>
      </c>
      <c r="T34" s="352">
        <v>36487.146999999997</v>
      </c>
      <c r="U34" s="352">
        <v>42759.396999999997</v>
      </c>
      <c r="V34" s="352">
        <v>32825.131000000001</v>
      </c>
      <c r="W34" s="352">
        <v>36264.218999999997</v>
      </c>
      <c r="X34" s="352">
        <v>35818.832000000002</v>
      </c>
      <c r="Y34" s="352">
        <v>39518.754999999997</v>
      </c>
      <c r="Z34" s="352">
        <v>43212.728000000003</v>
      </c>
      <c r="AA34" s="352">
        <v>30930.991999999998</v>
      </c>
      <c r="AB34" s="353">
        <v>44599.021999999997</v>
      </c>
      <c r="AC34" s="351">
        <v>35099.805</v>
      </c>
      <c r="AD34" s="352">
        <v>34052.256999999998</v>
      </c>
      <c r="AE34" s="352">
        <v>38205.828999999998</v>
      </c>
      <c r="AF34" s="352">
        <v>41512.120000000003</v>
      </c>
      <c r="AG34" s="352">
        <v>39175.313999999998</v>
      </c>
      <c r="AH34" s="352">
        <v>42384.94</v>
      </c>
      <c r="AI34" s="352">
        <v>49615.673999999999</v>
      </c>
      <c r="AJ34" s="352">
        <v>59996.468999999997</v>
      </c>
      <c r="AK34" s="352">
        <v>58313.921000000002</v>
      </c>
      <c r="AL34" s="352">
        <v>73957.237999999998</v>
      </c>
      <c r="AM34" s="352">
        <v>49021.002</v>
      </c>
      <c r="AN34" s="353">
        <v>61929.919999999998</v>
      </c>
      <c r="AO34" s="351">
        <v>29155.305</v>
      </c>
      <c r="AP34" s="352">
        <v>45010.697999999997</v>
      </c>
      <c r="AQ34" s="352">
        <v>84377.587</v>
      </c>
      <c r="AR34" s="352">
        <v>64994.6</v>
      </c>
      <c r="AS34" s="352">
        <v>50821.044000000002</v>
      </c>
      <c r="AT34" s="352">
        <v>48576.953999999998</v>
      </c>
      <c r="AU34" s="352">
        <v>43233.267999999996</v>
      </c>
      <c r="AV34" s="352">
        <v>55527.114000000001</v>
      </c>
      <c r="AW34" s="352">
        <v>57012.928</v>
      </c>
      <c r="AX34" s="352">
        <v>55184.321000000004</v>
      </c>
      <c r="AY34" s="352">
        <v>56360.828000000001</v>
      </c>
      <c r="AZ34" s="353">
        <v>57146.635000000002</v>
      </c>
      <c r="BA34" s="351">
        <v>40132.559000000001</v>
      </c>
      <c r="BB34" s="352">
        <v>59662.245000000003</v>
      </c>
      <c r="BC34" s="352">
        <v>80568.923999999999</v>
      </c>
      <c r="BD34" s="352">
        <v>53601.076000000001</v>
      </c>
      <c r="BE34" s="352">
        <v>64803.224999999999</v>
      </c>
      <c r="BF34" s="352">
        <v>68546.801000000007</v>
      </c>
      <c r="BG34" s="352">
        <v>59571.307999999997</v>
      </c>
      <c r="BH34" s="352">
        <v>66578.816000000006</v>
      </c>
      <c r="BI34" s="352">
        <v>72035.444000000003</v>
      </c>
      <c r="BJ34" s="352">
        <v>78676.69</v>
      </c>
      <c r="BK34" s="352">
        <v>72114.130999999994</v>
      </c>
      <c r="BL34" s="353">
        <v>48163.398999999998</v>
      </c>
      <c r="BM34" s="351">
        <v>56278.351999999999</v>
      </c>
      <c r="BN34" s="352">
        <v>37742.091</v>
      </c>
      <c r="BO34" s="352">
        <v>52040.605000000003</v>
      </c>
      <c r="BP34" s="352">
        <v>41320.173999999999</v>
      </c>
      <c r="BQ34" s="352">
        <v>56706.822999999997</v>
      </c>
      <c r="BR34" s="352">
        <v>62604.802000000003</v>
      </c>
      <c r="BS34" s="352">
        <v>72877.960999999996</v>
      </c>
      <c r="BT34" s="352">
        <v>69494.671000000002</v>
      </c>
      <c r="BU34" s="352">
        <v>65824.289000000004</v>
      </c>
      <c r="BV34" s="352">
        <v>57214.733</v>
      </c>
      <c r="BW34" s="352">
        <v>75145.471999999994</v>
      </c>
      <c r="BX34" s="353">
        <v>46988.957999999999</v>
      </c>
      <c r="BY34" s="351">
        <v>61561.042999999998</v>
      </c>
      <c r="BZ34" s="352">
        <v>43442.508000000002</v>
      </c>
      <c r="CA34" s="352">
        <v>64136.508999999998</v>
      </c>
      <c r="CB34" s="352">
        <v>44783.675999999999</v>
      </c>
      <c r="CC34" s="352">
        <v>67870.021999999997</v>
      </c>
      <c r="CD34" s="352">
        <v>68692.714999999997</v>
      </c>
      <c r="CE34" s="352">
        <v>68598.187000000005</v>
      </c>
      <c r="CF34" s="352">
        <v>67170.331000000006</v>
      </c>
      <c r="CG34" s="352">
        <v>78321.267000000007</v>
      </c>
      <c r="CH34" s="352">
        <v>65001.285000000003</v>
      </c>
      <c r="CI34" s="352">
        <v>65234.955999999998</v>
      </c>
      <c r="CJ34" s="353">
        <v>67587.918000000005</v>
      </c>
      <c r="CK34" s="351">
        <v>46470.796000000002</v>
      </c>
      <c r="CL34" s="352">
        <v>38054.008000000002</v>
      </c>
      <c r="CM34" s="352">
        <v>45801.726000000002</v>
      </c>
      <c r="CN34" s="352">
        <v>53078.038999999997</v>
      </c>
      <c r="CO34" s="352">
        <v>43724.875</v>
      </c>
      <c r="CP34" s="352">
        <v>47431.932000000001</v>
      </c>
      <c r="CQ34" s="352">
        <v>51738.061000000002</v>
      </c>
      <c r="CR34" s="352">
        <v>49726.678</v>
      </c>
      <c r="CS34" s="352">
        <v>47902.909</v>
      </c>
      <c r="CT34" s="352">
        <v>64781.991000000002</v>
      </c>
      <c r="CU34" s="352">
        <v>58706.01</v>
      </c>
      <c r="CV34" s="353">
        <v>73250.066000000006</v>
      </c>
      <c r="CW34" s="351">
        <v>50182.093999999997</v>
      </c>
      <c r="CX34" s="352">
        <v>87609.214999999997</v>
      </c>
      <c r="CY34" s="352">
        <v>60542.449000000001</v>
      </c>
      <c r="CZ34" s="352">
        <v>53790.722999999998</v>
      </c>
      <c r="DA34" s="352">
        <v>56173.432000000001</v>
      </c>
      <c r="DB34" s="352">
        <v>76194.841</v>
      </c>
      <c r="DC34" s="352">
        <v>53720.786</v>
      </c>
      <c r="DD34" s="352">
        <v>67398.720000000001</v>
      </c>
      <c r="DE34" s="352">
        <v>73994.77</v>
      </c>
      <c r="DF34" s="352">
        <v>71459.206999999995</v>
      </c>
      <c r="DG34" s="352">
        <v>65211.559000000001</v>
      </c>
      <c r="DH34" s="353">
        <v>70084.267000000007</v>
      </c>
      <c r="DI34" s="351">
        <v>43031.035000000003</v>
      </c>
      <c r="DJ34" s="352">
        <v>64830.478999999999</v>
      </c>
      <c r="DK34" s="352">
        <v>63585.618999999999</v>
      </c>
      <c r="DL34" s="352">
        <v>51408.345999999998</v>
      </c>
      <c r="DM34" s="352">
        <v>61080.226000000002</v>
      </c>
      <c r="DN34" s="352">
        <v>61223.815000000002</v>
      </c>
      <c r="DO34" s="352">
        <v>64042.714999999997</v>
      </c>
      <c r="DP34" s="352">
        <v>69221.428</v>
      </c>
      <c r="DQ34" s="352">
        <v>52219.777000000002</v>
      </c>
      <c r="DR34" s="352">
        <v>84005.664999999994</v>
      </c>
      <c r="DS34" s="352">
        <v>117567.999</v>
      </c>
      <c r="DT34" s="353">
        <v>73534.614000000001</v>
      </c>
      <c r="DU34" s="351">
        <v>69866.475000000006</v>
      </c>
      <c r="DV34" s="352">
        <v>77530.464000000007</v>
      </c>
      <c r="DW34" s="352">
        <v>60126.618999999999</v>
      </c>
      <c r="DX34" s="352">
        <v>59085.788</v>
      </c>
      <c r="DY34" s="352">
        <v>61031.252999999997</v>
      </c>
      <c r="DZ34" s="352">
        <v>70100.543000000005</v>
      </c>
      <c r="EA34" s="352">
        <v>60161.165000000001</v>
      </c>
      <c r="EB34" s="352">
        <v>64658.976000000002</v>
      </c>
      <c r="EC34" s="352">
        <v>72816.133000000002</v>
      </c>
      <c r="ED34" s="352">
        <v>78768.618000000002</v>
      </c>
      <c r="EE34" s="352">
        <v>64017.222000000002</v>
      </c>
      <c r="EF34" s="353">
        <v>53810.546000000002</v>
      </c>
      <c r="EG34" s="351">
        <v>81351.131999999998</v>
      </c>
      <c r="EH34" s="352">
        <v>46590.828000000001</v>
      </c>
      <c r="EI34" s="352">
        <v>48899.438999999998</v>
      </c>
      <c r="EJ34" s="352">
        <v>91594.577000000005</v>
      </c>
      <c r="EK34" s="352">
        <v>53890.241000000002</v>
      </c>
      <c r="EL34" s="352">
        <v>64209.898000000001</v>
      </c>
      <c r="EM34" s="352">
        <v>77642.879000000001</v>
      </c>
      <c r="EN34" s="352">
        <v>76223.046000000002</v>
      </c>
      <c r="EO34" s="352">
        <v>86640.315000000002</v>
      </c>
      <c r="EP34" s="352">
        <v>68613.857000000004</v>
      </c>
      <c r="EQ34" s="352">
        <v>95701.804999999993</v>
      </c>
      <c r="ER34" s="353">
        <v>59934.137000000002</v>
      </c>
      <c r="ES34" s="351">
        <v>75213.784</v>
      </c>
      <c r="ET34" s="352">
        <v>76367.948000000004</v>
      </c>
      <c r="EU34" s="352">
        <v>50239.190999999999</v>
      </c>
      <c r="EV34" s="352">
        <v>79223.307000000001</v>
      </c>
      <c r="EW34" s="352">
        <v>69951.538</v>
      </c>
      <c r="EX34" s="352">
        <v>69048.489000000001</v>
      </c>
      <c r="EY34" s="352">
        <v>88435.236999999994</v>
      </c>
      <c r="EZ34" s="352">
        <v>93123.453999999998</v>
      </c>
      <c r="FA34" s="352">
        <v>65314.186000000002</v>
      </c>
      <c r="FB34" s="352">
        <v>69232.395999999993</v>
      </c>
      <c r="FC34" s="352">
        <v>75000.051999999996</v>
      </c>
      <c r="FD34" s="353">
        <v>84176.399000000005</v>
      </c>
      <c r="FE34" s="351">
        <v>70658.292000000001</v>
      </c>
      <c r="FF34" s="352">
        <v>60788.243999999999</v>
      </c>
      <c r="FG34" s="352">
        <v>71217.251999999993</v>
      </c>
      <c r="FH34" s="352">
        <v>62472.330999999998</v>
      </c>
      <c r="FI34" s="352">
        <v>65574.982999999993</v>
      </c>
      <c r="FJ34" s="352">
        <v>74509.722999999998</v>
      </c>
      <c r="FK34" s="352">
        <v>87728.381999999998</v>
      </c>
      <c r="FL34" s="352">
        <v>58381.502999999997</v>
      </c>
      <c r="FM34" s="352">
        <v>76708.466</v>
      </c>
      <c r="FN34" s="352">
        <v>70752.856</v>
      </c>
      <c r="FO34" s="352">
        <v>79546.410999999993</v>
      </c>
      <c r="FP34" s="353">
        <v>77051.22</v>
      </c>
      <c r="FQ34" s="351">
        <v>74690.398000000001</v>
      </c>
      <c r="FR34" s="352">
        <v>75474.58</v>
      </c>
      <c r="FS34" s="352">
        <v>70669.790999999997</v>
      </c>
      <c r="FT34" s="352">
        <v>62167.391000000003</v>
      </c>
      <c r="FU34" s="352">
        <v>94359.144</v>
      </c>
      <c r="FV34" s="352">
        <v>70454.088000000003</v>
      </c>
      <c r="FW34" s="352">
        <v>72762.904999999999</v>
      </c>
      <c r="FX34" s="352">
        <v>68100.509999999995</v>
      </c>
      <c r="FY34" s="352">
        <v>83554.653000000006</v>
      </c>
      <c r="FZ34" s="352">
        <v>67043.442999999999</v>
      </c>
      <c r="GA34" s="352">
        <v>76588.153999999995</v>
      </c>
      <c r="GB34" s="353">
        <v>83140.107000000004</v>
      </c>
      <c r="GC34" s="351">
        <v>69698.254000000001</v>
      </c>
      <c r="GD34" s="352">
        <v>61293.885999999999</v>
      </c>
      <c r="GE34" s="352">
        <v>79134.149999999994</v>
      </c>
      <c r="GF34" s="352">
        <v>66272.407000000007</v>
      </c>
      <c r="GG34" s="352">
        <v>72040.301999999996</v>
      </c>
      <c r="GH34" s="352">
        <v>72370.84</v>
      </c>
      <c r="GI34" s="352">
        <v>70292.476999999999</v>
      </c>
      <c r="GJ34" s="352">
        <v>80355.75</v>
      </c>
      <c r="GK34" s="352">
        <v>84826.966</v>
      </c>
      <c r="GL34" s="352">
        <v>80445.998999999996</v>
      </c>
      <c r="GM34" s="352">
        <v>93941.948999999993</v>
      </c>
      <c r="GN34" s="353">
        <v>70324.444000000003</v>
      </c>
      <c r="GO34" s="351">
        <v>74545.872000000003</v>
      </c>
      <c r="GP34" s="352">
        <v>68186.116999999998</v>
      </c>
      <c r="GQ34" s="352">
        <v>54287.642</v>
      </c>
      <c r="GR34" s="352">
        <v>84083.717999999993</v>
      </c>
      <c r="GS34" s="352">
        <v>79576.485000000001</v>
      </c>
      <c r="GT34" s="352">
        <v>63991.538</v>
      </c>
      <c r="GU34" s="352">
        <v>79723.61</v>
      </c>
      <c r="GV34" s="352">
        <v>92980.854000000007</v>
      </c>
      <c r="GW34" s="352">
        <v>77409.103000000003</v>
      </c>
      <c r="GX34" s="352">
        <v>100916.8</v>
      </c>
      <c r="GY34" s="352">
        <v>70701.010999999999</v>
      </c>
      <c r="GZ34" s="353">
        <v>93030.872000000003</v>
      </c>
      <c r="HA34" s="351">
        <v>74815.290999999997</v>
      </c>
      <c r="HB34" s="352">
        <v>61817.55</v>
      </c>
      <c r="HC34" s="352">
        <v>90265.505999999994</v>
      </c>
      <c r="HD34" s="352">
        <v>72648.123999999996</v>
      </c>
      <c r="HE34" s="352">
        <v>97408.858999999997</v>
      </c>
      <c r="HF34" s="352">
        <v>85630.053</v>
      </c>
      <c r="HG34" s="352">
        <v>80521.138999999996</v>
      </c>
      <c r="HH34" s="352">
        <v>92458.118000000002</v>
      </c>
      <c r="HI34" s="352">
        <v>78587.107999999993</v>
      </c>
      <c r="HJ34" s="352">
        <v>95510.385999999999</v>
      </c>
      <c r="HK34" s="352">
        <v>101432.39599999999</v>
      </c>
      <c r="HL34" s="352">
        <v>100218.117</v>
      </c>
      <c r="HM34" s="351">
        <v>54740.817999999999</v>
      </c>
      <c r="HN34" s="352">
        <v>74937.706999999995</v>
      </c>
      <c r="HO34" s="352">
        <v>76745.176999999996</v>
      </c>
      <c r="HP34" s="352">
        <v>62769.851000000002</v>
      </c>
      <c r="HQ34" s="352">
        <v>53369.940999999999</v>
      </c>
      <c r="HR34" s="352">
        <v>59226.112000000001</v>
      </c>
      <c r="HS34" s="352">
        <v>68981.267000000007</v>
      </c>
      <c r="HT34" s="352">
        <v>73980.305999999997</v>
      </c>
      <c r="HU34" s="352">
        <v>65174.944000000003</v>
      </c>
      <c r="HV34" s="352">
        <v>90441.695000000007</v>
      </c>
      <c r="HW34" s="352">
        <v>63475.94</v>
      </c>
      <c r="HX34" s="353">
        <v>84806.620999999999</v>
      </c>
      <c r="HY34" s="351">
        <v>71521.551999999996</v>
      </c>
      <c r="HZ34" s="352">
        <v>61813.048999999999</v>
      </c>
      <c r="IA34" s="352">
        <v>92205.18</v>
      </c>
      <c r="IB34" s="352">
        <v>70139.126000000004</v>
      </c>
      <c r="IC34" s="352">
        <v>87257.032000000007</v>
      </c>
      <c r="ID34" s="352">
        <v>65134.315000000002</v>
      </c>
      <c r="IE34" s="352">
        <v>63204.913</v>
      </c>
      <c r="IF34" s="352">
        <v>77465.725999999995</v>
      </c>
      <c r="IG34" s="352">
        <v>75526.683999999994</v>
      </c>
      <c r="IH34" s="352">
        <v>76652.861000000004</v>
      </c>
      <c r="II34" s="352">
        <v>93060.34</v>
      </c>
      <c r="IJ34" s="352">
        <v>107280.298</v>
      </c>
      <c r="IK34" s="351">
        <v>51330.180999999997</v>
      </c>
      <c r="IL34" s="352">
        <v>100007.538</v>
      </c>
      <c r="IM34" s="352">
        <v>62718.391000000003</v>
      </c>
      <c r="IN34" s="352">
        <v>92335.804000000004</v>
      </c>
      <c r="IO34" s="352">
        <v>94971.313999999998</v>
      </c>
      <c r="IP34" s="352">
        <v>84166.267999999996</v>
      </c>
      <c r="IQ34" s="352">
        <v>92402.285000000003</v>
      </c>
      <c r="IR34" s="352">
        <v>128111.61</v>
      </c>
      <c r="IS34" s="352">
        <v>116602.448</v>
      </c>
      <c r="IT34" s="352">
        <v>120851.879</v>
      </c>
      <c r="IU34" s="352">
        <v>116963.929</v>
      </c>
      <c r="IV34" s="351">
        <v>127124.554</v>
      </c>
      <c r="IW34" s="352">
        <v>111169.151</v>
      </c>
      <c r="IX34" s="352">
        <v>74637.707999999999</v>
      </c>
      <c r="IY34" s="352">
        <v>105721.603</v>
      </c>
      <c r="IZ34" s="352">
        <v>102081.777</v>
      </c>
      <c r="JA34" s="352">
        <v>107849.02899999999</v>
      </c>
      <c r="JB34" s="352">
        <f t="shared" ref="JB34:JG34" si="8">SUM(JB14:JB32)</f>
        <v>110163.932</v>
      </c>
      <c r="JC34" s="352">
        <f t="shared" si="8"/>
        <v>94945.10000000002</v>
      </c>
      <c r="JD34" s="352">
        <f t="shared" si="8"/>
        <v>110287.4</v>
      </c>
      <c r="JE34" s="352">
        <f t="shared" si="8"/>
        <v>114685.79999999999</v>
      </c>
      <c r="JF34" s="352">
        <f t="shared" si="8"/>
        <v>112677.1</v>
      </c>
      <c r="JG34" s="352">
        <f t="shared" si="8"/>
        <v>118569.90599999999</v>
      </c>
      <c r="JH34" s="353">
        <f>SUM(JH14:JH33)</f>
        <v>113337.58500000002</v>
      </c>
      <c r="JI34" s="352">
        <f t="shared" ref="JI34:JT34" si="9">SUM(JI14:JI33)</f>
        <v>107474.12700000001</v>
      </c>
      <c r="JJ34" s="352">
        <f t="shared" si="9"/>
        <v>100593.36900000002</v>
      </c>
      <c r="JK34" s="352">
        <f t="shared" si="9"/>
        <v>86064.274000000005</v>
      </c>
      <c r="JL34" s="352">
        <f t="shared" si="9"/>
        <v>156638.30199999997</v>
      </c>
      <c r="JM34" s="352">
        <f t="shared" si="9"/>
        <v>92716.39</v>
      </c>
      <c r="JN34" s="352">
        <f t="shared" si="9"/>
        <v>112915.36300000001</v>
      </c>
      <c r="JO34" s="352">
        <f t="shared" si="9"/>
        <v>113653.19399999997</v>
      </c>
      <c r="JP34" s="352">
        <f t="shared" si="9"/>
        <v>128928.15299999999</v>
      </c>
      <c r="JQ34" s="352">
        <f t="shared" si="9"/>
        <v>97699.128000000026</v>
      </c>
      <c r="JR34" s="352">
        <f t="shared" si="9"/>
        <v>134995.054</v>
      </c>
      <c r="JS34" s="352">
        <f t="shared" si="9"/>
        <v>111804.00799999999</v>
      </c>
      <c r="JT34" s="353">
        <f t="shared" si="9"/>
        <v>101304.238</v>
      </c>
      <c r="JU34" s="354"/>
      <c r="JV34" s="355">
        <f t="shared" si="6"/>
        <v>-9.3912286221438421</v>
      </c>
      <c r="JW34" s="356">
        <f t="shared" si="7"/>
        <v>-10.617260814230349</v>
      </c>
      <c r="JX34" s="294"/>
      <c r="JY34" s="357"/>
      <c r="JZ34" s="358"/>
      <c r="KB34" s="342"/>
    </row>
    <row r="36" spans="1:288">
      <c r="JR36" s="240"/>
      <c r="JS36" s="240"/>
      <c r="JT36" s="240"/>
      <c r="KB36" s="282"/>
    </row>
    <row r="37" spans="1:288">
      <c r="JB37" s="282"/>
      <c r="JC37" s="282"/>
      <c r="JD37" s="282"/>
      <c r="JE37" s="282"/>
      <c r="JF37" s="282"/>
      <c r="JG37" s="240"/>
      <c r="JH37" s="240"/>
      <c r="JI37" s="240"/>
      <c r="JJ37" s="240"/>
      <c r="JK37" s="240"/>
      <c r="JL37" s="240"/>
      <c r="JM37" s="240"/>
      <c r="JN37" s="240"/>
      <c r="JO37" s="240"/>
      <c r="JP37" s="240"/>
      <c r="JQ37" s="240"/>
      <c r="JR37" s="240"/>
      <c r="JS37" s="240"/>
      <c r="JT37" s="240"/>
    </row>
    <row r="38" spans="1:288">
      <c r="JD38" s="240"/>
      <c r="JE38" s="240"/>
      <c r="JF38" s="240"/>
      <c r="JG38" s="240"/>
      <c r="JH38" s="240"/>
      <c r="JI38" s="240"/>
      <c r="JJ38" s="240"/>
      <c r="JK38" s="240"/>
      <c r="JL38" s="240"/>
      <c r="JM38" s="240"/>
      <c r="JN38" s="240"/>
      <c r="JO38" s="240"/>
      <c r="JP38" s="240"/>
      <c r="JQ38" s="240"/>
      <c r="JR38" s="240"/>
      <c r="JS38" s="240"/>
      <c r="JT38" s="240"/>
    </row>
    <row r="39" spans="1:288">
      <c r="JC39" s="359"/>
      <c r="JD39" s="359"/>
      <c r="JE39" s="359"/>
      <c r="JF39" s="359"/>
      <c r="JG39" s="359"/>
      <c r="JH39" s="360"/>
      <c r="JI39" s="361"/>
      <c r="JJ39" s="359"/>
      <c r="JK39" s="359"/>
      <c r="JL39" s="359"/>
      <c r="JM39" s="359"/>
      <c r="JN39" s="359"/>
      <c r="JO39" s="359"/>
      <c r="JP39" s="359"/>
      <c r="JQ39" s="359"/>
      <c r="JR39" s="359"/>
      <c r="JS39" s="359"/>
      <c r="JT39" s="359"/>
    </row>
    <row r="40" spans="1:288">
      <c r="JD40" s="282"/>
      <c r="JE40" s="282"/>
      <c r="JF40" s="282"/>
      <c r="JG40" s="282"/>
      <c r="JH40" s="282"/>
      <c r="JI40" s="282"/>
      <c r="JJ40" s="282"/>
      <c r="JK40" s="282"/>
      <c r="JL40" s="282"/>
      <c r="JM40" s="282"/>
      <c r="JN40" s="282"/>
      <c r="JO40" s="282"/>
      <c r="JP40" s="282"/>
      <c r="JQ40" s="282"/>
      <c r="JR40" s="282"/>
      <c r="JS40" s="282"/>
      <c r="JT40" s="282"/>
    </row>
    <row r="41" spans="1:288">
      <c r="JF41" s="282"/>
      <c r="JG41" s="282"/>
      <c r="JH41" s="282"/>
      <c r="JI41" s="282"/>
      <c r="JJ41" s="282"/>
      <c r="JK41" s="282"/>
      <c r="JL41" s="282"/>
      <c r="JM41" s="282"/>
      <c r="JN41" s="282"/>
      <c r="JO41" s="282"/>
      <c r="JP41" s="282"/>
      <c r="JQ41" s="282"/>
      <c r="JR41" s="282"/>
      <c r="JS41" s="282"/>
      <c r="JT41" s="282"/>
    </row>
    <row r="43" spans="1:288">
      <c r="JR43" s="282"/>
      <c r="JS43" s="282"/>
      <c r="JT43" s="282"/>
    </row>
  </sheetData>
  <sortState xmlns:xlrd2="http://schemas.microsoft.com/office/spreadsheetml/2017/richdata2" ref="D14:JZ32">
    <sortCondition descending="1" ref="JT14:JT32"/>
  </sortState>
  <mergeCells count="29">
    <mergeCell ref="D13:JT13"/>
    <mergeCell ref="AC5:AN5"/>
    <mergeCell ref="AO5:AZ5"/>
    <mergeCell ref="JV4:JW4"/>
    <mergeCell ref="JV5:JV6"/>
    <mergeCell ref="JW5:JW6"/>
    <mergeCell ref="IK5:IV5"/>
    <mergeCell ref="BY5:CJ5"/>
    <mergeCell ref="CK5:CV5"/>
    <mergeCell ref="CW5:DH5"/>
    <mergeCell ref="DI5:DT5"/>
    <mergeCell ref="DU5:EF5"/>
    <mergeCell ref="E4:JT4"/>
    <mergeCell ref="JI5:JT5"/>
    <mergeCell ref="E5:P5"/>
    <mergeCell ref="Q5:AB5"/>
    <mergeCell ref="D4:D6"/>
    <mergeCell ref="GO5:GZ5"/>
    <mergeCell ref="BA5:BL5"/>
    <mergeCell ref="EG5:ER5"/>
    <mergeCell ref="IW5:JH5"/>
    <mergeCell ref="HM5:HX5"/>
    <mergeCell ref="HY5:IJ5"/>
    <mergeCell ref="ES5:FD5"/>
    <mergeCell ref="FE5:FP5"/>
    <mergeCell ref="GC5:GN5"/>
    <mergeCell ref="FQ5:GB5"/>
    <mergeCell ref="HA5:HL5"/>
    <mergeCell ref="BM5:BX5"/>
  </mergeCells>
  <phoneticPr fontId="5" type="noConversion"/>
  <pageMargins left="0.7" right="0.7" top="0.75" bottom="0.75" header="0.3" footer="0.3"/>
  <pageSetup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Table1</vt:lpstr>
      <vt:lpstr>Table 2</vt:lpstr>
      <vt:lpstr>Table 3</vt:lpstr>
      <vt:lpstr>Table 4</vt:lpstr>
      <vt:lpstr>Table 5</vt:lpstr>
      <vt:lpstr>Table 6</vt:lpstr>
      <vt:lpstr>Table 7</vt:lpstr>
      <vt:lpstr>Table1!Print_Area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Alaiula Abute Ioasa</dc:creator>
  <cp:lastModifiedBy>Alaiula Abute Ioasa</cp:lastModifiedBy>
  <cp:lastPrinted>2024-07-03T02:21:32Z</cp:lastPrinted>
  <dcterms:created xsi:type="dcterms:W3CDTF">2022-08-01T02:35:19Z</dcterms:created>
  <dcterms:modified xsi:type="dcterms:W3CDTF">2025-02-06T01:25:22Z</dcterms:modified>
</cp:coreProperties>
</file>