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RICE\1 - CONSUMER PRICE INDEX\1-CPI final reports eng-sam\English\2024\10 Oct\"/>
    </mc:Choice>
  </mc:AlternateContent>
  <xr:revisionPtr revIDLastSave="0" documentId="13_ncr:1_{1C553B90-CA1F-4EB6-8904-BAC0EB4756F5}" xr6:coauthVersionLast="47" xr6:coauthVersionMax="47" xr10:uidLastSave="{00000000-0000-0000-0000-000000000000}"/>
  <bookViews>
    <workbookView xWindow="-120" yWindow="-120" windowWidth="29040" windowHeight="15720" xr2:uid="{7FE363A1-619A-4CDE-A594-F48885248799}"/>
  </bookViews>
  <sheets>
    <sheet name=" Table 1&amp;2" sheetId="1" r:id="rId1"/>
    <sheet name="Table 3" sheetId="9" r:id="rId2"/>
    <sheet name="Table 4&amp;5" sheetId="3" r:id="rId3"/>
    <sheet name="Table 6&amp;7" sheetId="4" r:id="rId4"/>
    <sheet name="Table 8_New " sheetId="5" r:id="rId5"/>
    <sheet name="Table 9_New" sheetId="6" r:id="rId6"/>
    <sheet name="10 Graphs" sheetId="11" r:id="rId7"/>
  </sheets>
  <externalReferences>
    <externalReference r:id="rId8"/>
  </externalReferences>
  <definedNames>
    <definedName name="atab73" localSheetId="4">#REF!</definedName>
    <definedName name="atab73">#REF!</definedName>
    <definedName name="Market" localSheetId="4">#REF!</definedName>
    <definedName name="Market">#REF!</definedName>
    <definedName name="_xlnm.Print_Area" localSheetId="0">' Table 1&amp;2'!$B$41:$O$78</definedName>
    <definedName name="_xlnm.Print_Area" localSheetId="2">'Table 4&amp;5'!$B$43:$O$80</definedName>
    <definedName name="_xlnm.Print_Area" localSheetId="3">'Table 6&amp;7'!$B$42:$O$79</definedName>
    <definedName name="_xlnm.Print_Area" localSheetId="4">'Table 8_New '!$B$3:$O$31</definedName>
    <definedName name="_xlnm.Print_Area" localSheetId="5">'Table 9_New'!$B$2:$N$33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9" l="1"/>
  <c r="B58" i="9"/>
  <c r="M57" i="9"/>
  <c r="B57" i="9"/>
  <c r="B56" i="9"/>
  <c r="B55" i="9"/>
  <c r="L54" i="9"/>
  <c r="B54" i="9"/>
  <c r="B53" i="9"/>
  <c r="B52" i="9"/>
  <c r="B51" i="9"/>
  <c r="B50" i="9"/>
  <c r="L49" i="9"/>
  <c r="M49" i="9"/>
  <c r="B49" i="9"/>
  <c r="M48" i="9"/>
  <c r="L48" i="9"/>
  <c r="B48" i="9"/>
  <c r="B47" i="9"/>
  <c r="B46" i="9"/>
  <c r="B45" i="9"/>
  <c r="M44" i="9"/>
  <c r="B44" i="9"/>
  <c r="B43" i="9"/>
  <c r="L42" i="9"/>
  <c r="B42" i="9"/>
  <c r="B41" i="9"/>
  <c r="B40" i="9"/>
  <c r="B39" i="9"/>
  <c r="B38" i="9"/>
  <c r="L37" i="9"/>
  <c r="B37" i="9"/>
  <c r="B36" i="9"/>
  <c r="B35" i="9"/>
  <c r="B34" i="9"/>
  <c r="M33" i="9"/>
  <c r="B33" i="9"/>
  <c r="M32" i="9"/>
  <c r="B32" i="9"/>
  <c r="B31" i="9"/>
  <c r="B30" i="9"/>
  <c r="M29" i="9"/>
  <c r="B29" i="9"/>
  <c r="L28" i="9"/>
  <c r="M28" i="9"/>
  <c r="B28" i="9"/>
  <c r="M27" i="9"/>
  <c r="B27" i="9"/>
  <c r="L26" i="9"/>
  <c r="B26" i="9"/>
  <c r="B25" i="9"/>
  <c r="B24" i="9"/>
  <c r="B23" i="9"/>
  <c r="M22" i="9"/>
  <c r="B22" i="9"/>
  <c r="M21" i="9"/>
  <c r="L21" i="9"/>
  <c r="B21" i="9"/>
  <c r="B20" i="9"/>
  <c r="M19" i="9"/>
  <c r="B19" i="9"/>
  <c r="B18" i="9"/>
  <c r="L17" i="9"/>
  <c r="B17" i="9"/>
  <c r="L16" i="9"/>
  <c r="B16" i="9"/>
  <c r="L15" i="9"/>
  <c r="B15" i="9"/>
  <c r="M14" i="9"/>
  <c r="B14" i="9"/>
  <c r="B13" i="9"/>
  <c r="B12" i="9"/>
  <c r="L11" i="9"/>
  <c r="B11" i="9"/>
  <c r="B10" i="9"/>
  <c r="B9" i="9"/>
  <c r="L8" i="9"/>
  <c r="M8" i="9"/>
  <c r="B8" i="9"/>
  <c r="L7" i="9"/>
  <c r="B7" i="9"/>
  <c r="B6" i="9"/>
  <c r="C4" i="9"/>
  <c r="M16" i="9" l="1"/>
  <c r="M42" i="9"/>
  <c r="M26" i="9"/>
  <c r="M38" i="9"/>
  <c r="M52" i="9"/>
  <c r="M31" i="9"/>
  <c r="L44" i="9"/>
  <c r="L57" i="9"/>
  <c r="M18" i="9"/>
  <c r="L23" i="9"/>
  <c r="M12" i="9"/>
  <c r="L33" i="9"/>
  <c r="M37" i="9"/>
  <c r="M55" i="9"/>
  <c r="L27" i="9"/>
  <c r="M40" i="9"/>
  <c r="M54" i="9"/>
  <c r="M24" i="9"/>
  <c r="M9" i="9"/>
  <c r="M13" i="9"/>
  <c r="L14" i="9"/>
  <c r="M11" i="9"/>
  <c r="L52" i="9"/>
  <c r="L43" i="9"/>
  <c r="M43" i="9"/>
  <c r="M36" i="9"/>
  <c r="L12" i="9"/>
  <c r="M35" i="9"/>
  <c r="L35" i="9"/>
  <c r="M50" i="9"/>
  <c r="M10" i="9"/>
  <c r="L10" i="9"/>
  <c r="L38" i="9"/>
  <c r="L46" i="9"/>
  <c r="M46" i="9"/>
  <c r="L32" i="9"/>
  <c r="L36" i="9"/>
  <c r="L50" i="9"/>
  <c r="M15" i="9"/>
  <c r="M23" i="9"/>
  <c r="L9" i="9"/>
  <c r="L22" i="9"/>
  <c r="M17" i="9"/>
  <c r="L31" i="9"/>
  <c r="L40" i="9"/>
  <c r="M7" i="9"/>
  <c r="L13" i="9"/>
  <c r="L19" i="9"/>
  <c r="L55" i="9"/>
  <c r="L58" i="9"/>
  <c r="L24" i="9"/>
  <c r="L29" i="9"/>
  <c r="L18" i="9"/>
</calcChain>
</file>

<file path=xl/sharedStrings.xml><?xml version="1.0" encoding="utf-8"?>
<sst xmlns="http://schemas.openxmlformats.org/spreadsheetml/2006/main" count="415" uniqueCount="130">
  <si>
    <t>Publication table1 for CPI and Underlying</t>
  </si>
  <si>
    <t>Table 1.  CONSUMER PRICE INDEX.</t>
  </si>
  <si>
    <t xml:space="preserve">                (Base Period : Average Prices February 2016 = 100)</t>
  </si>
  <si>
    <t>Group</t>
  </si>
  <si>
    <t>All Items</t>
  </si>
  <si>
    <t>Food and Non Alcoholic Beverages</t>
  </si>
  <si>
    <t>Alcoholic Beverages, Tobacco and Narcotics</t>
  </si>
  <si>
    <t>Clothing and Footwear</t>
  </si>
  <si>
    <t>Housing,Water, Electricity, Gas and other Fuels</t>
  </si>
  <si>
    <t>Furnishings, Household Equipment, and Maintenance</t>
  </si>
  <si>
    <t>Health</t>
  </si>
  <si>
    <t>Transport</t>
  </si>
  <si>
    <t>Communication</t>
  </si>
  <si>
    <t>Recreation and Culture</t>
  </si>
  <si>
    <t xml:space="preserve">Education </t>
  </si>
  <si>
    <t>Restaurants</t>
  </si>
  <si>
    <t>Miscellaneous goods and services</t>
  </si>
  <si>
    <t>Weights</t>
  </si>
  <si>
    <t>Ave - 2020</t>
  </si>
  <si>
    <t>Ave - 2021</t>
  </si>
  <si>
    <t>Ave - 2022</t>
  </si>
  <si>
    <t>Ave - 2023</t>
  </si>
  <si>
    <t xml:space="preserve">October </t>
  </si>
  <si>
    <t xml:space="preserve">November </t>
  </si>
  <si>
    <t xml:space="preserve">December </t>
  </si>
  <si>
    <t>January</t>
  </si>
  <si>
    <t xml:space="preserve">February 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</si>
  <si>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</si>
  <si>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</si>
  <si>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</si>
  <si>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</si>
  <si>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</si>
  <si>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</si>
  <si>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</si>
  <si>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 (P)</t>
  </si>
  <si>
    <t>Percentage Change (P)</t>
  </si>
  <si>
    <t>Oct 2024</t>
  </si>
  <si>
    <t>over</t>
  </si>
  <si>
    <t>Oct 2023</t>
  </si>
  <si>
    <t>Sept 2024</t>
  </si>
  <si>
    <t>Source : Samoa Bureau Statistics</t>
  </si>
  <si>
    <t>(P) :  Provisional figures</t>
  </si>
  <si>
    <t>Table 2. ALL ITEMS UNDERLYING INDEX</t>
  </si>
  <si>
    <t xml:space="preserve">              (Base Period : Average Prices February 2016 = 100)</t>
  </si>
  <si>
    <t>n.a</t>
  </si>
  <si>
    <t xml:space="preserve">January </t>
  </si>
  <si>
    <t xml:space="preserve">February </t>
  </si>
  <si>
    <t xml:space="preserve">September </t>
  </si>
  <si>
    <t xml:space="preserve">      (P) :  Provisional figures</t>
  </si>
  <si>
    <t xml:space="preserve">   Note :  n.a. Not applicable</t>
  </si>
  <si>
    <t>CPI Publication table3 Average retail prices of selected commodities</t>
  </si>
  <si>
    <t>Table 3.  AVERAGE RETAIL PRICES OF SELECTED COMMODITIES</t>
  </si>
  <si>
    <t>Wt</t>
  </si>
  <si>
    <t>Unit</t>
  </si>
  <si>
    <t>% chng from prev mnth</t>
  </si>
  <si>
    <t>%chng from  Oct 23</t>
  </si>
  <si>
    <t>August</t>
  </si>
  <si>
    <t>October</t>
  </si>
  <si>
    <t>(a)   :  New commodity from February 2016</t>
  </si>
  <si>
    <t>(P)  :  Provisional figures</t>
  </si>
  <si>
    <t>Note : Please note unit of convvertion was in pound's (lb's) but been converted into kilograms (kg)</t>
  </si>
  <si>
    <t>kg</t>
  </si>
  <si>
    <t>Publication table3 Imported goods component for both CPI and underlying</t>
  </si>
  <si>
    <t>Table 4. IMPORTED GOODS COMPONENT OF THE CONSUMER PRICE INDEX</t>
  </si>
  <si>
    <t xml:space="preserve">               (Base Period : Average Prices February 2016 = 100)</t>
  </si>
  <si>
    <t>Furnishings, Household Equipment and Maintenance</t>
  </si>
  <si>
    <t>December</t>
  </si>
  <si>
    <t xml:space="preserve"> Note :  n.a. Not applicable</t>
  </si>
  <si>
    <t>Table 5. IMPORTED ITEMS UNDERLYING INDEX</t>
  </si>
  <si>
    <t>November</t>
  </si>
  <si>
    <t xml:space="preserve">January  </t>
  </si>
  <si>
    <t>February</t>
  </si>
  <si>
    <t xml:space="preserve">  Note :  n.a. Not applicable</t>
  </si>
  <si>
    <t>Publication table4 local goods component for CPI and underlying</t>
  </si>
  <si>
    <t>Table 6. LOCAL GOODS COMPONENT OF THE CONSUMER PRICE INDEX</t>
  </si>
  <si>
    <t xml:space="preserve">November  </t>
  </si>
  <si>
    <t>May</t>
  </si>
  <si>
    <t xml:space="preserve">June  </t>
  </si>
  <si>
    <t>Sep 2024</t>
  </si>
  <si>
    <t>Table 7. LOCAL ITEMS UNDERLYING INDEX</t>
  </si>
  <si>
    <t>September (P)</t>
  </si>
  <si>
    <t>Table 8.  CONSUMER PRICE INDEX (AVERAGE ANNUAL INFLATION RATE).</t>
  </si>
  <si>
    <t xml:space="preserve">All Items           </t>
  </si>
  <si>
    <t xml:space="preserve">Food and Non Alcoholic Beverages         </t>
  </si>
  <si>
    <t xml:space="preserve">Alcoholic Beverages, Tobacco and Narcotics        </t>
  </si>
  <si>
    <t xml:space="preserve">Clothing and Footwear         </t>
  </si>
  <si>
    <t xml:space="preserve">Housing,Water, Electricity, Gas and other Fuels    </t>
  </si>
  <si>
    <t xml:space="preserve">Furnishings, Household Equipment, and Maintenance      </t>
  </si>
  <si>
    <t xml:space="preserve">Health            </t>
  </si>
  <si>
    <t xml:space="preserve">Transport          </t>
  </si>
  <si>
    <t xml:space="preserve">Communication        </t>
  </si>
  <si>
    <t xml:space="preserve">Recreation and Culture      </t>
  </si>
  <si>
    <t xml:space="preserve">Education        </t>
  </si>
  <si>
    <t xml:space="preserve">Restaurants        </t>
  </si>
  <si>
    <t xml:space="preserve">Miscellaneous goods and services                </t>
  </si>
  <si>
    <t xml:space="preserve">Table 9 Consumer Price Index (Percentage change and Average Annual Inflation) </t>
  </si>
  <si>
    <t>(Base Period: Average Prices February 2016 = 100)</t>
  </si>
  <si>
    <t xml:space="preserve"> CPI              ALL ITEMS</t>
  </si>
  <si>
    <t>Percentage change over previous month</t>
  </si>
  <si>
    <t>Last 12 months over previous 12 months</t>
  </si>
  <si>
    <t xml:space="preserve">UNDERLYING   ALL ITEMS </t>
  </si>
  <si>
    <t>LOCAL COMPONENT</t>
  </si>
  <si>
    <t>IMPORTED COMPONENT</t>
  </si>
  <si>
    <t>-</t>
  </si>
  <si>
    <t xml:space="preserve"> (P) :  Provisional figures</t>
  </si>
  <si>
    <t>20 rolls</t>
  </si>
  <si>
    <t>size 7</t>
  </si>
  <si>
    <t xml:space="preserve">1 ltr </t>
  </si>
  <si>
    <t>1 month</t>
  </si>
  <si>
    <t xml:space="preserve">per minute </t>
  </si>
  <si>
    <t>each</t>
  </si>
  <si>
    <t xml:space="preserve">Y12-13 </t>
  </si>
  <si>
    <t>1 serve</t>
  </si>
  <si>
    <t>90g</t>
  </si>
  <si>
    <t>cup</t>
  </si>
  <si>
    <t>1 ltr</t>
  </si>
  <si>
    <t>50 sheets</t>
  </si>
  <si>
    <t>pkt</t>
  </si>
  <si>
    <t>size 8-10</t>
  </si>
  <si>
    <t>medium</t>
  </si>
  <si>
    <t>42 inch</t>
  </si>
  <si>
    <t xml:space="preserve"> size 9</t>
  </si>
  <si>
    <t>40 kg</t>
  </si>
  <si>
    <t>meter</t>
  </si>
  <si>
    <t>4 inch</t>
  </si>
  <si>
    <t xml:space="preserve">331-335 ltr </t>
  </si>
  <si>
    <t>48*48 inch</t>
  </si>
  <si>
    <t>20 tablets</t>
  </si>
  <si>
    <t xml:space="preserve">1B4 </t>
  </si>
  <si>
    <t>85g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</si>
</sst>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_)"/>
    <numFmt numFmtId="165" formatCode="0.0"/>
    <numFmt numFmtId="166" formatCode="0.0%"/>
    <numFmt numFmtId="167" formatCode="0.000000"/>
    <numFmt numFmtId="168" formatCode="General_)"/>
    <numFmt numFmtId="169" formatCode="0_)"/>
    <numFmt numFmtId="170" formatCode="#,##0.0"/>
  </numFmts>
  <fonts count="41" x14ac:knownFonts="1">
    <font>
      <sz val="11"/>
      <name val="Times New Roman"/>
    </font>
    <font>
      <sz val="10"/>
      <name val="Courier"/>
      <family val="3"/>
    </font>
    <font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i/>
      <sz val="18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20"/>
      <name val="Times New Roman"/>
      <family val="1"/>
    </font>
    <font>
      <sz val="16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2"/>
      <color rgb="FF00B050"/>
      <name val="Arial"/>
      <family val="2"/>
    </font>
    <font>
      <sz val="7"/>
      <color rgb="FF00B05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7"/>
      <color rgb="FFFF0000"/>
      <name val="Times New Roman"/>
      <family val="1"/>
    </font>
    <font>
      <sz val="7"/>
      <name val="Times New Roman"/>
      <family val="1"/>
    </font>
    <font>
      <i/>
      <sz val="18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6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164" fontId="1" fillId="0" borderId="0"/>
    <xf numFmtId="0" fontId="3" fillId="0" borderId="0" applyProtection="0"/>
    <xf numFmtId="164" fontId="1" fillId="0" borderId="0"/>
    <xf numFmtId="164" fontId="1" fillId="0" borderId="0"/>
    <xf numFmtId="0" fontId="22" fillId="0" borderId="0"/>
    <xf numFmtId="164" fontId="1" fillId="0" borderId="0"/>
    <xf numFmtId="9" fontId="3" fillId="0" borderId="0" applyFont="0" applyFill="0" applyBorder="0" applyAlignment="0" applyProtection="0"/>
    <xf numFmtId="0" fontId="3" fillId="0" borderId="0"/>
  </cellStyleXfs>
  <cellXfs count="165">
    <xf numFmtId="0" fontId="0" fillId="0" borderId="0" xfId="0"/>
    <xf numFmtId="164" fontId="2" fillId="0" borderId="0" xfId="2" applyFont="1"/>
    <xf numFmtId="0" fontId="2" fillId="0" borderId="0" xfId="3" applyFont="1"/>
    <xf numFmtId="16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/>
    <xf numFmtId="164" fontId="5" fillId="0" borderId="0" xfId="2" applyFont="1"/>
    <xf numFmtId="0" fontId="7" fillId="0" borderId="0" xfId="3" applyFont="1"/>
    <xf numFmtId="165" fontId="6" fillId="0" borderId="0" xfId="3" applyNumberFormat="1" applyFont="1"/>
    <xf numFmtId="0" fontId="5" fillId="0" borderId="1" xfId="3" applyFont="1" applyBorder="1"/>
    <xf numFmtId="0" fontId="5" fillId="0" borderId="1" xfId="3" applyFont="1" applyBorder="1" applyAlignment="1">
      <alignment horizontal="center"/>
    </xf>
    <xf numFmtId="0" fontId="5" fillId="0" borderId="0" xfId="3" applyFont="1"/>
    <xf numFmtId="0" fontId="8" fillId="0" borderId="1" xfId="3" applyFont="1" applyBorder="1" applyAlignment="1">
      <alignment horizontal="left"/>
    </xf>
    <xf numFmtId="165" fontId="9" fillId="0" borderId="1" xfId="3" applyNumberFormat="1" applyFont="1" applyBorder="1" applyAlignment="1">
      <alignment horizontal="center"/>
    </xf>
    <xf numFmtId="0" fontId="8" fillId="0" borderId="0" xfId="3" applyFont="1" applyAlignment="1">
      <alignment horizontal="left"/>
    </xf>
    <xf numFmtId="165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166" fontId="7" fillId="0" borderId="0" xfId="1" applyNumberFormat="1" applyFont="1"/>
    <xf numFmtId="0" fontId="5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165" fontId="5" fillId="0" borderId="0" xfId="2" applyNumberFormat="1" applyFont="1" applyAlignment="1">
      <alignment horizontal="center"/>
    </xf>
    <xf numFmtId="165" fontId="7" fillId="0" borderId="0" xfId="3" applyNumberFormat="1" applyFont="1"/>
    <xf numFmtId="17" fontId="5" fillId="0" borderId="0" xfId="3" quotePrefix="1" applyNumberFormat="1" applyFont="1" applyAlignment="1">
      <alignment horizontal="left"/>
    </xf>
    <xf numFmtId="166" fontId="5" fillId="0" borderId="0" xfId="3" applyNumberFormat="1" applyFont="1" applyAlignment="1">
      <alignment horizontal="center"/>
    </xf>
    <xf numFmtId="1" fontId="5" fillId="0" borderId="0" xfId="3" applyNumberFormat="1" applyFont="1"/>
    <xf numFmtId="165" fontId="11" fillId="0" borderId="0" xfId="3" applyNumberFormat="1" applyFont="1" applyAlignment="1">
      <alignment horizontal="center"/>
    </xf>
    <xf numFmtId="0" fontId="7" fillId="0" borderId="1" xfId="3" applyFont="1" applyBorder="1"/>
    <xf numFmtId="0" fontId="8" fillId="0" borderId="2" xfId="3" applyFont="1" applyBorder="1"/>
    <xf numFmtId="165" fontId="8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2" xfId="3" applyFont="1" applyBorder="1"/>
    <xf numFmtId="0" fontId="8" fillId="0" borderId="0" xfId="3" applyFont="1"/>
    <xf numFmtId="9" fontId="5" fillId="0" borderId="0" xfId="1" applyFont="1" applyAlignment="1">
      <alignment horizontal="center"/>
    </xf>
    <xf numFmtId="167" fontId="12" fillId="0" borderId="0" xfId="3" applyNumberFormat="1" applyFont="1"/>
    <xf numFmtId="17" fontId="13" fillId="0" borderId="0" xfId="3" quotePrefix="1" applyNumberFormat="1" applyFont="1" applyAlignment="1">
      <alignment horizontal="left"/>
    </xf>
    <xf numFmtId="165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/>
    <xf numFmtId="0" fontId="6" fillId="0" borderId="0" xfId="3" applyFont="1" applyAlignment="1">
      <alignment horizontal="left"/>
    </xf>
    <xf numFmtId="165" fontId="4" fillId="0" borderId="0" xfId="3" applyNumberFormat="1" applyFont="1"/>
    <xf numFmtId="0" fontId="5" fillId="0" borderId="1" xfId="3" quotePrefix="1" applyFont="1" applyBorder="1"/>
    <xf numFmtId="165" fontId="5" fillId="0" borderId="1" xfId="3" applyNumberFormat="1" applyFont="1" applyBorder="1" applyAlignment="1">
      <alignment horizontal="center"/>
    </xf>
    <xf numFmtId="0" fontId="14" fillId="0" borderId="0" xfId="3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16" fillId="0" borderId="0" xfId="3" applyFont="1"/>
    <xf numFmtId="0" fontId="2" fillId="0" borderId="3" xfId="3" applyFont="1" applyBorder="1"/>
    <xf numFmtId="0" fontId="17" fillId="0" borderId="0" xfId="3" applyFont="1"/>
    <xf numFmtId="0" fontId="18" fillId="0" borderId="0" xfId="3" applyFont="1"/>
    <xf numFmtId="0" fontId="19" fillId="0" borderId="0" xfId="0" applyFont="1"/>
    <xf numFmtId="0" fontId="20" fillId="0" borderId="0" xfId="0" applyFont="1"/>
    <xf numFmtId="0" fontId="19" fillId="0" borderId="2" xfId="0" applyFont="1" applyBorder="1"/>
    <xf numFmtId="0" fontId="20" fillId="0" borderId="2" xfId="0" applyFont="1" applyBorder="1"/>
    <xf numFmtId="0" fontId="0" fillId="0" borderId="2" xfId="0" applyBorder="1"/>
    <xf numFmtId="0" fontId="21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/>
    </xf>
    <xf numFmtId="0" fontId="24" fillId="0" borderId="2" xfId="0" applyFont="1" applyBorder="1"/>
    <xf numFmtId="0" fontId="25" fillId="0" borderId="2" xfId="0" applyFont="1" applyBorder="1"/>
    <xf numFmtId="0" fontId="26" fillId="0" borderId="0" xfId="0" applyFont="1"/>
    <xf numFmtId="2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right"/>
    </xf>
    <xf numFmtId="165" fontId="0" fillId="0" borderId="0" xfId="0" applyNumberFormat="1"/>
    <xf numFmtId="0" fontId="24" fillId="0" borderId="0" xfId="0" applyFont="1"/>
    <xf numFmtId="0" fontId="25" fillId="0" borderId="0" xfId="0" applyFont="1"/>
    <xf numFmtId="166" fontId="26" fillId="0" borderId="0" xfId="1" applyNumberFormat="1" applyFont="1" applyFill="1" applyBorder="1"/>
    <xf numFmtId="0" fontId="28" fillId="0" borderId="0" xfId="0" applyFont="1" applyAlignment="1">
      <alignment horizontal="left"/>
    </xf>
    <xf numFmtId="165" fontId="26" fillId="0" borderId="0" xfId="0" applyNumberFormat="1" applyFont="1" applyAlignment="1">
      <alignment horizontal="center"/>
    </xf>
    <xf numFmtId="2" fontId="28" fillId="0" borderId="0" xfId="0" applyNumberFormat="1" applyFont="1" applyAlignment="1">
      <alignment horizontal="left"/>
    </xf>
    <xf numFmtId="0" fontId="29" fillId="0" borderId="0" xfId="3" applyFont="1"/>
    <xf numFmtId="2" fontId="30" fillId="0" borderId="0" xfId="0" applyNumberFormat="1" applyFont="1" applyAlignment="1">
      <alignment horizontal="left"/>
    </xf>
    <xf numFmtId="2" fontId="31" fillId="0" borderId="0" xfId="0" applyNumberFormat="1" applyFont="1" applyAlignment="1">
      <alignment horizontal="left"/>
    </xf>
    <xf numFmtId="2" fontId="3" fillId="0" borderId="0" xfId="0" applyNumberFormat="1" applyFont="1"/>
    <xf numFmtId="165" fontId="15" fillId="0" borderId="0" xfId="3" applyNumberFormat="1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/>
    <xf numFmtId="164" fontId="9" fillId="0" borderId="1" xfId="7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5" fillId="0" borderId="0" xfId="3" applyFont="1" applyAlignment="1">
      <alignment horizontal="right"/>
    </xf>
    <xf numFmtId="165" fontId="2" fillId="0" borderId="0" xfId="2" applyNumberFormat="1" applyFont="1" applyAlignment="1">
      <alignment horizontal="center"/>
    </xf>
    <xf numFmtId="165" fontId="5" fillId="0" borderId="0" xfId="3" quotePrefix="1" applyNumberFormat="1" applyFont="1" applyAlignment="1">
      <alignment horizontal="center"/>
    </xf>
    <xf numFmtId="0" fontId="4" fillId="0" borderId="1" xfId="3" applyFont="1" applyBorder="1"/>
    <xf numFmtId="0" fontId="8" fillId="0" borderId="0" xfId="3" applyFont="1" applyAlignment="1">
      <alignment horizontal="center"/>
    </xf>
    <xf numFmtId="17" fontId="32" fillId="0" borderId="0" xfId="3" quotePrefix="1" applyNumberFormat="1" applyFont="1" applyAlignment="1">
      <alignment horizontal="left"/>
    </xf>
    <xf numFmtId="164" fontId="33" fillId="0" borderId="0" xfId="2" applyFont="1"/>
    <xf numFmtId="0" fontId="3" fillId="0" borderId="0" xfId="3"/>
    <xf numFmtId="166" fontId="5" fillId="0" borderId="0" xfId="1" applyNumberFormat="1" applyFont="1" applyBorder="1" applyAlignment="1">
      <alignment horizontal="center"/>
    </xf>
    <xf numFmtId="166" fontId="5" fillId="0" borderId="0" xfId="3" applyNumberFormat="1" applyFont="1"/>
    <xf numFmtId="165" fontId="5" fillId="0" borderId="0" xfId="1" applyNumberFormat="1" applyFont="1" applyBorder="1" applyAlignment="1">
      <alignment horizontal="center"/>
    </xf>
    <xf numFmtId="165" fontId="8" fillId="0" borderId="0" xfId="3" applyNumberFormat="1" applyFont="1" applyAlignment="1">
      <alignment horizontal="center"/>
    </xf>
    <xf numFmtId="169" fontId="9" fillId="0" borderId="1" xfId="3" applyNumberFormat="1" applyFont="1" applyBorder="1" applyAlignment="1">
      <alignment horizontal="center"/>
    </xf>
    <xf numFmtId="165" fontId="6" fillId="0" borderId="1" xfId="3" applyNumberFormat="1" applyFont="1" applyBorder="1"/>
    <xf numFmtId="0" fontId="9" fillId="0" borderId="1" xfId="3" applyFont="1" applyBorder="1"/>
    <xf numFmtId="164" fontId="9" fillId="0" borderId="1" xfId="4" applyFont="1" applyBorder="1" applyAlignment="1">
      <alignment horizontal="right" vertical="center" wrapText="1"/>
    </xf>
    <xf numFmtId="164" fontId="6" fillId="0" borderId="0" xfId="4" applyFont="1" applyAlignment="1">
      <alignment horizontal="center" vertical="center" wrapText="1"/>
    </xf>
    <xf numFmtId="164" fontId="15" fillId="0" borderId="0" xfId="4" applyFont="1" applyAlignment="1">
      <alignment vertical="center" wrapText="1"/>
    </xf>
    <xf numFmtId="165" fontId="9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right"/>
    </xf>
    <xf numFmtId="164" fontId="5" fillId="0" borderId="0" xfId="4" applyFont="1" applyAlignment="1">
      <alignment vertical="center" wrapText="1"/>
    </xf>
    <xf numFmtId="170" fontId="34" fillId="0" borderId="0" xfId="0" applyNumberFormat="1" applyFont="1" applyAlignment="1">
      <alignment horizontal="center"/>
    </xf>
    <xf numFmtId="0" fontId="5" fillId="0" borderId="1" xfId="3" applyFont="1" applyBorder="1" applyAlignment="1">
      <alignment horizontal="left"/>
    </xf>
    <xf numFmtId="165" fontId="5" fillId="0" borderId="1" xfId="3" applyNumberFormat="1" applyFont="1" applyBorder="1" applyAlignment="1">
      <alignment horizontal="right"/>
    </xf>
    <xf numFmtId="0" fontId="35" fillId="0" borderId="0" xfId="3" applyFont="1"/>
    <xf numFmtId="165" fontId="35" fillId="0" borderId="0" xfId="3" applyNumberFormat="1" applyFont="1" applyAlignment="1">
      <alignment horizontal="center"/>
    </xf>
    <xf numFmtId="0" fontId="15" fillId="3" borderId="0" xfId="9" applyFont="1" applyFill="1"/>
    <xf numFmtId="0" fontId="15" fillId="0" borderId="0" xfId="0" applyFont="1"/>
    <xf numFmtId="0" fontId="37" fillId="3" borderId="0" xfId="9" applyFont="1" applyFill="1"/>
    <xf numFmtId="0" fontId="37" fillId="3" borderId="0" xfId="9" applyFont="1" applyFill="1" applyAlignment="1">
      <alignment horizontal="left"/>
    </xf>
    <xf numFmtId="0" fontId="15" fillId="0" borderId="2" xfId="0" applyFont="1" applyBorder="1"/>
    <xf numFmtId="0" fontId="15" fillId="0" borderId="1" xfId="0" applyFont="1" applyBorder="1"/>
    <xf numFmtId="0" fontId="39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9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5" fillId="0" borderId="0" xfId="0" applyNumberFormat="1" applyFont="1"/>
    <xf numFmtId="0" fontId="40" fillId="0" borderId="0" xfId="0" applyFont="1"/>
    <xf numFmtId="0" fontId="8" fillId="0" borderId="2" xfId="3" applyFont="1" applyBorder="1" applyAlignment="1">
      <alignment horizontal="left"/>
    </xf>
    <xf numFmtId="0" fontId="8" fillId="0" borderId="0" xfId="3" applyFont="1" applyAlignment="1">
      <alignment horizontal="left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0" fillId="0" borderId="2" xfId="3" applyFont="1" applyBorder="1" applyAlignment="1">
      <alignment horizontal="center"/>
    </xf>
    <xf numFmtId="0" fontId="6" fillId="0" borderId="0" xfId="3" applyFont="1" applyAlignment="1">
      <alignment horizontal="left"/>
    </xf>
    <xf numFmtId="164" fontId="5" fillId="0" borderId="2" xfId="4" applyFont="1" applyBorder="1" applyAlignment="1">
      <alignment horizontal="center" vertical="center" wrapText="1"/>
    </xf>
    <xf numFmtId="164" fontId="5" fillId="0" borderId="0" xfId="4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5" fontId="6" fillId="0" borderId="0" xfId="3" applyNumberFormat="1" applyFont="1" applyAlignment="1">
      <alignment horizontal="left"/>
    </xf>
    <xf numFmtId="17" fontId="19" fillId="2" borderId="2" xfId="0" applyNumberFormat="1" applyFont="1" applyFill="1" applyBorder="1" applyAlignment="1">
      <alignment horizontal="center" vertical="center"/>
    </xf>
    <xf numFmtId="168" fontId="21" fillId="0" borderId="0" xfId="5" applyNumberFormat="1" applyFont="1" applyAlignment="1">
      <alignment horizontal="center" vertical="center"/>
    </xf>
    <xf numFmtId="168" fontId="21" fillId="0" borderId="1" xfId="5" applyNumberFormat="1" applyFont="1" applyBorder="1" applyAlignment="1">
      <alignment horizontal="center" vertical="center"/>
    </xf>
    <xf numFmtId="2" fontId="22" fillId="0" borderId="0" xfId="5" applyNumberFormat="1" applyFont="1" applyAlignment="1">
      <alignment horizontal="center" vertical="center"/>
    </xf>
    <xf numFmtId="2" fontId="22" fillId="0" borderId="1" xfId="5" applyNumberFormat="1" applyFont="1" applyBorder="1" applyAlignment="1">
      <alignment horizontal="center" vertical="center"/>
    </xf>
    <xf numFmtId="2" fontId="22" fillId="0" borderId="0" xfId="5" applyNumberFormat="1" applyFont="1" applyAlignment="1">
      <alignment horizontal="left" vertical="center"/>
    </xf>
    <xf numFmtId="2" fontId="22" fillId="0" borderId="1" xfId="5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2" borderId="0" xfId="6" applyFont="1" applyFill="1" applyAlignment="1">
      <alignment horizontal="center" vertical="justify"/>
    </xf>
    <xf numFmtId="0" fontId="23" fillId="2" borderId="1" xfId="6" applyFont="1" applyFill="1" applyBorder="1" applyAlignment="1">
      <alignment horizontal="center" vertical="justify"/>
    </xf>
    <xf numFmtId="164" fontId="6" fillId="0" borderId="0" xfId="7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0" fontId="35" fillId="0" borderId="0" xfId="3" applyFont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2" xfId="4" applyFont="1" applyBorder="1" applyAlignment="1">
      <alignment horizontal="right" vertical="center" wrapText="1"/>
    </xf>
    <xf numFmtId="164" fontId="5" fillId="0" borderId="0" xfId="4" applyFont="1" applyAlignment="1">
      <alignment horizontal="right" vertical="center" wrapText="1"/>
    </xf>
    <xf numFmtId="0" fontId="38" fillId="3" borderId="2" xfId="9" applyFont="1" applyFill="1" applyBorder="1" applyAlignment="1">
      <alignment horizontal="center" vertical="center" wrapText="1"/>
    </xf>
    <xf numFmtId="0" fontId="38" fillId="3" borderId="0" xfId="9" applyFont="1" applyFill="1" applyAlignment="1">
      <alignment horizontal="center" vertical="center" wrapText="1"/>
    </xf>
    <xf numFmtId="0" fontId="38" fillId="3" borderId="1" xfId="9" applyFont="1" applyFill="1" applyBorder="1" applyAlignment="1">
      <alignment horizontal="center" vertical="center" wrapText="1"/>
    </xf>
    <xf numFmtId="0" fontId="15" fillId="3" borderId="2" xfId="9" applyFont="1" applyFill="1" applyBorder="1" applyAlignment="1">
      <alignment horizontal="center" vertical="center" wrapText="1"/>
    </xf>
    <xf numFmtId="0" fontId="15" fillId="3" borderId="0" xfId="9" applyFont="1" applyFill="1" applyAlignment="1">
      <alignment horizontal="center" vertical="center" wrapText="1"/>
    </xf>
    <xf numFmtId="0" fontId="15" fillId="3" borderId="1" xfId="9" applyFont="1" applyFill="1" applyBorder="1" applyAlignment="1">
      <alignment horizontal="center" vertical="center" wrapText="1"/>
    </xf>
    <xf numFmtId="0" fontId="37" fillId="3" borderId="2" xfId="9" applyFont="1" applyFill="1" applyBorder="1" applyAlignment="1">
      <alignment horizontal="center" vertical="center" wrapText="1"/>
    </xf>
    <xf numFmtId="0" fontId="37" fillId="3" borderId="0" xfId="9" applyFont="1" applyFill="1" applyAlignment="1">
      <alignment horizontal="center" vertical="center" wrapText="1"/>
    </xf>
    <xf numFmtId="0" fontId="37" fillId="3" borderId="1" xfId="9" applyFont="1" applyFill="1" applyBorder="1" applyAlignment="1">
      <alignment horizontal="center" vertical="center" wrapText="1"/>
    </xf>
    <xf numFmtId="0" fontId="36" fillId="3" borderId="0" xfId="9" applyFont="1" applyFill="1" applyAlignment="1">
      <alignment horizontal="left"/>
    </xf>
    <xf numFmtId="0" fontId="0" fillId="0" borderId="0" xfId="0" applyFill="1"/>
    <xf numFmtId="0" fontId="26" fillId="0" borderId="0" xfId="0" applyFont="1" applyFill="1"/>
    <xf numFmtId="2" fontId="26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left"/>
    </xf>
    <xf numFmtId="2" fontId="26" fillId="0" borderId="0" xfId="0" applyNumberFormat="1" applyFont="1" applyFill="1" applyAlignment="1">
      <alignment horizontal="right"/>
    </xf>
    <xf numFmtId="0" fontId="28" fillId="0" borderId="0" xfId="0" applyFont="1" applyFill="1"/>
    <xf numFmtId="165" fontId="0" fillId="0" borderId="0" xfId="0" applyNumberFormat="1" applyFill="1"/>
    <xf numFmtId="0" fontId="27" fillId="0" borderId="0" xfId="0" applyFont="1" applyFill="1"/>
  </cellXfs>
  <cellStyles count="10">
    <cellStyle name="Normal" xfId="0" builtinId="0"/>
    <cellStyle name="Normal 15 2" xfId="6" xr:uid="{832B416E-89DF-4988-A18C-8B9DFAAE4997}"/>
    <cellStyle name="Normal 2 2 2" xfId="9" xr:uid="{AB2E9EFB-D494-4DDA-A27F-05DB46940853}"/>
    <cellStyle name="Normal_CPI03" xfId="3" xr:uid="{F5DFC835-7A9B-49E6-A271-AEDD2096F17B}"/>
    <cellStyle name="Normal_MCP2" xfId="5" xr:uid="{68561A85-9F6A-4FEA-BA97-3A6E8432F50E}"/>
    <cellStyle name="Normal_MCP3" xfId="7" xr:uid="{2B052F9D-7A31-496C-9FDA-0E53791F21BE}"/>
    <cellStyle name="Normal_MCPI" xfId="2" xr:uid="{3199E595-080A-4F60-835F-5BAF4E1400EE}"/>
    <cellStyle name="Normal_MCPI (2)" xfId="4" xr:uid="{26D8F710-81D4-43C0-92F2-C3881CAB96C9}"/>
    <cellStyle name="Percent" xfId="1" builtinId="5"/>
    <cellStyle name="Percent 2" xfId="8" xr:uid="{40832613-1F1C-4633-A99C-9A1F428C26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511</xdr:col>
      <xdr:colOff>257175</xdr:colOff>
      <xdr:row>1637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59AF7-F51B-937C-9A10-BEC42CBE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762775" cy="3119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RICE\1%20-%20CONSUMER%20PRICE%20INDEX\2015%20REBASE%20-%20Calculation%20system_oct17_final%20v1_Update.xlsx" TargetMode="External"/><Relationship Id="rId1" Type="http://schemas.openxmlformats.org/officeDocument/2006/relationships/externalLinkPath" Target="/1%20-%20PRICE/1%20-%20CONSUMER%20PRICE%20INDEX/2015%20REBASE%20-%20Calculation%20system_oct17_final%20v1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Each month"/>
      <sheetName val="Item list"/>
      <sheetName val="Outlet list"/>
      <sheetName val="Market 08-10"/>
      <sheetName val="Unit_Price 08-09"/>
      <sheetName val="Unit_Price 09-10"/>
      <sheetName val="Market 10-15"/>
      <sheetName val="Unit_Price 10-15"/>
      <sheetName val="Market 15-23"/>
      <sheetName val="Unit_Price 15-23"/>
      <sheetName val="Laptop sheet"/>
      <sheetName val="Television sheet "/>
      <sheetName val="Eduction fee sheet"/>
      <sheetName val="Car sheet"/>
      <sheetName val="Babysitter sheet"/>
      <sheetName val="Electricity"/>
      <sheetName val="Prices by item_mov-ave"/>
      <sheetName val="1 Data entry - prices by outlet"/>
      <sheetName val="2 Prices by item"/>
      <sheetName val="3 Price relatives"/>
      <sheetName val="4 Item PIs"/>
      <sheetName val="5 Item PI % change"/>
      <sheetName val="6 COICOP PIs"/>
      <sheetName val="7 PI Contributions"/>
      <sheetName val="7.1 PI Contri_previ_year"/>
      <sheetName val="8 Average Prices - new"/>
      <sheetName val="9 Chain linking"/>
      <sheetName val="10 Graphs"/>
      <sheetName val="11 Table 1&amp;2"/>
      <sheetName val="12 Table 2.1"/>
      <sheetName val="12 Table 2.1 (2)"/>
      <sheetName val="13 Table 3"/>
      <sheetName val="14 Table 4&amp;5"/>
      <sheetName val="15 Table 6&amp;7"/>
      <sheetName val="16 Table 8_New "/>
      <sheetName val="17 Table 9_New"/>
      <sheetName val="All_Groups_Inf"/>
      <sheetName val="Tokelau_Request"/>
      <sheetName val="SDMX_IMF_Request"/>
      <sheetName val="Aver_Price_Agr_Request"/>
      <sheetName val="Annual Average Prices_Si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4">
          <cell r="B24" t="str">
            <v xml:space="preserve">    Contributions</v>
          </cell>
        </row>
        <row r="230">
          <cell r="C230" t="str">
            <v>01 Meaai ma Vaiinu</v>
          </cell>
          <cell r="EX230">
            <v>1.55389998968628</v>
          </cell>
        </row>
        <row r="231">
          <cell r="C231" t="str">
            <v>07 Femalagaiga</v>
          </cell>
          <cell r="EX231">
            <v>1.1863216611903027</v>
          </cell>
        </row>
        <row r="232">
          <cell r="C232" t="str">
            <v>04 Fale, Suavai, Eletise, Kesi ma isi</v>
          </cell>
          <cell r="EX232">
            <v>0.15302835859630459</v>
          </cell>
        </row>
        <row r="233">
          <cell r="C233" t="str">
            <v>12 Isi Oloa ma Auaunaga</v>
          </cell>
          <cell r="EX233">
            <v>-5.5527628635287408E-3</v>
          </cell>
        </row>
        <row r="234">
          <cell r="C234" t="str">
            <v>02 Ava Malosi ma Tapaa</v>
          </cell>
          <cell r="EX234">
            <v>7.3702405758191616E-3</v>
          </cell>
        </row>
        <row r="235">
          <cell r="C235" t="str">
            <v>05 Meafale, Mea Faigaluega/Faaleleia o Aiga</v>
          </cell>
          <cell r="EX235">
            <v>9.9272109888651469E-2</v>
          </cell>
        </row>
        <row r="236">
          <cell r="C236" t="str">
            <v>06 Soifua Maloloina</v>
          </cell>
          <cell r="EX236">
            <v>0</v>
          </cell>
        </row>
        <row r="237">
          <cell r="C237" t="str">
            <v>11 Faleaiga</v>
          </cell>
          <cell r="EX237">
            <v>0.14946576830960956</v>
          </cell>
        </row>
        <row r="238">
          <cell r="C238" t="str">
            <v>09 Faafiafiaga ma Aganuu</v>
          </cell>
          <cell r="EX238">
            <v>0</v>
          </cell>
        </row>
        <row r="239">
          <cell r="C239" t="str">
            <v>03 Lavalava ma Seevae</v>
          </cell>
          <cell r="EX239">
            <v>-9.1886609781568335E-4</v>
          </cell>
        </row>
        <row r="240">
          <cell r="C240" t="str">
            <v>08 Fesootaiga</v>
          </cell>
          <cell r="EX240">
            <v>0</v>
          </cell>
        </row>
        <row r="241">
          <cell r="C241" t="str">
            <v>10 Aoaoga</v>
          </cell>
          <cell r="EX241">
            <v>0</v>
          </cell>
        </row>
      </sheetData>
      <sheetData sheetId="25">
        <row r="24">
          <cell r="B24" t="str">
            <v xml:space="preserve">    Contributions</v>
          </cell>
        </row>
        <row r="230">
          <cell r="B230" t="str">
            <v>01 Food and non-alcoholic beverages</v>
          </cell>
          <cell r="C230" t="str">
            <v>01 Meaai ma Vaiinu</v>
          </cell>
          <cell r="GA230">
            <v>3.5601967826760337</v>
          </cell>
        </row>
        <row r="231">
          <cell r="B231" t="str">
            <v>02 Alcoholic beverages, tobacco &amp; narcotics</v>
          </cell>
          <cell r="C231" t="str">
            <v>02 Ava Malosi ma Tapaa</v>
          </cell>
          <cell r="GA231">
            <v>0.26339785045711378</v>
          </cell>
        </row>
        <row r="232">
          <cell r="B232" t="str">
            <v>05 Furnishings, household equipment &amp; maintenance</v>
          </cell>
          <cell r="C232" t="str">
            <v>05 Meafale, Mea Faigaluega/Faaleleia o Aiga</v>
          </cell>
          <cell r="GA232">
            <v>8.4397614898512399E-2</v>
          </cell>
        </row>
        <row r="233">
          <cell r="B233" t="str">
            <v>08 Communication</v>
          </cell>
          <cell r="C233" t="str">
            <v>08 Fesootaiga</v>
          </cell>
          <cell r="GA233">
            <v>6.7350278853489584E-2</v>
          </cell>
        </row>
        <row r="234">
          <cell r="B234" t="str">
            <v>10 Education</v>
          </cell>
          <cell r="C234" t="str">
            <v>10 Aoaoga</v>
          </cell>
          <cell r="GA234">
            <v>2.6750509553433829E-2</v>
          </cell>
        </row>
        <row r="235">
          <cell r="B235" t="str">
            <v>06 Health</v>
          </cell>
          <cell r="C235" t="str">
            <v>06 Soifua Maloloina</v>
          </cell>
          <cell r="GA235">
            <v>2.2672863175200699E-2</v>
          </cell>
        </row>
        <row r="236">
          <cell r="B236" t="str">
            <v>09 Recreation and culture</v>
          </cell>
          <cell r="C236" t="str">
            <v>09 Faafiafiaga ma Aganuu</v>
          </cell>
          <cell r="GA236">
            <v>2.0716977538499746E-2</v>
          </cell>
        </row>
        <row r="237">
          <cell r="B237" t="str">
            <v>11 Restaurants and hotels</v>
          </cell>
          <cell r="C237" t="str">
            <v>11 Faleaiga</v>
          </cell>
          <cell r="GA237">
            <v>1.7298936125136541E-2</v>
          </cell>
        </row>
        <row r="238">
          <cell r="B238" t="str">
            <v>12 Miscellaneous goods &amp; services</v>
          </cell>
          <cell r="C238" t="str">
            <v>12 Isi Oloa ma Auaunaga</v>
          </cell>
          <cell r="GA238">
            <v>4.720550239498209E-3</v>
          </cell>
        </row>
        <row r="239">
          <cell r="B239" t="str">
            <v>03 Clothing and footwear</v>
          </cell>
          <cell r="C239" t="str">
            <v>03 Lavalava ma Seevae</v>
          </cell>
          <cell r="GA239">
            <v>-4.0514396891120678E-2</v>
          </cell>
        </row>
        <row r="240">
          <cell r="B240" t="str">
            <v>04 Housing, water, electricity, gas &amp; other fuels</v>
          </cell>
          <cell r="C240" t="str">
            <v>04 Fale, Suavai, Eletise, Kesi ma isi</v>
          </cell>
          <cell r="GA240">
            <v>-0.10000162132099498</v>
          </cell>
        </row>
        <row r="241">
          <cell r="B241" t="str">
            <v>07 Transport</v>
          </cell>
          <cell r="C241" t="str">
            <v>07 Femalagaiga</v>
          </cell>
          <cell r="GA241">
            <v>-0.9999953898981605</v>
          </cell>
        </row>
      </sheetData>
      <sheetData sheetId="26"/>
      <sheetData sheetId="27">
        <row r="2">
          <cell r="DU2" t="str">
            <v>Iulai - 19</v>
          </cell>
          <cell r="DV2" t="str">
            <v>Aukuso - 19</v>
          </cell>
          <cell r="DW2" t="str">
            <v>Setema - 19</v>
          </cell>
          <cell r="DX2" t="str">
            <v>Oketopa - 19</v>
          </cell>
          <cell r="DY2" t="str">
            <v>Novema - 19</v>
          </cell>
          <cell r="DZ2" t="str">
            <v>Tesema - 19</v>
          </cell>
          <cell r="EA2" t="str">
            <v>Ianuari - 20</v>
          </cell>
          <cell r="EB2" t="str">
            <v>Fepuari -20</v>
          </cell>
          <cell r="EC2" t="str">
            <v>Mati -20</v>
          </cell>
          <cell r="ED2" t="str">
            <v>Aperila - 20</v>
          </cell>
          <cell r="EE2" t="str">
            <v>Me - 20</v>
          </cell>
          <cell r="EF2" t="str">
            <v>Iuni - 20</v>
          </cell>
          <cell r="EG2" t="str">
            <v>Iulai - 20</v>
          </cell>
          <cell r="EH2" t="str">
            <v>Aukuso - 20</v>
          </cell>
          <cell r="EI2" t="str">
            <v>Setema - 20</v>
          </cell>
          <cell r="EJ2" t="str">
            <v>Oketopa - 20</v>
          </cell>
          <cell r="EK2" t="str">
            <v>Novema - 20</v>
          </cell>
          <cell r="EL2" t="str">
            <v>Tesema - 20</v>
          </cell>
          <cell r="EM2" t="str">
            <v>Ianuari - 21</v>
          </cell>
          <cell r="EN2" t="str">
            <v>Fepuari -21</v>
          </cell>
          <cell r="EO2" t="str">
            <v>Mati-21</v>
          </cell>
          <cell r="EP2" t="str">
            <v>Aperila -21</v>
          </cell>
          <cell r="EQ2" t="str">
            <v>Me-21</v>
          </cell>
          <cell r="ER2" t="str">
            <v>Iuni-21</v>
          </cell>
          <cell r="ES2" t="str">
            <v>Iulai-21</v>
          </cell>
          <cell r="ET2" t="str">
            <v>Aukuso-21</v>
          </cell>
          <cell r="EU2" t="str">
            <v>Setema-21</v>
          </cell>
          <cell r="EV2" t="str">
            <v>Oketopa-21</v>
          </cell>
          <cell r="EW2" t="str">
            <v>Novema-21</v>
          </cell>
          <cell r="EX2" t="str">
            <v>Tesema-21</v>
          </cell>
          <cell r="EY2" t="str">
            <v>Ianuari-22</v>
          </cell>
          <cell r="EZ2" t="str">
            <v>Fepuari -22</v>
          </cell>
          <cell r="FA2" t="str">
            <v>Mati -22</v>
          </cell>
          <cell r="FB2" t="str">
            <v>Aperila -22</v>
          </cell>
          <cell r="FC2" t="str">
            <v>Me- 22</v>
          </cell>
          <cell r="FD2" t="str">
            <v>Iuni - 22</v>
          </cell>
          <cell r="FT2" t="str">
            <v>Oketopa-23</v>
          </cell>
          <cell r="FU2" t="str">
            <v>Novema-23</v>
          </cell>
          <cell r="FV2" t="str">
            <v>Tesema-23</v>
          </cell>
          <cell r="FW2" t="str">
            <v>Ianuari-24</v>
          </cell>
          <cell r="FX2" t="str">
            <v>Fepuari-24</v>
          </cell>
          <cell r="FY2" t="str">
            <v>Mati-24</v>
          </cell>
          <cell r="FZ2" t="str">
            <v>Aperila-24</v>
          </cell>
          <cell r="GA2" t="str">
            <v>Me-24</v>
          </cell>
          <cell r="GB2" t="str">
            <v>Iuni-24</v>
          </cell>
          <cell r="GC2" t="str">
            <v>Iulai-24</v>
          </cell>
          <cell r="GD2" t="str">
            <v>Aukuso-24</v>
          </cell>
          <cell r="GE2" t="str">
            <v>Setema-24</v>
          </cell>
          <cell r="GF2" t="str">
            <v>Oketopa-24</v>
          </cell>
        </row>
        <row r="3">
          <cell r="EW3">
            <v>44501</v>
          </cell>
          <cell r="EX3">
            <v>44531</v>
          </cell>
          <cell r="EY3">
            <v>44562</v>
          </cell>
          <cell r="EZ3">
            <v>44593</v>
          </cell>
          <cell r="FA3">
            <v>44621</v>
          </cell>
          <cell r="FB3">
            <v>44652</v>
          </cell>
          <cell r="FC3">
            <v>44682</v>
          </cell>
          <cell r="FD3">
            <v>44713</v>
          </cell>
          <cell r="FE3">
            <v>44743</v>
          </cell>
          <cell r="FF3">
            <v>44774</v>
          </cell>
          <cell r="FG3">
            <v>44805</v>
          </cell>
          <cell r="FH3">
            <v>44835</v>
          </cell>
          <cell r="FI3">
            <v>44866</v>
          </cell>
          <cell r="FJ3">
            <v>44896</v>
          </cell>
          <cell r="FK3">
            <v>44927</v>
          </cell>
          <cell r="FL3">
            <v>44958</v>
          </cell>
          <cell r="FM3">
            <v>44986</v>
          </cell>
          <cell r="FN3">
            <v>45017</v>
          </cell>
          <cell r="FO3">
            <v>45047</v>
          </cell>
          <cell r="FP3">
            <v>45078</v>
          </cell>
          <cell r="FQ3">
            <v>45108</v>
          </cell>
          <cell r="FR3">
            <v>45139</v>
          </cell>
          <cell r="FS3">
            <v>45170</v>
          </cell>
          <cell r="FT3">
            <v>45200</v>
          </cell>
          <cell r="FU3">
            <v>45231</v>
          </cell>
          <cell r="FV3">
            <v>45261</v>
          </cell>
          <cell r="FW3">
            <v>45292</v>
          </cell>
          <cell r="FX3">
            <v>45323</v>
          </cell>
          <cell r="FY3">
            <v>45352</v>
          </cell>
          <cell r="FZ3">
            <v>45383</v>
          </cell>
          <cell r="GA3">
            <v>45413</v>
          </cell>
          <cell r="GB3">
            <v>45444</v>
          </cell>
          <cell r="GC3">
            <v>45474</v>
          </cell>
          <cell r="GD3">
            <v>45505</v>
          </cell>
          <cell r="GE3">
            <v>45536</v>
          </cell>
          <cell r="GF3">
            <v>45566</v>
          </cell>
        </row>
        <row r="40">
          <cell r="ER40">
            <v>109.19310416404713</v>
          </cell>
          <cell r="ES40">
            <v>111.03882932138708</v>
          </cell>
          <cell r="ET40">
            <v>112.73539910521851</v>
          </cell>
          <cell r="EU40">
            <v>112.77763341061173</v>
          </cell>
          <cell r="EV40">
            <v>113.6086765366633</v>
          </cell>
          <cell r="EW40">
            <v>113.0403980163937</v>
          </cell>
          <cell r="EX40">
            <v>115.33147621250279</v>
          </cell>
          <cell r="EY40">
            <v>114.84082114559277</v>
          </cell>
          <cell r="EZ40">
            <v>115.34784456155667</v>
          </cell>
          <cell r="FA40">
            <v>116.16110671929319</v>
          </cell>
          <cell r="FB40">
            <v>117.22355746279807</v>
          </cell>
          <cell r="FC40">
            <v>117.30696797902193</v>
          </cell>
          <cell r="FD40">
            <v>121.01342085634785</v>
          </cell>
          <cell r="FT40">
            <v>132.29580284654301</v>
          </cell>
          <cell r="FU40">
            <v>132.41429538711105</v>
          </cell>
          <cell r="FV40">
            <v>132.03257595666128</v>
          </cell>
          <cell r="FW40">
            <v>133.44471764284685</v>
          </cell>
          <cell r="FX40">
            <v>133.51771492776106</v>
          </cell>
          <cell r="FY40">
            <v>133.7734155673005</v>
          </cell>
          <cell r="FZ40">
            <v>134.32261384167546</v>
          </cell>
          <cell r="GA40">
            <v>135.82533241458802</v>
          </cell>
          <cell r="GB40">
            <v>135.0585949724946</v>
          </cell>
          <cell r="GC40">
            <v>132.84864925626593</v>
          </cell>
          <cell r="GD40">
            <v>133.16282308261123</v>
          </cell>
          <cell r="GE40">
            <v>134.8008875606877</v>
          </cell>
          <cell r="GF40">
            <v>136.16808903024392</v>
          </cell>
        </row>
        <row r="54">
          <cell r="B54" t="str">
            <v>All items - m-m changes</v>
          </cell>
        </row>
        <row r="57">
          <cell r="ER57">
            <v>1.3934022264823875E-2</v>
          </cell>
          <cell r="ES57">
            <v>1.6903312452469565E-2</v>
          </cell>
          <cell r="ET57">
            <v>1.5279067639671684E-2</v>
          </cell>
          <cell r="EU57">
            <v>3.746321539501718E-4</v>
          </cell>
          <cell r="EV57">
            <v>7.368864737796299E-3</v>
          </cell>
          <cell r="EW57">
            <v>-5.0020697150380267E-3</v>
          </cell>
          <cell r="EX57">
            <v>2.0267782459301165E-2</v>
          </cell>
          <cell r="EY57">
            <v>-4.2543031878475857E-3</v>
          </cell>
          <cell r="EZ57">
            <v>4.4150103674467367E-3</v>
          </cell>
          <cell r="FA57">
            <v>7.0505188963674303E-3</v>
          </cell>
          <cell r="FB57">
            <v>9.1463552088248967E-3</v>
          </cell>
          <cell r="FC57">
            <v>7.1155080112905722E-4</v>
          </cell>
          <cell r="FD57">
            <v>3.1596186835114004E-2</v>
          </cell>
        </row>
        <row r="74">
          <cell r="DU74">
            <v>4.0544760154812565E-3</v>
          </cell>
          <cell r="DV74">
            <v>6.0776523162358043E-3</v>
          </cell>
          <cell r="DW74">
            <v>1.3115682889906166E-2</v>
          </cell>
          <cell r="DX74">
            <v>9.6265024253221476E-3</v>
          </cell>
          <cell r="DY74">
            <v>3.0863768424356453E-2</v>
          </cell>
          <cell r="DZ74">
            <v>2.4204333476069317E-2</v>
          </cell>
          <cell r="EA74">
            <v>4.9427479837981014E-2</v>
          </cell>
          <cell r="EB74">
            <v>4.9504520429953791E-2</v>
          </cell>
          <cell r="EC74">
            <v>3.7673011125802125E-2</v>
          </cell>
          <cell r="ED74">
            <v>1.0182018433111839E-2</v>
          </cell>
          <cell r="EE74">
            <v>-2.104822393858119E-2</v>
          </cell>
          <cell r="EF74">
            <v>-3.2816742053675241E-2</v>
          </cell>
          <cell r="EG74">
            <v>-3.5233229935704324E-2</v>
          </cell>
          <cell r="EH74">
            <v>-2.8113765599014906E-2</v>
          </cell>
          <cell r="EI74">
            <v>-4.1165163771719748E-2</v>
          </cell>
          <cell r="EJ74">
            <v>-5.7803338171849128E-2</v>
          </cell>
          <cell r="EK74">
            <v>-6.0468888923991826E-2</v>
          </cell>
          <cell r="EL74">
            <v>-5.0391378392895869E-2</v>
          </cell>
          <cell r="EM74">
            <v>-5.5110644199595549E-2</v>
          </cell>
          <cell r="EN74">
            <v>-4.3951931796531341E-2</v>
          </cell>
          <cell r="EO74">
            <v>-3.5424699673486604E-2</v>
          </cell>
          <cell r="EP74">
            <v>-7.8538283079476745E-3</v>
          </cell>
          <cell r="EQ74">
            <v>1.8181140642395732E-2</v>
          </cell>
          <cell r="ER74">
            <v>4.079500057926011E-2</v>
          </cell>
          <cell r="ES74">
            <v>4.4919047947385105E-2</v>
          </cell>
          <cell r="ET74">
            <v>5.3967028771098047E-2</v>
          </cell>
          <cell r="EU74">
            <v>6.7833243275636335E-2</v>
          </cell>
          <cell r="EV74">
            <v>9.6734930066566749E-2</v>
          </cell>
          <cell r="EW74">
            <v>9.5658240205722667E-2</v>
          </cell>
          <cell r="EX74">
            <v>0.1156244230243062</v>
          </cell>
          <cell r="EY74">
            <v>0.10773950592381842</v>
          </cell>
          <cell r="EZ74">
            <v>9.2029268746752324E-2</v>
          </cell>
          <cell r="FA74">
            <v>8.4506426918706135E-2</v>
          </cell>
          <cell r="FB74">
            <v>9.470973395154747E-2</v>
          </cell>
          <cell r="FC74">
            <v>8.9276898877862054E-2</v>
          </cell>
          <cell r="FD74">
            <v>0.10825149429347092</v>
          </cell>
          <cell r="FE74">
            <v>0.12886203909315297</v>
          </cell>
          <cell r="FF74">
            <v>0.15184482474942862</v>
          </cell>
          <cell r="FG74">
            <v>0.15320464728204852</v>
          </cell>
          <cell r="FH74">
            <v>0.12426300165189486</v>
          </cell>
          <cell r="FI74">
            <v>0.10197691907254547</v>
          </cell>
          <cell r="FJ74">
            <v>7.5260374418166132E-2</v>
          </cell>
          <cell r="FK74">
            <v>0.11598692129211785</v>
          </cell>
          <cell r="FL74">
            <v>0.11819016198471011</v>
          </cell>
          <cell r="FM74">
            <v>0.11745660204265418</v>
          </cell>
          <cell r="FN74">
            <v>0.12449698415824928</v>
          </cell>
          <cell r="FO74">
            <v>0.12123372069339777</v>
          </cell>
          <cell r="FP74">
            <v>0.10665160115302408</v>
          </cell>
          <cell r="FQ74">
            <v>6.8636614902201964E-2</v>
          </cell>
          <cell r="FR74">
            <v>2.2577572639805199E-2</v>
          </cell>
          <cell r="FS74">
            <v>1.2842535162935986E-2</v>
          </cell>
          <cell r="FT74">
            <v>3.5777915347611433E-2</v>
          </cell>
          <cell r="FU74">
            <v>6.2988821755499913E-2</v>
          </cell>
          <cell r="FV74">
            <v>6.4681245775165097E-2</v>
          </cell>
          <cell r="FW74">
            <v>4.1228370686684057E-2</v>
          </cell>
          <cell r="FX74">
            <v>3.5174917923397997E-2</v>
          </cell>
          <cell r="FY74">
            <v>3.0572166693413783E-2</v>
          </cell>
          <cell r="FZ74">
            <v>1.9004125418557338E-2</v>
          </cell>
          <cell r="GA74">
            <v>3.2668230261361675E-2</v>
          </cell>
          <cell r="GB74">
            <v>8.5043429401407966E-3</v>
          </cell>
          <cell r="GC74">
            <v>-8.2291275344887893E-3</v>
          </cell>
          <cell r="GD74">
            <v>2.8418473556659496E-3</v>
          </cell>
          <cell r="GE74">
            <v>2.334355645668662E-2</v>
          </cell>
          <cell r="GF74">
            <v>2.9269909554066276E-2</v>
          </cell>
        </row>
        <row r="88">
          <cell r="B88" t="str">
            <v>All items - 12 month rolling year average changes (Inflation All Groups)</v>
          </cell>
        </row>
        <row r="91">
          <cell r="ER91">
            <v>-3.0157715963540777E-2</v>
          </cell>
          <cell r="ES91">
            <v>-2.3615590453890833E-2</v>
          </cell>
          <cell r="ET91">
            <v>-1.6860964290293601E-2</v>
          </cell>
          <cell r="EU91">
            <v>-7.9025482062778929E-3</v>
          </cell>
          <cell r="EV91">
            <v>4.7434057467967694E-3</v>
          </cell>
          <cell r="EW91">
            <v>1.7622456287810229E-2</v>
          </cell>
          <cell r="EX91">
            <v>3.1334581072002043E-2</v>
          </cell>
          <cell r="EY91">
            <v>4.5009735157537145E-2</v>
          </cell>
          <cell r="EZ91">
            <v>5.6678554293461136E-2</v>
          </cell>
          <cell r="FA91">
            <v>6.7127990083223343E-2</v>
          </cell>
          <cell r="FB91">
            <v>7.5872982240397402E-2</v>
          </cell>
          <cell r="FC91">
            <v>8.1837480393286643E-2</v>
          </cell>
          <cell r="FD91">
            <v>8.7501872059093211E-2</v>
          </cell>
          <cell r="FT91">
            <v>8.3354559866921418E-2</v>
          </cell>
          <cell r="FU91">
            <v>8.0163693220916876E-2</v>
          </cell>
          <cell r="FV91">
            <v>7.9238149482549369E-2</v>
          </cell>
          <cell r="FW91">
            <v>7.3081748559247872E-2</v>
          </cell>
          <cell r="FX91">
            <v>6.6310175802823723E-2</v>
          </cell>
          <cell r="FY91">
            <v>5.9275717028927088E-2</v>
          </cell>
          <cell r="FZ91">
            <v>5.0745773840417119E-2</v>
          </cell>
          <cell r="GA91">
            <v>4.3800337252705379E-2</v>
          </cell>
          <cell r="GB91">
            <v>3.5822023364680211E-2</v>
          </cell>
          <cell r="GC91">
            <v>2.9379626049525376E-2</v>
          </cell>
          <cell r="GD91">
            <v>2.7684035650307859E-2</v>
          </cell>
          <cell r="GE91">
            <v>2.8555418114870834E-2</v>
          </cell>
          <cell r="GF91">
            <v>2.802586884380287E-2</v>
          </cell>
        </row>
        <row r="141">
          <cell r="ER141">
            <v>108.39898280190047</v>
          </cell>
          <cell r="ES141">
            <v>110.88261621124582</v>
          </cell>
          <cell r="ET141">
            <v>112.63278035206116</v>
          </cell>
          <cell r="EU141">
            <v>112.30561333954296</v>
          </cell>
          <cell r="EV141">
            <v>113.4686541548411</v>
          </cell>
          <cell r="EW141">
            <v>113.0690585451823</v>
          </cell>
          <cell r="EX141">
            <v>115.37274032867072</v>
          </cell>
          <cell r="EY141">
            <v>115.44388624602588</v>
          </cell>
          <cell r="EZ141">
            <v>116.62199774015247</v>
          </cell>
          <cell r="FA141">
            <v>116.58414830512692</v>
          </cell>
          <cell r="FB141">
            <v>117.40780900781735</v>
          </cell>
          <cell r="FC141">
            <v>117.32622773537022</v>
          </cell>
          <cell r="FD141">
            <v>120.51589203286557</v>
          </cell>
          <cell r="FT141">
            <v>135.83865768949883</v>
          </cell>
          <cell r="FU141">
            <v>135.050283895456</v>
          </cell>
          <cell r="FV141">
            <v>136.68523385274253</v>
          </cell>
          <cell r="FW141">
            <v>138.60799315568028</v>
          </cell>
          <cell r="FX141">
            <v>140.86471924267406</v>
          </cell>
          <cell r="FY141">
            <v>140.29125008601648</v>
          </cell>
          <cell r="FZ141">
            <v>140.08607066293303</v>
          </cell>
          <cell r="GA141">
            <v>139.91985448785707</v>
          </cell>
          <cell r="GB141">
            <v>137.80343749087157</v>
          </cell>
          <cell r="GC141">
            <v>135.10313920708953</v>
          </cell>
          <cell r="GD141">
            <v>134.406887627148</v>
          </cell>
          <cell r="GE141">
            <v>138.06997888965645</v>
          </cell>
          <cell r="GF141">
            <v>141.84091324931114</v>
          </cell>
        </row>
        <row r="158">
          <cell r="ER158">
            <v>2.5043611495416673E-3</v>
          </cell>
          <cell r="ES158">
            <v>2.291196231872572E-2</v>
          </cell>
          <cell r="ET158">
            <v>1.5783936207647287E-2</v>
          </cell>
          <cell r="EU158">
            <v>-2.9047228657195223E-3</v>
          </cell>
          <cell r="EV158">
            <v>1.0356034580229156E-2</v>
          </cell>
          <cell r="EW158">
            <v>-3.5216387524391601E-3</v>
          </cell>
          <cell r="EX158">
            <v>2.0374113069738353E-2</v>
          </cell>
          <cell r="EY158">
            <v>6.1666141544769459E-4</v>
          </cell>
          <cell r="EZ158">
            <v>1.0205057473687829E-2</v>
          </cell>
          <cell r="FA158">
            <v>-3.2454799059333794E-4</v>
          </cell>
          <cell r="FB158">
            <v>7.0649459181597596E-3</v>
          </cell>
          <cell r="FC158">
            <v>-6.9485388694789929E-4</v>
          </cell>
          <cell r="FD158">
            <v>2.7186285275357491E-2</v>
          </cell>
        </row>
        <row r="175">
          <cell r="FT175">
            <v>3.6470935780028357E-2</v>
          </cell>
          <cell r="FU175">
            <v>7.1423862364285773E-2</v>
          </cell>
          <cell r="FV175">
            <v>9.9115650641868003E-2</v>
          </cell>
          <cell r="FW175">
            <v>6.2368360938196643E-2</v>
          </cell>
          <cell r="FX175">
            <v>4.8322219124074195E-2</v>
          </cell>
          <cell r="FY175">
            <v>4.312971189674597E-2</v>
          </cell>
          <cell r="FZ175">
            <v>3.7644620637218296E-2</v>
          </cell>
          <cell r="GA175">
            <v>3.5279727786774684E-2</v>
          </cell>
          <cell r="GB175">
            <v>9.8501387108318461E-4</v>
          </cell>
          <cell r="GC175">
            <v>-2.2687760041357863E-2</v>
          </cell>
          <cell r="GD175">
            <v>-1.7071875262360869E-2</v>
          </cell>
          <cell r="GE175">
            <v>1.8766939723735776E-2</v>
          </cell>
          <cell r="GF175">
            <v>4.418665247364495E-2</v>
          </cell>
        </row>
        <row r="259">
          <cell r="ER259">
            <v>2.6197494096288354E-2</v>
          </cell>
          <cell r="ES259">
            <v>4.0570606179826108E-3</v>
          </cell>
          <cell r="ET259">
            <v>7.8062241505305607E-3</v>
          </cell>
          <cell r="EU259">
            <v>-2.8699867307002691E-4</v>
          </cell>
          <cell r="EV259">
            <v>1.6559588677627524E-2</v>
          </cell>
          <cell r="EW259">
            <v>-8.7487294632955237E-3</v>
          </cell>
          <cell r="EX259">
            <v>2.3297787947007542E-4</v>
          </cell>
          <cell r="EY259">
            <v>1.0829267386780472E-3</v>
          </cell>
          <cell r="EZ259">
            <v>1.676821786767535E-3</v>
          </cell>
          <cell r="FA259">
            <v>4.1561138073560322E-3</v>
          </cell>
          <cell r="FB259">
            <v>-2.5086268353463614E-3</v>
          </cell>
          <cell r="FC259">
            <v>3.6553254804079227E-3</v>
          </cell>
          <cell r="FD259">
            <v>1.9675917094650108E-2</v>
          </cell>
        </row>
        <row r="276">
          <cell r="DU276">
            <v>2.9790821403814283E-2</v>
          </cell>
          <cell r="DV276">
            <v>3.0728189946626738E-2</v>
          </cell>
          <cell r="DW276">
            <v>2.8361765621360613E-2</v>
          </cell>
          <cell r="DX276">
            <v>2.3008705257133943E-2</v>
          </cell>
          <cell r="DY276">
            <v>4.4931229696348218E-2</v>
          </cell>
          <cell r="DZ276">
            <v>1.2719619983110775E-2</v>
          </cell>
          <cell r="EA276">
            <v>3.9493459583520796E-2</v>
          </cell>
          <cell r="EB276">
            <v>3.9693368798638495E-2</v>
          </cell>
          <cell r="EC276">
            <v>2.3181752106152809E-2</v>
          </cell>
          <cell r="ED276">
            <v>-1.2754931639129552E-3</v>
          </cell>
          <cell r="EE276">
            <v>-1.519174964942116E-2</v>
          </cell>
          <cell r="EF276">
            <v>-1.0135932295862182E-2</v>
          </cell>
          <cell r="EG276">
            <v>-1.8443476942107573E-2</v>
          </cell>
          <cell r="EH276">
            <v>-2.0489768827227639E-2</v>
          </cell>
          <cell r="EI276">
            <v>-1.2017061411962571E-2</v>
          </cell>
          <cell r="EJ276">
            <v>-1.3944198265563479E-2</v>
          </cell>
          <cell r="EK276">
            <v>-2.0147657079524928E-2</v>
          </cell>
          <cell r="EL276">
            <v>-1.2737932050531087E-2</v>
          </cell>
          <cell r="EM276">
            <v>-4.7935007586449196E-2</v>
          </cell>
          <cell r="EN276">
            <v>-3.0350518211196276E-2</v>
          </cell>
          <cell r="EO276">
            <v>-2.7997904072041391E-2</v>
          </cell>
          <cell r="EP276">
            <v>-7.242261635561853E-3</v>
          </cell>
          <cell r="EQ276">
            <v>-5.2091030831157292E-3</v>
          </cell>
          <cell r="ER276">
            <v>1.8979191430704923E-2</v>
          </cell>
          <cell r="ES276">
            <v>1.425662844163611E-2</v>
          </cell>
          <cell r="ET276">
            <v>2.0303960109060659E-2</v>
          </cell>
          <cell r="EU276">
            <v>1.9090594526833815E-2</v>
          </cell>
          <cell r="EV276">
            <v>3.9211287072496992E-2</v>
          </cell>
          <cell r="EW276">
            <v>4.0870415402924243E-2</v>
          </cell>
          <cell r="EX276">
            <v>3.961341800160989E-2</v>
          </cell>
          <cell r="EY276">
            <v>5.3192251990878736E-2</v>
          </cell>
          <cell r="EZ276">
            <v>4.2665426284176133E-2</v>
          </cell>
          <cell r="FA276">
            <v>4.3723689523920362E-2</v>
          </cell>
          <cell r="FB276">
            <v>4.9054557296997814E-2</v>
          </cell>
          <cell r="FC276">
            <v>5.475634300963983E-2</v>
          </cell>
          <cell r="FD276">
            <v>4.8053271964858757E-2</v>
          </cell>
          <cell r="FE276">
            <v>7.3751221524746446E-2</v>
          </cell>
          <cell r="FF276">
            <v>8.4846289299709721E-2</v>
          </cell>
          <cell r="FG276">
            <v>9.1468264549429135E-2</v>
          </cell>
          <cell r="FH276">
            <v>6.2307250824262361E-2</v>
          </cell>
          <cell r="FI276">
            <v>6.8624529251543054E-2</v>
          </cell>
          <cell r="FJ276">
            <v>8.6067916390105248E-2</v>
          </cell>
          <cell r="FK276">
            <v>9.5731410808223449E-2</v>
          </cell>
          <cell r="FL276">
            <v>8.848098524332948E-2</v>
          </cell>
          <cell r="FM276">
            <v>9.3589613532278682E-2</v>
          </cell>
          <cell r="FN276">
            <v>0.13026597113614069</v>
          </cell>
          <cell r="FO276">
            <v>0.11722085962018491</v>
          </cell>
          <cell r="FP276">
            <v>0.11440248107716289</v>
          </cell>
          <cell r="FQ276">
            <v>9.2128565891461234E-2</v>
          </cell>
          <cell r="FR276">
            <v>7.2618065555412059E-2</v>
          </cell>
          <cell r="FS276">
            <v>5.4869191281707197E-2</v>
          </cell>
          <cell r="FT276">
            <v>5.8611965202813865E-2</v>
          </cell>
          <cell r="FU276">
            <v>6.5170920203114324E-2</v>
          </cell>
          <cell r="FV276">
            <v>4.1340191319862996E-2</v>
          </cell>
          <cell r="FW276">
            <v>4.2877664327965359E-2</v>
          </cell>
          <cell r="FX276">
            <v>2.8719894881550356E-2</v>
          </cell>
          <cell r="FY276">
            <v>2.3593455720674061E-2</v>
          </cell>
          <cell r="FZ276">
            <v>-1.354992405802391E-3</v>
          </cell>
          <cell r="GA276">
            <v>3.297645288193829E-2</v>
          </cell>
          <cell r="GB276">
            <v>1.8785672732624104E-2</v>
          </cell>
          <cell r="GC276">
            <v>2.1305059952281269E-4</v>
          </cell>
          <cell r="GD276">
            <v>2.8571299549712048E-2</v>
          </cell>
          <cell r="GE276">
            <v>2.8502916265092715E-2</v>
          </cell>
          <cell r="GF276">
            <v>3.3241163001604512E-2</v>
          </cell>
        </row>
        <row r="360">
          <cell r="ER360">
            <v>2.385219885193024E-3</v>
          </cell>
          <cell r="ES360">
            <v>2.9288318955923431E-2</v>
          </cell>
          <cell r="ET360">
            <v>2.2306991443677537E-2</v>
          </cell>
          <cell r="EU360">
            <v>9.8804461615542571E-4</v>
          </cell>
          <cell r="EV360">
            <v>-1.1412033385099773E-3</v>
          </cell>
          <cell r="EW360">
            <v>-1.4714063614232886E-3</v>
          </cell>
          <cell r="EX360">
            <v>3.900997595228417E-2</v>
          </cell>
          <cell r="EY360">
            <v>-9.0608444050205295E-3</v>
          </cell>
          <cell r="EZ360">
            <v>6.9061792969069558E-3</v>
          </cell>
          <cell r="FA360">
            <v>9.6701356257320459E-3</v>
          </cell>
          <cell r="FB360">
            <v>1.963723176946508E-2</v>
          </cell>
          <cell r="FC360">
            <v>-1.8806473514874078E-3</v>
          </cell>
          <cell r="FD360">
            <v>4.2151031142493522E-2</v>
          </cell>
        </row>
        <row r="377">
          <cell r="DU377">
            <v>-1.9560230175127979E-2</v>
          </cell>
          <cell r="DV377">
            <v>-1.679580991834162E-2</v>
          </cell>
          <cell r="DW377">
            <v>-1.0513866990410348E-3</v>
          </cell>
          <cell r="DX377">
            <v>-2.8676644292013886E-3</v>
          </cell>
          <cell r="DY377">
            <v>1.7812187500209076E-2</v>
          </cell>
          <cell r="DZ377">
            <v>3.5445411724866371E-2</v>
          </cell>
          <cell r="EA377">
            <v>5.9442502199638536E-2</v>
          </cell>
          <cell r="EB377">
            <v>5.9130052528447941E-2</v>
          </cell>
          <cell r="EC377">
            <v>5.1899186077086545E-2</v>
          </cell>
          <cell r="ED377">
            <v>2.1364477557157313E-2</v>
          </cell>
          <cell r="EE377">
            <v>-2.675313343843766E-2</v>
          </cell>
          <cell r="EF377">
            <v>-5.4597716739851254E-2</v>
          </cell>
          <cell r="EG377">
            <v>-5.1414331152146886E-2</v>
          </cell>
          <cell r="EH377">
            <v>-3.5530088795863612E-2</v>
          </cell>
          <cell r="EI377">
            <v>-6.9047862995286757E-2</v>
          </cell>
          <cell r="EJ377">
            <v>-9.981465876056772E-2</v>
          </cell>
          <cell r="EK377">
            <v>-9.8875080694571404E-2</v>
          </cell>
          <cell r="EL377">
            <v>-8.643716886198527E-2</v>
          </cell>
          <cell r="EM377">
            <v>-6.2208573818762214E-2</v>
          </cell>
          <cell r="EN377">
            <v>-5.7051132256246029E-2</v>
          </cell>
          <cell r="EO377">
            <v>-4.2516592513300755E-2</v>
          </cell>
          <cell r="EP377">
            <v>-8.437482731811996E-3</v>
          </cell>
          <cell r="EQ377">
            <v>4.1236714144125441E-2</v>
          </cell>
          <cell r="ER377">
            <v>6.2730574047267007E-2</v>
          </cell>
          <cell r="ES377">
            <v>7.5497038570176089E-2</v>
          </cell>
          <cell r="ET377">
            <v>8.7223789062929269E-2</v>
          </cell>
          <cell r="EU377">
            <v>0.11731621178923812</v>
          </cell>
          <cell r="EV377">
            <v>0.15709116789007194</v>
          </cell>
          <cell r="EW377">
            <v>0.15240318117157514</v>
          </cell>
          <cell r="EX377">
            <v>0.19426022596026993</v>
          </cell>
          <cell r="EY377">
            <v>0.16251729279011617</v>
          </cell>
          <cell r="EZ377">
            <v>0.14091659952153845</v>
          </cell>
          <cell r="FA377">
            <v>0.12404063199370463</v>
          </cell>
          <cell r="FB377">
            <v>0.13833370320074123</v>
          </cell>
          <cell r="FC377">
            <v>0.1217857253534298</v>
          </cell>
          <cell r="FD377">
            <v>0.16628829636165721</v>
          </cell>
          <cell r="FE377">
            <v>0.18069165752555549</v>
          </cell>
          <cell r="FF377">
            <v>0.213960637550074</v>
          </cell>
          <cell r="FG377">
            <v>0.21036889498212163</v>
          </cell>
          <cell r="FH377">
            <v>0.18264697929879925</v>
          </cell>
          <cell r="FI377">
            <v>0.13317747014295023</v>
          </cell>
          <cell r="FJ377">
            <v>6.5527442417937953E-2</v>
          </cell>
          <cell r="FK377">
            <v>0.13441512551584278</v>
          </cell>
          <cell r="FL377">
            <v>0.14507881578886095</v>
          </cell>
          <cell r="FM377">
            <v>0.13893974370581752</v>
          </cell>
          <cell r="FN377">
            <v>0.11941699026747177</v>
          </cell>
          <cell r="FO377">
            <v>0.12478692248975687</v>
          </cell>
          <cell r="FP377">
            <v>9.9936566519345904E-2</v>
          </cell>
          <cell r="FQ377">
            <v>4.8544418250650923E-2</v>
          </cell>
          <cell r="FR377">
            <v>-1.888173496487211E-2</v>
          </cell>
          <cell r="FS377">
            <v>-2.2248930487720586E-2</v>
          </cell>
          <cell r="FT377">
            <v>1.6449777285046707E-2</v>
          </cell>
          <cell r="FU377">
            <v>6.1063794626305512E-2</v>
          </cell>
          <cell r="FV377">
            <v>8.6106677175128432E-2</v>
          </cell>
          <cell r="FW377">
            <v>3.9779031911532092E-2</v>
          </cell>
          <cell r="FX377">
            <v>4.0728353083041569E-2</v>
          </cell>
          <cell r="FY377">
            <v>3.6603717759409182E-2</v>
          </cell>
          <cell r="FZ377">
            <v>3.7105491240382094E-2</v>
          </cell>
          <cell r="GA377">
            <v>3.2397149289147942E-2</v>
          </cell>
          <cell r="GB377">
            <v>-5.2011174349564371E-4</v>
          </cell>
          <cell r="GC377">
            <v>-1.5749680596372717E-2</v>
          </cell>
          <cell r="GD377">
            <v>-2.0463455553970444E-2</v>
          </cell>
          <cell r="GE377">
            <v>1.8695806065568865E-2</v>
          </cell>
          <cell r="GF377">
            <v>2.5768962422796804E-2</v>
          </cell>
        </row>
        <row r="617">
          <cell r="C617" t="str">
            <v>07 Femalagaiga</v>
          </cell>
        </row>
        <row r="618">
          <cell r="C618" t="str">
            <v>06 Soifua Maloloina</v>
          </cell>
        </row>
        <row r="619">
          <cell r="C619" t="str">
            <v>01 Meaai ma Vaiinu</v>
          </cell>
        </row>
        <row r="620">
          <cell r="C620" t="str">
            <v>04 Fale, Suavai, Eletise, Kesi ma isi</v>
          </cell>
        </row>
        <row r="621">
          <cell r="C621" t="str">
            <v>12 Isi Oloa ma Auaunaga</v>
          </cell>
        </row>
        <row r="622">
          <cell r="C622" t="str">
            <v>09 Faafiafiaga ma Aganuu</v>
          </cell>
        </row>
        <row r="623">
          <cell r="C623" t="str">
            <v>05 Meafale, Mea Faigaleuga mo Faaleleia o Aiga</v>
          </cell>
        </row>
        <row r="624">
          <cell r="C624" t="str">
            <v>11 Faleaiga</v>
          </cell>
        </row>
        <row r="625">
          <cell r="C625" t="str">
            <v>02 Ava Malosi ma Tapaa</v>
          </cell>
        </row>
        <row r="626">
          <cell r="C626" t="str">
            <v>03 Lavalava ma Seevae</v>
          </cell>
        </row>
        <row r="627">
          <cell r="C627" t="str">
            <v>08 Fesootaiga</v>
          </cell>
        </row>
        <row r="628">
          <cell r="C628" t="str">
            <v>10 Aoaoga</v>
          </cell>
        </row>
        <row r="655">
          <cell r="B655" t="str">
            <v>01 Food and non-alcoholic beverages</v>
          </cell>
          <cell r="GD655">
            <v>-0.73786615350291962</v>
          </cell>
          <cell r="GF655">
            <v>7.6558789551185003</v>
          </cell>
        </row>
        <row r="656">
          <cell r="B656" t="str">
            <v>06 Health</v>
          </cell>
          <cell r="GD656">
            <v>10.185382953117683</v>
          </cell>
          <cell r="GF656">
            <v>6.5040638121977912</v>
          </cell>
        </row>
        <row r="657">
          <cell r="B657" t="str">
            <v>09 Recreation and culture</v>
          </cell>
          <cell r="GD657">
            <v>4.948699742038154</v>
          </cell>
          <cell r="GF657">
            <v>4.9078447818224014</v>
          </cell>
        </row>
        <row r="658">
          <cell r="B658" t="str">
            <v>05 Furnishings, household equipment &amp; maintenance</v>
          </cell>
          <cell r="GD658">
            <v>4.5691216159641668</v>
          </cell>
          <cell r="GF658">
            <v>3.3037959875081624</v>
          </cell>
        </row>
        <row r="659">
          <cell r="B659" t="str">
            <v>02 Alcoholic beverages, tobacco and narcotics</v>
          </cell>
          <cell r="GD659">
            <v>2.7122613466855849</v>
          </cell>
          <cell r="GF659">
            <v>2.1839753650828353</v>
          </cell>
        </row>
        <row r="660">
          <cell r="B660" t="str">
            <v>10 Education</v>
          </cell>
          <cell r="GD660">
            <v>1.8625082213732158</v>
          </cell>
          <cell r="GF660">
            <v>1.8625082213732158</v>
          </cell>
        </row>
        <row r="661">
          <cell r="B661" t="str">
            <v>08 Communication</v>
          </cell>
          <cell r="GD661">
            <v>1.3099363709590861</v>
          </cell>
          <cell r="GF661">
            <v>1.3099363709590861</v>
          </cell>
        </row>
        <row r="662">
          <cell r="B662" t="str">
            <v>11 Restaurants and hotels</v>
          </cell>
          <cell r="GD662">
            <v>0.71980076786226643</v>
          </cell>
          <cell r="GF662">
            <v>0.71980076786226643</v>
          </cell>
        </row>
        <row r="663">
          <cell r="B663" t="str">
            <v>12 Miscellaneous goods and services</v>
          </cell>
          <cell r="GD663">
            <v>-0.42405628430006725</v>
          </cell>
          <cell r="GF663">
            <v>0.1279481444263153</v>
          </cell>
        </row>
        <row r="664">
          <cell r="B664" t="str">
            <v>04 Housing, water, electricity, gas and other fuels</v>
          </cell>
          <cell r="GD664">
            <v>7.3644572132547381E-2</v>
          </cell>
          <cell r="GF664">
            <v>-1.1811982632514706</v>
          </cell>
        </row>
        <row r="665">
          <cell r="B665" t="str">
            <v>03 Clothing and footwear</v>
          </cell>
          <cell r="GD665">
            <v>-1.7856124999590994</v>
          </cell>
          <cell r="GF665">
            <v>-2.268514830463686</v>
          </cell>
        </row>
        <row r="666">
          <cell r="B666" t="str">
            <v>07 Transport</v>
          </cell>
          <cell r="GD666">
            <v>0.53415572528223709</v>
          </cell>
          <cell r="GF666">
            <v>-6.5837140514555248</v>
          </cell>
        </row>
      </sheetData>
      <sheetData sheetId="28"/>
      <sheetData sheetId="29"/>
      <sheetData sheetId="30"/>
      <sheetData sheetId="31">
        <row r="3">
          <cell r="F3" t="str">
            <v>Commodities</v>
          </cell>
        </row>
        <row r="4">
          <cell r="F4" t="str">
            <v>01 Food and non-alcoholic beverages</v>
          </cell>
        </row>
        <row r="5">
          <cell r="F5" t="str">
            <v xml:space="preserve">Chicken leg quarters </v>
          </cell>
        </row>
        <row r="9">
          <cell r="F9" t="str">
            <v>Taro</v>
          </cell>
        </row>
        <row r="16">
          <cell r="F16" t="str">
            <v>Fish (Piece)</v>
          </cell>
        </row>
        <row r="19">
          <cell r="F19" t="str">
            <v>Mutton Flaps</v>
          </cell>
        </row>
        <row r="25">
          <cell r="F25" t="str">
            <v>Fish (string)</v>
          </cell>
        </row>
        <row r="26">
          <cell r="F26" t="str">
            <v>Fish (large)</v>
          </cell>
        </row>
        <row r="29">
          <cell r="F29" t="str">
            <v>Chinese Cabbage</v>
          </cell>
        </row>
        <row r="42">
          <cell r="F42" t="str">
            <v>Koko Samoa</v>
          </cell>
        </row>
        <row r="48">
          <cell r="F48" t="str">
            <v>Ripe Banana (a)</v>
          </cell>
        </row>
        <row r="53">
          <cell r="F53" t="str">
            <v>Apple small</v>
          </cell>
        </row>
        <row r="56">
          <cell r="F56" t="str">
            <v>Cucumbers</v>
          </cell>
        </row>
        <row r="60">
          <cell r="F60" t="str">
            <v>Tomatoes</v>
          </cell>
        </row>
        <row r="67">
          <cell r="F67" t="str">
            <v>Round Cabbage Round</v>
          </cell>
        </row>
        <row r="68">
          <cell r="F68" t="str">
            <v>02 Alcoholic beverages, tobacco and narcotics</v>
          </cell>
        </row>
        <row r="70">
          <cell r="F70" t="str">
            <v>Pall Mall Filter Cigarettes (Red)</v>
          </cell>
        </row>
        <row r="71">
          <cell r="F71" t="str">
            <v>Pall Mall Menthol Cigarettes (Green)</v>
          </cell>
        </row>
        <row r="76">
          <cell r="F76" t="str">
            <v>Paper Cigarettes</v>
          </cell>
        </row>
        <row r="77">
          <cell r="F77" t="str">
            <v>Samoan kava</v>
          </cell>
        </row>
        <row r="78">
          <cell r="F78" t="str">
            <v>03 Clothing and footwear</v>
          </cell>
        </row>
        <row r="79">
          <cell r="F79" t="str">
            <v xml:space="preserve">Uniform Ie Faitaga College boys </v>
          </cell>
        </row>
        <row r="80">
          <cell r="F80" t="str">
            <v>Uniform Pa'ave (a)</v>
          </cell>
        </row>
        <row r="83">
          <cell r="F83" t="str">
            <v xml:space="preserve">Ie solosolo cotton print </v>
          </cell>
        </row>
        <row r="87">
          <cell r="F87" t="str">
            <v>Shoes Nike Running shoes (a)</v>
          </cell>
        </row>
        <row r="90">
          <cell r="F90" t="str">
            <v>04 Housing, water, electricity, gas and other fuels</v>
          </cell>
        </row>
        <row r="95">
          <cell r="F95" t="str">
            <v>Kerosene</v>
          </cell>
        </row>
        <row r="98">
          <cell r="F98" t="str">
            <v xml:space="preserve">Cement NZ or Australia </v>
          </cell>
        </row>
        <row r="99">
          <cell r="F99" t="str">
            <v>Dressed per Timber 2x4</v>
          </cell>
        </row>
        <row r="100">
          <cell r="F100" t="str">
            <v>05 Furnishings, household equipment and routine household maintenance</v>
          </cell>
        </row>
        <row r="104">
          <cell r="F104" t="str">
            <v>Mattress single Futon (a)</v>
          </cell>
        </row>
        <row r="106">
          <cell r="F106" t="str">
            <v>Refridgerator common brand</v>
          </cell>
        </row>
        <row r="112">
          <cell r="F112" t="str">
            <v>Sefe 3 shelves</v>
          </cell>
        </row>
        <row r="113">
          <cell r="F113" t="str">
            <v xml:space="preserve">Clothing chest flat top </v>
          </cell>
        </row>
        <row r="114">
          <cell r="F114" t="str">
            <v>06 Health</v>
          </cell>
        </row>
        <row r="115">
          <cell r="F115" t="str">
            <v>Amoxicillin 500mg tablets (a)</v>
          </cell>
        </row>
        <row r="118">
          <cell r="F118" t="str">
            <v>07 Transport</v>
          </cell>
        </row>
        <row r="119">
          <cell r="F119" t="str">
            <v>Petrol</v>
          </cell>
        </row>
        <row r="124">
          <cell r="F124" t="str">
            <v xml:space="preserve">Air Fares Apia Auckland Apia </v>
          </cell>
        </row>
        <row r="128">
          <cell r="F128" t="str">
            <v xml:space="preserve">Diesel </v>
          </cell>
        </row>
        <row r="140">
          <cell r="F140" t="str">
            <v>08 Communication</v>
          </cell>
        </row>
        <row r="141">
          <cell r="F141" t="str">
            <v>Calling per minute Rate cell phone (a)</v>
          </cell>
        </row>
        <row r="150">
          <cell r="F150" t="str">
            <v>09 Recreation and culture</v>
          </cell>
        </row>
        <row r="152">
          <cell r="F152" t="str">
            <v xml:space="preserve">Exercise Book warwick </v>
          </cell>
        </row>
        <row r="153">
          <cell r="F153" t="str">
            <v>Laptop (a)</v>
          </cell>
        </row>
        <row r="156">
          <cell r="F156" t="str">
            <v>News Paper Samoa Observer</v>
          </cell>
        </row>
        <row r="158">
          <cell r="F158" t="str">
            <v>10 Education</v>
          </cell>
        </row>
        <row r="162">
          <cell r="F162" t="str">
            <v>Fees Secondary Y Examination Fees (a)</v>
          </cell>
        </row>
        <row r="163">
          <cell r="F163" t="str">
            <v>11 Restaurants and hotels</v>
          </cell>
        </row>
        <row r="164">
          <cell r="F164" t="str">
            <v>Fish &amp; Chip Meal</v>
          </cell>
        </row>
        <row r="166">
          <cell r="F166" t="str">
            <v>Chicken &amp; Chips Meal (a)</v>
          </cell>
        </row>
        <row r="168">
          <cell r="F168" t="str">
            <v>12 Miscellaneous goods and services</v>
          </cell>
        </row>
        <row r="174">
          <cell r="F174" t="str">
            <v>Toilet soap Protex (a)</v>
          </cell>
        </row>
        <row r="176">
          <cell r="F176" t="str">
            <v xml:space="preserve">Toilet soap Lux 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213E9-EAF4-46FD-BACD-6387F3970669}">
  <sheetPr>
    <tabColor rgb="FF00B050"/>
    <pageSetUpPr fitToPage="1"/>
  </sheetPr>
  <dimension ref="A1:T209"/>
  <sheetViews>
    <sheetView showGridLines="0" tabSelected="1" zoomScale="70" zoomScaleNormal="70" zoomScaleSheetLayoutView="77" workbookViewId="0">
      <selection activeCell="T12" sqref="T12"/>
    </sheetView>
  </sheetViews>
  <sheetFormatPr defaultColWidth="9.28515625" defaultRowHeight="15.75" x14ac:dyDescent="0.25"/>
  <cols>
    <col min="1" max="1" width="2.42578125" style="1" customWidth="1"/>
    <col min="2" max="2" width="23.85546875" style="46" customWidth="1"/>
    <col min="3" max="4" width="22.7109375" style="3" customWidth="1"/>
    <col min="5" max="5" width="21.7109375" style="4" customWidth="1"/>
    <col min="6" max="6" width="20.28515625" style="4" customWidth="1"/>
    <col min="7" max="7" width="24.42578125" style="4" customWidth="1"/>
    <col min="8" max="8" width="25.85546875" style="4" customWidth="1"/>
    <col min="9" max="9" width="16.7109375" style="4" customWidth="1"/>
    <col min="10" max="10" width="21.7109375" style="5" bestFit="1" customWidth="1"/>
    <col min="11" max="11" width="25.85546875" style="5" bestFit="1" customWidth="1"/>
    <col min="12" max="12" width="19.5703125" style="5" customWidth="1"/>
    <col min="13" max="13" width="17.140625" style="5" bestFit="1" customWidth="1"/>
    <col min="14" max="14" width="19.7109375" style="5" customWidth="1"/>
    <col min="15" max="15" width="22.28515625" style="5" customWidth="1"/>
    <col min="16" max="16" width="9.285156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8" ht="28.5" customHeight="1" x14ac:dyDescent="0.25">
      <c r="B1" s="2" t="s">
        <v>0</v>
      </c>
    </row>
    <row r="2" spans="1:18" s="7" customFormat="1" ht="27.75" customHeight="1" x14ac:dyDescent="0.35">
      <c r="A2" s="6"/>
      <c r="B2" s="129" t="s">
        <v>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8" s="7" customFormat="1" ht="27.75" customHeight="1" x14ac:dyDescent="0.35">
      <c r="A3" s="6"/>
      <c r="B3" s="8" t="s">
        <v>2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9"/>
      <c r="O3" s="11"/>
    </row>
    <row r="4" spans="1:18" s="7" customFormat="1" ht="33.75" customHeight="1" x14ac:dyDescent="0.35">
      <c r="A4" s="6"/>
      <c r="B4" s="123" t="s">
        <v>3</v>
      </c>
      <c r="C4" s="123" t="s">
        <v>4</v>
      </c>
      <c r="D4" s="125" t="s">
        <v>5</v>
      </c>
      <c r="E4" s="125" t="s">
        <v>6</v>
      </c>
      <c r="F4" s="125" t="s">
        <v>7</v>
      </c>
      <c r="G4" s="125" t="s">
        <v>8</v>
      </c>
      <c r="H4" s="125" t="s">
        <v>9</v>
      </c>
      <c r="I4" s="125" t="s">
        <v>10</v>
      </c>
      <c r="J4" s="125" t="s">
        <v>11</v>
      </c>
      <c r="K4" s="119" t="s">
        <v>12</v>
      </c>
      <c r="L4" s="119" t="s">
        <v>13</v>
      </c>
      <c r="M4" s="119" t="s">
        <v>14</v>
      </c>
      <c r="N4" s="119" t="s">
        <v>15</v>
      </c>
      <c r="O4" s="119" t="s">
        <v>16</v>
      </c>
    </row>
    <row r="5" spans="1:18" s="7" customFormat="1" ht="33.75" customHeight="1" x14ac:dyDescent="0.35">
      <c r="A5" s="6"/>
      <c r="B5" s="124"/>
      <c r="C5" s="124"/>
      <c r="D5" s="126"/>
      <c r="E5" s="126"/>
      <c r="F5" s="120"/>
      <c r="G5" s="126"/>
      <c r="H5" s="126"/>
      <c r="I5" s="126"/>
      <c r="J5" s="126"/>
      <c r="K5" s="120"/>
      <c r="L5" s="120"/>
      <c r="M5" s="120"/>
      <c r="N5" s="120"/>
      <c r="O5" s="120"/>
    </row>
    <row r="6" spans="1:18" s="7" customFormat="1" ht="33.75" customHeight="1" x14ac:dyDescent="0.35">
      <c r="A6" s="6"/>
      <c r="B6" s="124"/>
      <c r="C6" s="124"/>
      <c r="D6" s="126"/>
      <c r="E6" s="126"/>
      <c r="F6" s="126"/>
      <c r="G6" s="126"/>
      <c r="H6" s="126"/>
      <c r="I6" s="126"/>
      <c r="J6" s="126"/>
      <c r="K6" s="120"/>
      <c r="L6" s="120"/>
      <c r="M6" s="120"/>
      <c r="N6" s="120"/>
      <c r="O6" s="120"/>
    </row>
    <row r="7" spans="1:18" s="7" customFormat="1" ht="27" customHeight="1" x14ac:dyDescent="0.35">
      <c r="A7" s="6"/>
      <c r="B7" s="12" t="s">
        <v>17</v>
      </c>
      <c r="C7" s="13">
        <v>999.99999999999943</v>
      </c>
      <c r="D7" s="13">
        <v>403.70647298610572</v>
      </c>
      <c r="E7" s="13">
        <v>128.38276418245488</v>
      </c>
      <c r="F7" s="13">
        <v>21.207342614600151</v>
      </c>
      <c r="G7" s="13">
        <v>119.58589603689799</v>
      </c>
      <c r="H7" s="13">
        <v>30.756832814236105</v>
      </c>
      <c r="I7" s="13">
        <v>4.6454397298090067</v>
      </c>
      <c r="J7" s="13">
        <v>148.49642539723797</v>
      </c>
      <c r="K7" s="13">
        <v>51.526012852248499</v>
      </c>
      <c r="L7" s="13">
        <v>6.0593735637970525</v>
      </c>
      <c r="M7" s="13">
        <v>19.733665136422147</v>
      </c>
      <c r="N7" s="13">
        <v>22.399234488202559</v>
      </c>
      <c r="O7" s="13">
        <v>43.500540197987789</v>
      </c>
    </row>
    <row r="8" spans="1:18" s="7" customFormat="1" ht="27.75" customHeight="1" x14ac:dyDescent="0.35">
      <c r="A8" s="6"/>
      <c r="B8" s="14" t="s">
        <v>18</v>
      </c>
      <c r="C8" s="15">
        <v>106.56967824059315</v>
      </c>
      <c r="D8" s="15">
        <v>110.36937554684364</v>
      </c>
      <c r="E8" s="15">
        <v>120.00827854953745</v>
      </c>
      <c r="F8" s="15">
        <v>93.49620525490316</v>
      </c>
      <c r="G8" s="15">
        <v>89.602416093777222</v>
      </c>
      <c r="H8" s="15">
        <v>98.063493711416029</v>
      </c>
      <c r="I8" s="15">
        <v>99.166354953451403</v>
      </c>
      <c r="J8" s="15">
        <v>104.44913900798896</v>
      </c>
      <c r="K8" s="15">
        <v>104.18529830643872</v>
      </c>
      <c r="L8" s="15">
        <v>88.494178035547577</v>
      </c>
      <c r="M8" s="15">
        <v>114.86474482179983</v>
      </c>
      <c r="N8" s="15">
        <v>109.38921663617475</v>
      </c>
      <c r="O8" s="15">
        <v>98.834039372451741</v>
      </c>
    </row>
    <row r="9" spans="1:18" s="7" customFormat="1" ht="27.75" customHeight="1" x14ac:dyDescent="0.35">
      <c r="A9" s="6"/>
      <c r="B9" s="14" t="s">
        <v>19</v>
      </c>
      <c r="C9" s="15">
        <v>109.90899446324018</v>
      </c>
      <c r="D9" s="15">
        <v>114.14583994642327</v>
      </c>
      <c r="E9" s="15">
        <v>121.58874124729095</v>
      </c>
      <c r="F9" s="15">
        <v>98.908539752784677</v>
      </c>
      <c r="G9" s="15">
        <v>92.40978394832625</v>
      </c>
      <c r="H9" s="15">
        <v>98.924641918206703</v>
      </c>
      <c r="I9" s="15">
        <v>105.65283790739214</v>
      </c>
      <c r="J9" s="15">
        <v>111.74671567533251</v>
      </c>
      <c r="K9" s="15">
        <v>107.10341535827013</v>
      </c>
      <c r="L9" s="15">
        <v>88.245356688168997</v>
      </c>
      <c r="M9" s="15">
        <v>109.89262492730548</v>
      </c>
      <c r="N9" s="15">
        <v>111.21432379577662</v>
      </c>
      <c r="O9" s="15">
        <v>97.211742314755568</v>
      </c>
    </row>
    <row r="10" spans="1:18" s="7" customFormat="1" ht="27.75" customHeight="1" x14ac:dyDescent="0.35">
      <c r="A10" s="6"/>
      <c r="B10" s="14" t="s">
        <v>20</v>
      </c>
      <c r="C10" s="15">
        <v>121.95466021024731</v>
      </c>
      <c r="D10" s="15">
        <v>131.78271588190054</v>
      </c>
      <c r="E10" s="15">
        <v>122.81403213278337</v>
      </c>
      <c r="F10" s="15">
        <v>108.27226644377522</v>
      </c>
      <c r="G10" s="15">
        <v>93.113114676701969</v>
      </c>
      <c r="H10" s="15">
        <v>105.01528685896385</v>
      </c>
      <c r="I10" s="15">
        <v>101.87404702465791</v>
      </c>
      <c r="J10" s="15">
        <v>131.03327496690346</v>
      </c>
      <c r="K10" s="15">
        <v>124.48208684529</v>
      </c>
      <c r="L10" s="15">
        <v>91.043584999371731</v>
      </c>
      <c r="M10" s="15">
        <v>109.44061402780596</v>
      </c>
      <c r="N10" s="15">
        <v>126.22913966427285</v>
      </c>
      <c r="O10" s="15">
        <v>102.08480170065565</v>
      </c>
    </row>
    <row r="11" spans="1:18" ht="23.25" x14ac:dyDescent="0.35">
      <c r="B11" s="14" t="s">
        <v>21</v>
      </c>
      <c r="C11" s="15">
        <v>131.61812180608041</v>
      </c>
      <c r="D11" s="15">
        <v>152.72971968526906</v>
      </c>
      <c r="E11" s="15">
        <v>123.8003236851049</v>
      </c>
      <c r="F11" s="15">
        <v>110.36513598080455</v>
      </c>
      <c r="G11" s="15">
        <v>93.780108696723502</v>
      </c>
      <c r="H11" s="15">
        <v>108.21988793666804</v>
      </c>
      <c r="I11" s="15">
        <v>98.36720920317282</v>
      </c>
      <c r="J11" s="15">
        <v>131.08199402357295</v>
      </c>
      <c r="K11" s="15">
        <v>132.01057605319468</v>
      </c>
      <c r="L11" s="15">
        <v>92.763285254386346</v>
      </c>
      <c r="M11" s="15">
        <v>97.384052465850871</v>
      </c>
      <c r="N11" s="15">
        <v>140.02979583823347</v>
      </c>
      <c r="O11" s="15">
        <v>111.21585960441456</v>
      </c>
    </row>
    <row r="12" spans="1:18" ht="23.25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R12" s="17"/>
    </row>
    <row r="13" spans="1:18" ht="23.25" x14ac:dyDescent="0.35">
      <c r="B13" s="18" t="s">
        <v>22</v>
      </c>
      <c r="C13" s="15">
        <v>132.29580284654301</v>
      </c>
      <c r="D13" s="15">
        <v>152.39099277921332</v>
      </c>
      <c r="E13" s="15">
        <v>124.28074134437833</v>
      </c>
      <c r="F13" s="15">
        <v>111.41087085594266</v>
      </c>
      <c r="G13" s="15">
        <v>93.659178830385002</v>
      </c>
      <c r="H13" s="15">
        <v>109.88069719535306</v>
      </c>
      <c r="I13" s="15">
        <v>99.275208980001608</v>
      </c>
      <c r="J13" s="15">
        <v>135.31847805060971</v>
      </c>
      <c r="K13" s="15">
        <v>132.01057605319468</v>
      </c>
      <c r="L13" s="15">
        <v>92.162429460019652</v>
      </c>
      <c r="M13" s="15">
        <v>96.288001414764054</v>
      </c>
      <c r="N13" s="15">
        <v>141.94496087318723</v>
      </c>
      <c r="O13" s="15">
        <v>112.2044414614934</v>
      </c>
    </row>
    <row r="14" spans="1:18" ht="23.25" x14ac:dyDescent="0.35">
      <c r="B14" s="18" t="s">
        <v>23</v>
      </c>
      <c r="C14" s="15">
        <v>132.41429538711105</v>
      </c>
      <c r="D14" s="15">
        <v>151.1498740003149</v>
      </c>
      <c r="E14" s="15">
        <v>124.37491139069124</v>
      </c>
      <c r="F14" s="15">
        <v>111.2918597246819</v>
      </c>
      <c r="G14" s="15">
        <v>94.593920560698024</v>
      </c>
      <c r="H14" s="15">
        <v>110.85986834976806</v>
      </c>
      <c r="I14" s="15">
        <v>99.275208980001608</v>
      </c>
      <c r="J14" s="15">
        <v>138.39900850673601</v>
      </c>
      <c r="K14" s="15">
        <v>132.01057605319468</v>
      </c>
      <c r="L14" s="15">
        <v>94.503284825667933</v>
      </c>
      <c r="M14" s="15">
        <v>96.288001414764054</v>
      </c>
      <c r="N14" s="15">
        <v>141.94496087318723</v>
      </c>
      <c r="O14" s="15">
        <v>112.12270259802311</v>
      </c>
    </row>
    <row r="15" spans="1:18" ht="23.25" x14ac:dyDescent="0.35">
      <c r="B15" s="18" t="s">
        <v>24</v>
      </c>
      <c r="C15" s="15">
        <v>132.03257595666128</v>
      </c>
      <c r="D15" s="15">
        <v>153.22719033686005</v>
      </c>
      <c r="E15" s="15">
        <v>124.15628622049198</v>
      </c>
      <c r="F15" s="15">
        <v>111.2918597246819</v>
      </c>
      <c r="G15" s="15">
        <v>93.385080055343465</v>
      </c>
      <c r="H15" s="15">
        <v>111.42355262718806</v>
      </c>
      <c r="I15" s="15">
        <v>99.275208980001608</v>
      </c>
      <c r="J15" s="15">
        <v>131.47587253454819</v>
      </c>
      <c r="K15" s="15">
        <v>132.01057605319468</v>
      </c>
      <c r="L15" s="15">
        <v>92.752131305298519</v>
      </c>
      <c r="M15" s="15">
        <v>96.288001414764054</v>
      </c>
      <c r="N15" s="15">
        <v>141.94496087318723</v>
      </c>
      <c r="O15" s="15">
        <v>111.51620878235131</v>
      </c>
    </row>
    <row r="16" spans="1:18" ht="23.25" x14ac:dyDescent="0.35">
      <c r="B16" s="19">
        <v>2024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8" ht="23.25" x14ac:dyDescent="0.35">
      <c r="B17" s="18" t="s">
        <v>25</v>
      </c>
      <c r="C17" s="15">
        <v>133.44471764284685</v>
      </c>
      <c r="D17" s="15">
        <v>156.602798663231</v>
      </c>
      <c r="E17" s="15">
        <v>124.37650040033921</v>
      </c>
      <c r="F17" s="15">
        <v>111.35148013996159</v>
      </c>
      <c r="G17" s="15">
        <v>92.940883564040007</v>
      </c>
      <c r="H17" s="15">
        <v>113.01209291086261</v>
      </c>
      <c r="I17" s="15">
        <v>105.49121194356074</v>
      </c>
      <c r="J17" s="15">
        <v>130.78582970027651</v>
      </c>
      <c r="K17" s="15">
        <v>133.7398306024281</v>
      </c>
      <c r="L17" s="15">
        <v>98.168628904263244</v>
      </c>
      <c r="M17" s="15">
        <v>96.288001414764054</v>
      </c>
      <c r="N17" s="15">
        <v>141.94496087318723</v>
      </c>
      <c r="O17" s="15">
        <v>110.95949107561596</v>
      </c>
    </row>
    <row r="18" spans="1:18" ht="23.25" x14ac:dyDescent="0.35">
      <c r="B18" s="18" t="s">
        <v>26</v>
      </c>
      <c r="C18" s="15">
        <v>133.51771492776106</v>
      </c>
      <c r="D18" s="15">
        <v>157.39484022765481</v>
      </c>
      <c r="E18" s="15">
        <v>124.7324524437595</v>
      </c>
      <c r="F18" s="15">
        <v>110.2890788116724</v>
      </c>
      <c r="G18" s="15">
        <v>92.789816983306309</v>
      </c>
      <c r="H18" s="15">
        <v>111.84939826090974</v>
      </c>
      <c r="I18" s="15">
        <v>111.32536873631189</v>
      </c>
      <c r="J18" s="15">
        <v>128.85246341599256</v>
      </c>
      <c r="K18" s="15">
        <v>133.7398306024281</v>
      </c>
      <c r="L18" s="15">
        <v>94.76798355962427</v>
      </c>
      <c r="M18" s="15">
        <v>96.288001414764054</v>
      </c>
      <c r="N18" s="15">
        <v>141.94496087318723</v>
      </c>
      <c r="O18" s="15">
        <v>112.44235442002311</v>
      </c>
    </row>
    <row r="19" spans="1:18" ht="23.25" x14ac:dyDescent="0.35">
      <c r="B19" s="18" t="s">
        <v>27</v>
      </c>
      <c r="C19" s="15">
        <v>133.7734155673005</v>
      </c>
      <c r="D19" s="15">
        <v>156.77976306748272</v>
      </c>
      <c r="E19" s="15">
        <v>124.73571843026758</v>
      </c>
      <c r="F19" s="15">
        <v>110.23410009633876</v>
      </c>
      <c r="G19" s="15">
        <v>92.724722171010598</v>
      </c>
      <c r="H19" s="15">
        <v>112.23482833599512</v>
      </c>
      <c r="I19" s="15">
        <v>112.16887992724691</v>
      </c>
      <c r="J19" s="15">
        <v>132.05297926111626</v>
      </c>
      <c r="K19" s="15">
        <v>133.7398306024281</v>
      </c>
      <c r="L19" s="15">
        <v>94.634464891890005</v>
      </c>
      <c r="M19" s="15">
        <v>96.288001414764054</v>
      </c>
      <c r="N19" s="15">
        <v>142.96668179149424</v>
      </c>
      <c r="O19" s="15">
        <v>112.4291906723778</v>
      </c>
    </row>
    <row r="20" spans="1:18" ht="23.25" x14ac:dyDescent="0.35">
      <c r="B20" s="18" t="s">
        <v>28</v>
      </c>
      <c r="C20" s="15">
        <v>134.32261384167546</v>
      </c>
      <c r="D20" s="15">
        <v>157.21432521225648</v>
      </c>
      <c r="E20" s="15">
        <v>124.6246157404332</v>
      </c>
      <c r="F20" s="15">
        <v>110.41124878701858</v>
      </c>
      <c r="G20" s="15">
        <v>93.039533827677587</v>
      </c>
      <c r="H20" s="15">
        <v>114.39495639502879</v>
      </c>
      <c r="I20" s="15">
        <v>112.16887992724691</v>
      </c>
      <c r="J20" s="15">
        <v>133.67673355421095</v>
      </c>
      <c r="K20" s="15">
        <v>133.7398306024281</v>
      </c>
      <c r="L20" s="15">
        <v>97.132753232420441</v>
      </c>
      <c r="M20" s="15">
        <v>96.288001414764054</v>
      </c>
      <c r="N20" s="15">
        <v>142.96668179149424</v>
      </c>
      <c r="O20" s="15">
        <v>112.97916174792071</v>
      </c>
    </row>
    <row r="21" spans="1:18" ht="23.25" x14ac:dyDescent="0.35">
      <c r="B21" s="18" t="s">
        <v>29</v>
      </c>
      <c r="C21" s="15">
        <v>135.82533241458802</v>
      </c>
      <c r="D21" s="15">
        <v>160.742687192669</v>
      </c>
      <c r="E21" s="15">
        <v>124.53392088175099</v>
      </c>
      <c r="F21" s="15">
        <v>109.99954212211524</v>
      </c>
      <c r="G21" s="15">
        <v>92.934645875785563</v>
      </c>
      <c r="H21" s="15">
        <v>115.12339432613061</v>
      </c>
      <c r="I21" s="15">
        <v>112.16887992724691</v>
      </c>
      <c r="J21" s="15">
        <v>134.50820199957784</v>
      </c>
      <c r="K21" s="15">
        <v>133.7398306024281</v>
      </c>
      <c r="L21" s="15">
        <v>98.425651107350006</v>
      </c>
      <c r="M21" s="15">
        <v>96.288001414764054</v>
      </c>
      <c r="N21" s="15">
        <v>142.96668179149424</v>
      </c>
      <c r="O21" s="15">
        <v>112.00228413687977</v>
      </c>
    </row>
    <row r="22" spans="1:18" ht="23.25" x14ac:dyDescent="0.35">
      <c r="B22" s="18" t="s">
        <v>30</v>
      </c>
      <c r="C22" s="15">
        <v>135.0585949724946</v>
      </c>
      <c r="D22" s="15">
        <v>158.21427867701314</v>
      </c>
      <c r="E22" s="15">
        <v>124.61550617346462</v>
      </c>
      <c r="F22" s="15">
        <v>108.91042028921547</v>
      </c>
      <c r="G22" s="15">
        <v>92.923175281618413</v>
      </c>
      <c r="H22" s="15">
        <v>114.89971258688834</v>
      </c>
      <c r="I22" s="15">
        <v>109.73225235174651</v>
      </c>
      <c r="J22" s="15">
        <v>136.64211879413867</v>
      </c>
      <c r="K22" s="15">
        <v>133.7398306024281</v>
      </c>
      <c r="L22" s="15">
        <v>98.898176547468907</v>
      </c>
      <c r="M22" s="15">
        <v>96.288001414764054</v>
      </c>
      <c r="N22" s="15">
        <v>142.96668179149424</v>
      </c>
      <c r="O22" s="15">
        <v>111.23100916449566</v>
      </c>
    </row>
    <row r="23" spans="1:18" ht="23.25" x14ac:dyDescent="0.35">
      <c r="B23" s="18" t="s">
        <v>31</v>
      </c>
      <c r="C23" s="15">
        <v>132.84864925626593</v>
      </c>
      <c r="D23" s="15">
        <v>153.00906424085065</v>
      </c>
      <c r="E23" s="15">
        <v>124.77410132063669</v>
      </c>
      <c r="F23" s="15">
        <v>108.91042028921547</v>
      </c>
      <c r="G23" s="15">
        <v>93.012524514356002</v>
      </c>
      <c r="H23" s="15">
        <v>113.58243147728957</v>
      </c>
      <c r="I23" s="15">
        <v>106.86639840720109</v>
      </c>
      <c r="J23" s="15">
        <v>136.09969160604041</v>
      </c>
      <c r="K23" s="15">
        <v>133.7398306024281</v>
      </c>
      <c r="L23" s="15">
        <v>93.887269708106757</v>
      </c>
      <c r="M23" s="15">
        <v>96.288001414764054</v>
      </c>
      <c r="N23" s="15">
        <v>142.96668179149424</v>
      </c>
      <c r="O23" s="15">
        <v>111.80864003791828</v>
      </c>
    </row>
    <row r="24" spans="1:18" ht="23.25" x14ac:dyDescent="0.35">
      <c r="B24" s="18" t="s">
        <v>32</v>
      </c>
      <c r="C24" s="15">
        <v>133.16282308261123</v>
      </c>
      <c r="D24" s="15">
        <v>155.59679090312756</v>
      </c>
      <c r="E24" s="15">
        <v>126.54465877143156</v>
      </c>
      <c r="F24" s="15">
        <v>108.94383934867516</v>
      </c>
      <c r="G24" s="15">
        <v>92.595928728355489</v>
      </c>
      <c r="H24" s="15">
        <v>113.58243147728957</v>
      </c>
      <c r="I24" s="15">
        <v>105.73213192175362</v>
      </c>
      <c r="J24" s="15">
        <v>129.52032115592408</v>
      </c>
      <c r="K24" s="15">
        <v>133.7398306024281</v>
      </c>
      <c r="L24" s="15">
        <v>95.196413524408158</v>
      </c>
      <c r="M24" s="15">
        <v>98.08137335731</v>
      </c>
      <c r="N24" s="15">
        <v>142.96668179149424</v>
      </c>
      <c r="O24" s="15">
        <v>112.50409762424309</v>
      </c>
    </row>
    <row r="25" spans="1:18" ht="23.25" x14ac:dyDescent="0.35">
      <c r="B25" s="18" t="s">
        <v>33</v>
      </c>
      <c r="C25" s="15">
        <v>134.8008875606877</v>
      </c>
      <c r="D25" s="15">
        <v>159.14670613900807</v>
      </c>
      <c r="E25" s="15">
        <v>126.80190477348879</v>
      </c>
      <c r="F25" s="15">
        <v>108.94383934867516</v>
      </c>
      <c r="G25" s="15">
        <v>92.574852370765157</v>
      </c>
      <c r="H25" s="15">
        <v>113.84500080685558</v>
      </c>
      <c r="I25" s="15">
        <v>105.73213192175362</v>
      </c>
      <c r="J25" s="15">
        <v>130.49423501254424</v>
      </c>
      <c r="K25" s="15">
        <v>133.7398306024281</v>
      </c>
      <c r="L25" s="15">
        <v>96.676533554467042</v>
      </c>
      <c r="M25" s="15">
        <v>98.08137335731</v>
      </c>
      <c r="N25" s="15">
        <v>142.96668179149424</v>
      </c>
      <c r="O25" s="15">
        <v>112.79761291219424</v>
      </c>
    </row>
    <row r="26" spans="1:18" ht="23.25" x14ac:dyDescent="0.35">
      <c r="B26" s="18" t="s">
        <v>34</v>
      </c>
      <c r="C26" s="15">
        <v>136.16808903024392</v>
      </c>
      <c r="D26" s="15">
        <v>164.05786272489325</v>
      </c>
      <c r="E26" s="15">
        <v>126.99500211888186</v>
      </c>
      <c r="F26" s="15">
        <v>108.88349872782686</v>
      </c>
      <c r="G26" s="15">
        <v>92.55287823666491</v>
      </c>
      <c r="H26" s="15">
        <v>113.51093126033913</v>
      </c>
      <c r="I26" s="15">
        <v>105.73213192175362</v>
      </c>
      <c r="J26" s="15">
        <v>126.40949639697597</v>
      </c>
      <c r="K26" s="15">
        <v>96.68561844507397</v>
      </c>
      <c r="L26" s="15">
        <v>96.68561844507397</v>
      </c>
      <c r="M26" s="15">
        <v>98.08137335731</v>
      </c>
      <c r="N26" s="15">
        <v>142.96668179149424</v>
      </c>
      <c r="O26" s="15">
        <v>112.34800496230729</v>
      </c>
    </row>
    <row r="27" spans="1:18" s="7" customFormat="1" ht="3" customHeight="1" x14ac:dyDescent="0.35">
      <c r="A27" s="6"/>
      <c r="B27" s="18"/>
      <c r="C27" s="15">
        <v>134.8008875606877</v>
      </c>
      <c r="D27" s="15">
        <v>159.14670613900807</v>
      </c>
      <c r="E27" s="15">
        <v>126.80190477348879</v>
      </c>
      <c r="F27" s="15">
        <v>108.94383934867516</v>
      </c>
      <c r="G27" s="15">
        <v>92.574852370765157</v>
      </c>
      <c r="H27" s="15">
        <v>113.84500080685558</v>
      </c>
      <c r="I27" s="15">
        <v>105.73213192175362</v>
      </c>
      <c r="J27" s="15">
        <v>130.49423501254424</v>
      </c>
      <c r="K27" s="15">
        <v>98.08137335731</v>
      </c>
      <c r="L27" s="15">
        <v>96.676533554467042</v>
      </c>
      <c r="M27" s="15">
        <v>98.08137335731</v>
      </c>
      <c r="N27" s="15">
        <v>142.96668179149424</v>
      </c>
      <c r="O27" s="15">
        <v>112.79761291219424</v>
      </c>
      <c r="R27" s="17"/>
    </row>
    <row r="28" spans="1:18" s="7" customFormat="1" ht="27.75" customHeight="1" x14ac:dyDescent="0.35">
      <c r="A28" s="20"/>
      <c r="B28" s="121" t="s">
        <v>35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21"/>
      <c r="R28" s="17"/>
    </row>
    <row r="29" spans="1:18" s="7" customFormat="1" ht="27.75" customHeight="1" x14ac:dyDescent="0.35">
      <c r="A29" s="6"/>
      <c r="B29" s="22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R29" s="17"/>
    </row>
    <row r="30" spans="1:18" s="7" customFormat="1" ht="27.75" customHeight="1" x14ac:dyDescent="0.35">
      <c r="A30" s="6"/>
      <c r="B30" s="18" t="s">
        <v>37</v>
      </c>
      <c r="C30" s="23">
        <v>2.9269909554066276E-2</v>
      </c>
      <c r="D30" s="23">
        <v>7.6558789551185003E-2</v>
      </c>
      <c r="E30" s="23">
        <v>2.1839753650828353E-2</v>
      </c>
      <c r="F30" s="23">
        <v>-2.268514830463686E-2</v>
      </c>
      <c r="G30" s="23">
        <v>-1.1811982632514706E-2</v>
      </c>
      <c r="H30" s="23">
        <v>3.3037959875081624E-2</v>
      </c>
      <c r="I30" s="23">
        <v>6.5040638121977912E-2</v>
      </c>
      <c r="J30" s="23">
        <v>-6.5837140514555248E-2</v>
      </c>
      <c r="K30" s="23">
        <v>1.3099363709590861E-2</v>
      </c>
      <c r="L30" s="23">
        <v>4.9078447818224014E-2</v>
      </c>
      <c r="M30" s="23">
        <v>1.8625082213732158E-2</v>
      </c>
      <c r="N30" s="23">
        <v>7.1980076786226643E-3</v>
      </c>
      <c r="O30" s="23">
        <v>1.279481444263153E-3</v>
      </c>
      <c r="R30" s="17"/>
    </row>
    <row r="31" spans="1:18" s="7" customFormat="1" ht="27.75" customHeight="1" x14ac:dyDescent="0.35">
      <c r="A31" s="6"/>
      <c r="B31" s="22" t="s">
        <v>38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R31" s="21"/>
    </row>
    <row r="32" spans="1:18" s="7" customFormat="1" ht="9" customHeight="1" x14ac:dyDescent="0.35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20" s="7" customFormat="1" ht="27.75" customHeight="1" x14ac:dyDescent="0.4">
      <c r="A33" s="6"/>
      <c r="B33" s="22" t="s">
        <v>36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20" s="7" customFormat="1" ht="27.75" customHeight="1" x14ac:dyDescent="0.35">
      <c r="A34" s="6"/>
      <c r="B34" s="18" t="s">
        <v>37</v>
      </c>
      <c r="C34" s="23">
        <v>1.0142377355940591E-2</v>
      </c>
      <c r="D34" s="23">
        <v>3.0859304003411081E-2</v>
      </c>
      <c r="E34" s="23">
        <v>1.5228268513631793E-3</v>
      </c>
      <c r="F34" s="23">
        <v>-5.5386905041210355E-4</v>
      </c>
      <c r="G34" s="23">
        <v>-2.3736612630220755E-4</v>
      </c>
      <c r="H34" s="23">
        <v>-2.9344243853378638E-3</v>
      </c>
      <c r="I34" s="23">
        <v>0</v>
      </c>
      <c r="J34" s="23">
        <v>-3.1302061851051222E-2</v>
      </c>
      <c r="K34" s="23">
        <v>0</v>
      </c>
      <c r="L34" s="23">
        <v>9.3972035124734177E-5</v>
      </c>
      <c r="M34" s="23">
        <v>0</v>
      </c>
      <c r="N34" s="23">
        <v>0</v>
      </c>
      <c r="O34" s="23">
        <v>-3.9859704321664191E-3</v>
      </c>
      <c r="P34" s="15"/>
      <c r="Q34" s="15"/>
    </row>
    <row r="35" spans="1:20" s="7" customFormat="1" ht="27.75" customHeight="1" x14ac:dyDescent="0.35">
      <c r="A35" s="6"/>
      <c r="B35" s="22" t="s">
        <v>39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15"/>
      <c r="Q35" s="15"/>
    </row>
    <row r="36" spans="1:20" s="7" customFormat="1" ht="1.5" customHeight="1" x14ac:dyDescent="0.35">
      <c r="A36" s="6"/>
      <c r="B36" s="26"/>
      <c r="C36" s="15"/>
      <c r="D36" s="15"/>
      <c r="E36" s="16"/>
      <c r="F36" s="16"/>
      <c r="G36" s="16"/>
      <c r="H36" s="16"/>
      <c r="I36" s="16"/>
      <c r="J36" s="11"/>
      <c r="K36" s="11"/>
      <c r="L36" s="11"/>
      <c r="M36" s="11"/>
      <c r="N36" s="11"/>
      <c r="O36" s="11"/>
    </row>
    <row r="37" spans="1:20" s="7" customFormat="1" ht="25.5" customHeight="1" x14ac:dyDescent="0.35">
      <c r="A37" s="6"/>
      <c r="B37" s="27" t="s">
        <v>40</v>
      </c>
      <c r="C37" s="28"/>
      <c r="D37" s="28"/>
      <c r="E37" s="29"/>
      <c r="F37" s="29"/>
      <c r="G37" s="29"/>
      <c r="H37" s="29"/>
      <c r="I37" s="29"/>
      <c r="J37" s="30"/>
      <c r="K37" s="30"/>
      <c r="L37" s="30"/>
      <c r="M37" s="30"/>
      <c r="N37" s="30"/>
      <c r="O37" s="30"/>
    </row>
    <row r="38" spans="1:20" s="7" customFormat="1" ht="25.5" customHeight="1" x14ac:dyDescent="0.35">
      <c r="A38" s="6"/>
      <c r="B38" s="31" t="s">
        <v>41</v>
      </c>
      <c r="C38" s="31"/>
      <c r="D38" s="31"/>
      <c r="E38" s="32"/>
      <c r="F38" s="16"/>
      <c r="G38" s="16"/>
      <c r="H38" s="16"/>
      <c r="I38" s="16"/>
      <c r="J38" s="33"/>
      <c r="K38" s="11"/>
      <c r="L38" s="11"/>
      <c r="M38" s="11"/>
      <c r="N38" s="11"/>
      <c r="O38" s="11"/>
    </row>
    <row r="39" spans="1:20" ht="21" customHeight="1" x14ac:dyDescent="0.25">
      <c r="B39" s="34"/>
      <c r="C39" s="35"/>
      <c r="D39" s="35"/>
      <c r="E39" s="36"/>
      <c r="F39" s="36"/>
      <c r="G39" s="36"/>
      <c r="H39" s="36"/>
      <c r="I39" s="36"/>
      <c r="J39" s="37"/>
      <c r="K39" s="37"/>
      <c r="L39" s="37"/>
      <c r="M39" s="37"/>
      <c r="N39" s="37"/>
      <c r="O39" s="37"/>
    </row>
    <row r="40" spans="1:20" ht="21" customHeight="1" x14ac:dyDescent="0.25">
      <c r="B40" s="34"/>
      <c r="C40" s="35"/>
      <c r="D40" s="35"/>
      <c r="E40" s="36"/>
      <c r="F40" s="36"/>
      <c r="G40" s="36"/>
      <c r="H40" s="36"/>
      <c r="I40" s="36"/>
      <c r="J40" s="37"/>
      <c r="K40" s="37"/>
      <c r="L40" s="37"/>
      <c r="M40" s="37"/>
      <c r="N40" s="37"/>
      <c r="O40" s="37"/>
    </row>
    <row r="41" spans="1:20" ht="27.75" customHeight="1" x14ac:dyDescent="0.35">
      <c r="B41" s="122" t="s">
        <v>42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20" ht="27.75" customHeight="1" x14ac:dyDescent="0.35">
      <c r="B42" s="8" t="s">
        <v>43</v>
      </c>
      <c r="C42" s="38"/>
      <c r="D42" s="38"/>
      <c r="E42" s="11"/>
      <c r="F42" s="16"/>
      <c r="G42" s="16"/>
      <c r="H42" s="16"/>
      <c r="I42" s="16"/>
      <c r="J42" s="11"/>
      <c r="K42" s="11"/>
      <c r="L42" s="16"/>
      <c r="M42" s="11"/>
      <c r="N42" s="11"/>
      <c r="O42" s="11"/>
    </row>
    <row r="43" spans="1:20" ht="49.5" customHeight="1" x14ac:dyDescent="0.25">
      <c r="B43" s="123" t="s">
        <v>3</v>
      </c>
      <c r="C43" s="123" t="s">
        <v>4</v>
      </c>
      <c r="D43" s="125" t="s">
        <v>5</v>
      </c>
      <c r="E43" s="125" t="s">
        <v>6</v>
      </c>
      <c r="F43" s="125" t="s">
        <v>7</v>
      </c>
      <c r="G43" s="127" t="s">
        <v>8</v>
      </c>
      <c r="H43" s="125" t="s">
        <v>9</v>
      </c>
      <c r="I43" s="125" t="s">
        <v>10</v>
      </c>
      <c r="J43" s="125" t="s">
        <v>11</v>
      </c>
      <c r="K43" s="119" t="s">
        <v>12</v>
      </c>
      <c r="L43" s="119" t="s">
        <v>13</v>
      </c>
      <c r="M43" s="119" t="s">
        <v>14</v>
      </c>
      <c r="N43" s="119" t="s">
        <v>15</v>
      </c>
      <c r="O43" s="119" t="s">
        <v>16</v>
      </c>
    </row>
    <row r="44" spans="1:20" ht="49.5" customHeight="1" x14ac:dyDescent="0.25">
      <c r="B44" s="124"/>
      <c r="C44" s="124"/>
      <c r="D44" s="126"/>
      <c r="E44" s="126"/>
      <c r="F44" s="120"/>
      <c r="G44" s="128"/>
      <c r="H44" s="126"/>
      <c r="I44" s="126"/>
      <c r="J44" s="126"/>
      <c r="K44" s="120"/>
      <c r="L44" s="120"/>
      <c r="M44" s="120"/>
      <c r="N44" s="120"/>
      <c r="O44" s="120"/>
    </row>
    <row r="45" spans="1:20" ht="3.75" customHeight="1" x14ac:dyDescent="0.25">
      <c r="B45" s="124"/>
      <c r="C45" s="124"/>
      <c r="D45" s="126"/>
      <c r="E45" s="126"/>
      <c r="F45" s="126"/>
      <c r="G45" s="128"/>
      <c r="H45" s="126"/>
      <c r="I45" s="126"/>
      <c r="J45" s="126"/>
      <c r="K45" s="120"/>
      <c r="L45" s="120"/>
      <c r="M45" s="120"/>
      <c r="N45" s="120"/>
      <c r="O45" s="120"/>
    </row>
    <row r="46" spans="1:20" ht="27.75" customHeight="1" x14ac:dyDescent="0.35">
      <c r="B46" s="12" t="s">
        <v>17</v>
      </c>
      <c r="C46" s="13">
        <v>586.65104667931428</v>
      </c>
      <c r="D46" s="13">
        <v>345.27427713097558</v>
      </c>
      <c r="E46" s="13" t="s">
        <v>44</v>
      </c>
      <c r="F46" s="13">
        <v>21.207342614600151</v>
      </c>
      <c r="G46" s="13">
        <v>24.162666169205348</v>
      </c>
      <c r="H46" s="13">
        <v>30.756832814236105</v>
      </c>
      <c r="I46" s="13">
        <v>3.4977060095474677</v>
      </c>
      <c r="J46" s="13">
        <v>26.363426773929124</v>
      </c>
      <c r="K46" s="13">
        <v>51.526012852248499</v>
      </c>
      <c r="L46" s="13">
        <v>5.6285213260766049</v>
      </c>
      <c r="M46" s="13">
        <v>12.33448630230515</v>
      </c>
      <c r="N46" s="13">
        <v>22.399234488202559</v>
      </c>
      <c r="O46" s="13">
        <v>43.500540197987789</v>
      </c>
      <c r="T46" s="39"/>
    </row>
    <row r="47" spans="1:20" ht="27.75" customHeight="1" x14ac:dyDescent="0.35">
      <c r="B47" s="14" t="s">
        <v>18</v>
      </c>
      <c r="C47" s="15">
        <v>106.63389869126588</v>
      </c>
      <c r="D47" s="15">
        <v>109.89769397724898</v>
      </c>
      <c r="E47" s="15"/>
      <c r="F47" s="15">
        <v>93.49620525490316</v>
      </c>
      <c r="G47" s="15">
        <v>93.734231875889819</v>
      </c>
      <c r="H47" s="15">
        <v>98.063493711416029</v>
      </c>
      <c r="I47" s="15">
        <v>98.892803509150212</v>
      </c>
      <c r="J47" s="15">
        <v>110.1350737596545</v>
      </c>
      <c r="K47" s="15">
        <v>104.18529830643872</v>
      </c>
      <c r="L47" s="15">
        <v>87.613429993032298</v>
      </c>
      <c r="M47" s="15">
        <v>120.62538337393023</v>
      </c>
      <c r="N47" s="15">
        <v>109.38921663617475</v>
      </c>
      <c r="O47" s="15">
        <v>98.834039372451741</v>
      </c>
      <c r="R47" s="39"/>
    </row>
    <row r="48" spans="1:20" ht="27.75" customHeight="1" x14ac:dyDescent="0.35">
      <c r="B48" s="14" t="s">
        <v>19</v>
      </c>
      <c r="C48" s="15">
        <v>110.05418823769274</v>
      </c>
      <c r="D48" s="15">
        <v>114.82910398140011</v>
      </c>
      <c r="E48" s="15"/>
      <c r="F48" s="15">
        <v>98.908539752784677</v>
      </c>
      <c r="G48" s="15">
        <v>94.542129557551036</v>
      </c>
      <c r="H48" s="15">
        <v>98.924641918206703</v>
      </c>
      <c r="I48" s="15">
        <v>107.50775443376028</v>
      </c>
      <c r="J48" s="15">
        <v>113.61956675021732</v>
      </c>
      <c r="K48" s="15">
        <v>107.10341535827013</v>
      </c>
      <c r="L48" s="15">
        <v>87.345561860876686</v>
      </c>
      <c r="M48" s="15">
        <v>112.67060142263345</v>
      </c>
      <c r="N48" s="15">
        <v>111.21432379577662</v>
      </c>
      <c r="O48" s="15">
        <v>97.211742314755568</v>
      </c>
      <c r="R48" s="39"/>
    </row>
    <row r="49" spans="2:18" ht="27.75" customHeight="1" x14ac:dyDescent="0.35">
      <c r="B49" s="14" t="s">
        <v>20</v>
      </c>
      <c r="C49" s="15">
        <v>122.86590014679588</v>
      </c>
      <c r="D49" s="15">
        <v>130.08037450074843</v>
      </c>
      <c r="E49" s="15"/>
      <c r="F49" s="15">
        <v>108.27226644377522</v>
      </c>
      <c r="G49" s="15">
        <v>110.24400061992247</v>
      </c>
      <c r="H49" s="15">
        <v>105.01528685896385</v>
      </c>
      <c r="I49" s="15">
        <v>102.48899492413391</v>
      </c>
      <c r="J49" s="15">
        <v>115.53846521635084</v>
      </c>
      <c r="K49" s="15">
        <v>124.48208684529</v>
      </c>
      <c r="L49" s="15">
        <v>90.357989045937941</v>
      </c>
      <c r="M49" s="15">
        <v>111.94743942706101</v>
      </c>
      <c r="N49" s="15">
        <v>126.22913966427285</v>
      </c>
      <c r="O49" s="15">
        <v>102.08480170065565</v>
      </c>
      <c r="R49" s="39"/>
    </row>
    <row r="50" spans="2:18" ht="23.25" x14ac:dyDescent="0.35">
      <c r="B50" s="14" t="s">
        <v>21</v>
      </c>
      <c r="C50" s="15">
        <v>135.43650378543961</v>
      </c>
      <c r="D50" s="15">
        <v>146.93051584478357</v>
      </c>
      <c r="E50" s="15"/>
      <c r="F50" s="15">
        <v>110.36513598080455</v>
      </c>
      <c r="G50" s="15">
        <v>113.28567023907938</v>
      </c>
      <c r="H50" s="15">
        <v>108.21988793666804</v>
      </c>
      <c r="I50" s="15">
        <v>97.831426878833383</v>
      </c>
      <c r="J50" s="15">
        <v>125.09042385234096</v>
      </c>
      <c r="K50" s="15">
        <v>132.01057605319465</v>
      </c>
      <c r="L50" s="15">
        <v>92.209328973285153</v>
      </c>
      <c r="M50" s="15">
        <v>111.94743942706101</v>
      </c>
      <c r="N50" s="15">
        <v>140.02979583823347</v>
      </c>
      <c r="O50" s="15">
        <v>111.21585960441456</v>
      </c>
      <c r="R50" s="39"/>
    </row>
    <row r="51" spans="2:18" ht="23.25" x14ac:dyDescent="0.35">
      <c r="B51" s="16">
        <v>2023</v>
      </c>
      <c r="C51" s="15"/>
      <c r="D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R51" s="39"/>
    </row>
    <row r="52" spans="2:18" ht="23.25" x14ac:dyDescent="0.35">
      <c r="B52" s="18" t="s">
        <v>22</v>
      </c>
      <c r="C52" s="15">
        <v>135.83865768949883</v>
      </c>
      <c r="D52" s="15">
        <v>146.98948466005314</v>
      </c>
      <c r="F52" s="15">
        <v>111.41087085594266</v>
      </c>
      <c r="G52" s="15">
        <v>110.98726605730802</v>
      </c>
      <c r="H52" s="15">
        <v>109.88069719535306</v>
      </c>
      <c r="I52" s="15">
        <v>99.037376786122479</v>
      </c>
      <c r="J52" s="15">
        <v>129.31450872093396</v>
      </c>
      <c r="K52" s="15">
        <v>132.01057605319465</v>
      </c>
      <c r="L52" s="15">
        <v>91.562478849581737</v>
      </c>
      <c r="M52" s="15">
        <v>111.94743942706103</v>
      </c>
      <c r="N52" s="15">
        <v>141.94496087318723</v>
      </c>
      <c r="O52" s="15">
        <v>112.2044414614934</v>
      </c>
      <c r="R52" s="39"/>
    </row>
    <row r="53" spans="2:18" ht="23.25" x14ac:dyDescent="0.35">
      <c r="B53" s="18" t="s">
        <v>23</v>
      </c>
      <c r="C53" s="15">
        <v>135.050283895456</v>
      </c>
      <c r="D53" s="15">
        <v>145.45987851613631</v>
      </c>
      <c r="F53" s="15">
        <v>111.2918597246819</v>
      </c>
      <c r="G53" s="15">
        <v>110.29552227137972</v>
      </c>
      <c r="H53" s="15">
        <v>110.85986834976806</v>
      </c>
      <c r="I53" s="15">
        <v>99.037376786122479</v>
      </c>
      <c r="J53" s="15">
        <v>130.988304494077</v>
      </c>
      <c r="K53" s="15">
        <v>132.01057605319465</v>
      </c>
      <c r="L53" s="15">
        <v>94.0825220896362</v>
      </c>
      <c r="M53" s="15">
        <v>111.94743942706103</v>
      </c>
      <c r="N53" s="15">
        <v>141.94496087318723</v>
      </c>
      <c r="O53" s="15">
        <v>112.12270259802311</v>
      </c>
      <c r="R53" s="39"/>
    </row>
    <row r="54" spans="2:18" ht="23.25" x14ac:dyDescent="0.35">
      <c r="B54" s="18" t="s">
        <v>24</v>
      </c>
      <c r="C54" s="15">
        <v>136.68523385274253</v>
      </c>
      <c r="D54" s="15">
        <v>148.29653667153951</v>
      </c>
      <c r="F54" s="15">
        <v>111.2918597246819</v>
      </c>
      <c r="G54" s="15">
        <v>110.39465799153312</v>
      </c>
      <c r="H54" s="15">
        <v>111.42355262718806</v>
      </c>
      <c r="I54" s="15">
        <v>99.037376786122479</v>
      </c>
      <c r="J54" s="15">
        <v>130.87379681546093</v>
      </c>
      <c r="K54" s="15">
        <v>132.01057605319465</v>
      </c>
      <c r="L54" s="15">
        <v>92.197321211331456</v>
      </c>
      <c r="M54" s="15">
        <v>111.94743942706103</v>
      </c>
      <c r="N54" s="15">
        <v>141.94496087318723</v>
      </c>
      <c r="O54" s="15">
        <v>111.51620878235131</v>
      </c>
      <c r="R54" s="39"/>
    </row>
    <row r="55" spans="2:18" ht="23.25" x14ac:dyDescent="0.35">
      <c r="B55" s="19">
        <v>2024</v>
      </c>
      <c r="C55" s="15"/>
      <c r="D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R55" s="39"/>
    </row>
    <row r="56" spans="2:18" ht="23.25" x14ac:dyDescent="0.35">
      <c r="B56" s="18" t="s">
        <v>45</v>
      </c>
      <c r="C56" s="15">
        <v>138.60799315568028</v>
      </c>
      <c r="D56" s="15">
        <v>151.05428292008301</v>
      </c>
      <c r="F56" s="15">
        <v>111.35148013996159</v>
      </c>
      <c r="G56" s="15">
        <v>110.29961585651407</v>
      </c>
      <c r="H56" s="15">
        <v>113.01209291086261</v>
      </c>
      <c r="I56" s="15">
        <v>107.29309268926215</v>
      </c>
      <c r="J56" s="15">
        <v>130.93073452157108</v>
      </c>
      <c r="K56" s="15">
        <v>133.7398306024281</v>
      </c>
      <c r="L56" s="15">
        <v>98.010982521414235</v>
      </c>
      <c r="M56" s="15">
        <v>111.94743942706103</v>
      </c>
      <c r="N56" s="15">
        <v>141.94496087318723</v>
      </c>
      <c r="O56" s="15">
        <v>110.95949107561596</v>
      </c>
      <c r="R56" s="39"/>
    </row>
    <row r="57" spans="2:18" ht="23.25" x14ac:dyDescent="0.35">
      <c r="B57" s="18" t="s">
        <v>46</v>
      </c>
      <c r="C57" s="15">
        <v>140.86471924267406</v>
      </c>
      <c r="D57" s="15">
        <v>154.97651627648949</v>
      </c>
      <c r="F57" s="15">
        <v>110.2890788116724</v>
      </c>
      <c r="G57" s="15">
        <v>109.75038862274961</v>
      </c>
      <c r="H57" s="15">
        <v>111.84939826090974</v>
      </c>
      <c r="I57" s="15">
        <v>115.04166380444507</v>
      </c>
      <c r="J57" s="15">
        <v>129.80332184698989</v>
      </c>
      <c r="K57" s="15">
        <v>133.7398306024281</v>
      </c>
      <c r="L57" s="15">
        <v>94.340679926484654</v>
      </c>
      <c r="M57" s="15">
        <v>111.94743942706103</v>
      </c>
      <c r="N57" s="15">
        <v>141.94496087318723</v>
      </c>
      <c r="O57" s="15">
        <v>112.44235442002311</v>
      </c>
    </row>
    <row r="58" spans="2:18" ht="23.25" x14ac:dyDescent="0.35">
      <c r="B58" s="18" t="s">
        <v>27</v>
      </c>
      <c r="C58" s="15">
        <v>140.29125008601648</v>
      </c>
      <c r="D58" s="15">
        <v>153.86887720856487</v>
      </c>
      <c r="F58" s="15">
        <v>110.23410009633876</v>
      </c>
      <c r="G58" s="15">
        <v>109.03135796737243</v>
      </c>
      <c r="H58" s="15">
        <v>112.23482833599512</v>
      </c>
      <c r="I58" s="15">
        <v>116.16196390634383</v>
      </c>
      <c r="J58" s="15">
        <v>130.83791656393038</v>
      </c>
      <c r="K58" s="15">
        <v>133.7398306024281</v>
      </c>
      <c r="L58" s="15">
        <v>94.196940667330722</v>
      </c>
      <c r="M58" s="15">
        <v>111.94743942706103</v>
      </c>
      <c r="N58" s="15">
        <v>142.96668179149424</v>
      </c>
      <c r="O58" s="15">
        <v>112.4291906723778</v>
      </c>
    </row>
    <row r="59" spans="2:18" ht="18.75" customHeight="1" x14ac:dyDescent="0.35">
      <c r="B59" s="18" t="s">
        <v>28</v>
      </c>
      <c r="C59" s="15">
        <v>140.08607066293303</v>
      </c>
      <c r="D59" s="15">
        <v>153.13575214416386</v>
      </c>
      <c r="F59" s="15">
        <v>110.41124878701858</v>
      </c>
      <c r="G59" s="15">
        <v>110.00405077508412</v>
      </c>
      <c r="H59" s="15">
        <v>114.39495639502879</v>
      </c>
      <c r="I59" s="15">
        <v>116.16196390634383</v>
      </c>
      <c r="J59" s="15">
        <v>130.83791656393038</v>
      </c>
      <c r="K59" s="15">
        <v>133.7398306024281</v>
      </c>
      <c r="L59" s="15">
        <v>96.886468066866144</v>
      </c>
      <c r="M59" s="15">
        <v>111.94743942706103</v>
      </c>
      <c r="N59" s="15">
        <v>142.96668179149424</v>
      </c>
      <c r="O59" s="15">
        <v>112.97916174792071</v>
      </c>
    </row>
    <row r="60" spans="2:18" ht="18.75" customHeight="1" x14ac:dyDescent="0.35">
      <c r="B60" s="18" t="s">
        <v>29</v>
      </c>
      <c r="C60" s="15">
        <v>139.91985448785707</v>
      </c>
      <c r="D60" s="15">
        <v>152.9289248362382</v>
      </c>
      <c r="F60" s="15">
        <v>109.99954212211524</v>
      </c>
      <c r="G60" s="15">
        <v>109.79250828254108</v>
      </c>
      <c r="H60" s="15">
        <v>115.12339432613061</v>
      </c>
      <c r="I60" s="15">
        <v>116.16196390634383</v>
      </c>
      <c r="J60" s="15">
        <v>130.83791656393038</v>
      </c>
      <c r="K60" s="15">
        <v>133.7398306024281</v>
      </c>
      <c r="L60" s="15">
        <v>98.278334731338475</v>
      </c>
      <c r="M60" s="15">
        <v>111.94743942706103</v>
      </c>
      <c r="N60" s="15">
        <v>142.96668179149424</v>
      </c>
      <c r="O60" s="15">
        <v>112.00228413687977</v>
      </c>
    </row>
    <row r="61" spans="2:18" ht="18.75" customHeight="1" x14ac:dyDescent="0.35">
      <c r="B61" s="18" t="s">
        <v>30</v>
      </c>
      <c r="C61" s="15">
        <v>137.80343749087157</v>
      </c>
      <c r="D61" s="15">
        <v>149.39600549074615</v>
      </c>
      <c r="F61" s="15">
        <v>108.91042028921547</v>
      </c>
      <c r="G61" s="15">
        <v>109.7258164209659</v>
      </c>
      <c r="H61" s="15">
        <v>114.89971258688834</v>
      </c>
      <c r="I61" s="15">
        <v>112.92578381714242</v>
      </c>
      <c r="J61" s="15">
        <v>132.80364652611726</v>
      </c>
      <c r="K61" s="15">
        <v>133.7398306024281</v>
      </c>
      <c r="L61" s="15">
        <v>98.78703106456777</v>
      </c>
      <c r="M61" s="15">
        <v>111.94743942706103</v>
      </c>
      <c r="N61" s="15">
        <v>142.96668179149424</v>
      </c>
      <c r="O61" s="15">
        <v>111.23100916449566</v>
      </c>
    </row>
    <row r="62" spans="2:18" ht="18.75" customHeight="1" x14ac:dyDescent="0.35">
      <c r="B62" s="18" t="s">
        <v>31</v>
      </c>
      <c r="C62" s="15">
        <v>135.10313920708953</v>
      </c>
      <c r="D62" s="15">
        <v>144.9480822706611</v>
      </c>
      <c r="F62" s="15">
        <v>108.91042028921547</v>
      </c>
      <c r="G62" s="15">
        <v>110.16802374950782</v>
      </c>
      <c r="H62" s="15">
        <v>113.58243147728957</v>
      </c>
      <c r="I62" s="15">
        <v>109.11953145131146</v>
      </c>
      <c r="J62" s="15">
        <v>132.80364652611726</v>
      </c>
      <c r="K62" s="15">
        <v>133.7398306024281</v>
      </c>
      <c r="L62" s="15">
        <v>93.392549161761238</v>
      </c>
      <c r="M62" s="15">
        <v>111.94743942706103</v>
      </c>
      <c r="N62" s="15">
        <v>142.96668179149424</v>
      </c>
      <c r="O62" s="15">
        <v>111.80864003791828</v>
      </c>
    </row>
    <row r="63" spans="2:18" ht="18.75" customHeight="1" x14ac:dyDescent="0.35">
      <c r="B63" s="18" t="s">
        <v>32</v>
      </c>
      <c r="C63" s="15">
        <v>134.406887627148</v>
      </c>
      <c r="D63" s="15">
        <v>143.70998865539207</v>
      </c>
      <c r="F63" s="15">
        <v>108.94383934867516</v>
      </c>
      <c r="G63" s="15">
        <v>109.79287655799182</v>
      </c>
      <c r="H63" s="15">
        <v>113.58243147728957</v>
      </c>
      <c r="I63" s="15">
        <v>107.61306790597469</v>
      </c>
      <c r="J63" s="15">
        <v>132.59368828523091</v>
      </c>
      <c r="K63" s="15">
        <v>133.7398306024281</v>
      </c>
      <c r="L63" s="15">
        <v>94.801905362466002</v>
      </c>
      <c r="M63" s="15">
        <v>111.94743942706103</v>
      </c>
      <c r="N63" s="15">
        <v>142.96668179149424</v>
      </c>
      <c r="O63" s="15">
        <v>112.50409762424309</v>
      </c>
    </row>
    <row r="64" spans="2:18" ht="18.75" customHeight="1" x14ac:dyDescent="0.35">
      <c r="B64" s="18" t="s">
        <v>47</v>
      </c>
      <c r="C64" s="15">
        <v>138.06997888965645</v>
      </c>
      <c r="D64" s="15">
        <v>149.82506641878899</v>
      </c>
      <c r="F64" s="15">
        <v>108.94383934867516</v>
      </c>
      <c r="G64" s="15">
        <v>109.87707550731368</v>
      </c>
      <c r="H64" s="15">
        <v>113.84500080685558</v>
      </c>
      <c r="I64" s="15">
        <v>107.61306790597469</v>
      </c>
      <c r="J64" s="15">
        <v>132.81104709391309</v>
      </c>
      <c r="K64" s="15">
        <v>133.7398306024281</v>
      </c>
      <c r="L64" s="15">
        <v>96.395325669827074</v>
      </c>
      <c r="M64" s="15">
        <v>111.94743942706103</v>
      </c>
      <c r="N64" s="15">
        <v>142.96668179149424</v>
      </c>
      <c r="O64" s="15">
        <v>112.79761291219424</v>
      </c>
    </row>
    <row r="65" spans="2:16" ht="24" customHeight="1" x14ac:dyDescent="0.35">
      <c r="B65" s="18" t="s">
        <v>34</v>
      </c>
      <c r="C65" s="15">
        <v>141.84091324931114</v>
      </c>
      <c r="D65" s="15">
        <v>156.21347548787597</v>
      </c>
      <c r="F65" s="15">
        <v>108.88349872782686</v>
      </c>
      <c r="G65" s="15">
        <v>111.55420609630779</v>
      </c>
      <c r="H65" s="15">
        <v>113.51093126033913</v>
      </c>
      <c r="I65" s="15">
        <v>107.61306790597469</v>
      </c>
      <c r="J65" s="15">
        <v>132.69945664108641</v>
      </c>
      <c r="K65" s="15">
        <v>133.7398306024281</v>
      </c>
      <c r="L65" s="15">
        <v>96.395325669827074</v>
      </c>
      <c r="M65" s="15">
        <v>111.94743942706103</v>
      </c>
      <c r="N65" s="15">
        <v>142.96668179149424</v>
      </c>
      <c r="O65" s="15">
        <v>112.34800496230729</v>
      </c>
    </row>
    <row r="66" spans="2:16" ht="4.5" customHeight="1" x14ac:dyDescent="0.35">
      <c r="B66" s="18"/>
      <c r="C66" s="15"/>
      <c r="D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2:16" ht="27.75" customHeight="1" x14ac:dyDescent="0.35">
      <c r="B67" s="121" t="s">
        <v>35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39"/>
    </row>
    <row r="68" spans="2:16" ht="27.75" customHeight="1" x14ac:dyDescent="0.35">
      <c r="B68" s="22" t="s">
        <v>36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39"/>
    </row>
    <row r="69" spans="2:16" ht="27.75" customHeight="1" x14ac:dyDescent="0.35">
      <c r="B69" s="18" t="s">
        <v>37</v>
      </c>
      <c r="C69" s="23">
        <v>4.418665247364495E-2</v>
      </c>
      <c r="D69" s="23">
        <v>6.2752725809981813E-2</v>
      </c>
      <c r="E69" s="23"/>
      <c r="F69" s="23">
        <v>-2.268514830463686E-2</v>
      </c>
      <c r="G69" s="23">
        <v>5.1081539273796217E-3</v>
      </c>
      <c r="H69" s="23">
        <v>3.3037959875081624E-2</v>
      </c>
      <c r="I69" s="23">
        <v>8.6590450980663203E-2</v>
      </c>
      <c r="J69" s="23">
        <v>2.617608769219637E-2</v>
      </c>
      <c r="K69" s="23">
        <v>1.3099363709591083E-2</v>
      </c>
      <c r="L69" s="23">
        <v>5.2781956986821088E-2</v>
      </c>
      <c r="M69" s="23">
        <v>0</v>
      </c>
      <c r="N69" s="23">
        <v>7.1980076786226643E-3</v>
      </c>
      <c r="O69" s="23">
        <v>1.279481444263153E-3</v>
      </c>
      <c r="P69" s="3"/>
    </row>
    <row r="70" spans="2:16" ht="27.75" customHeight="1" x14ac:dyDescent="0.35">
      <c r="B70" s="22" t="s">
        <v>38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2:16" ht="9" customHeight="1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6" ht="27.75" customHeight="1" x14ac:dyDescent="0.35">
      <c r="B72" s="22" t="s">
        <v>36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2:16" ht="27.75" customHeight="1" x14ac:dyDescent="0.35">
      <c r="B73" s="18" t="s">
        <v>37</v>
      </c>
      <c r="C73" s="23">
        <v>2.7311761687661029E-2</v>
      </c>
      <c r="D73" s="23">
        <v>4.2639120554301524E-2</v>
      </c>
      <c r="E73" s="23"/>
      <c r="F73" s="23">
        <v>-5.5386905041210355E-4</v>
      </c>
      <c r="G73" s="23">
        <v>1.5263698831176953E-2</v>
      </c>
      <c r="H73" s="23">
        <v>-2.9344243853378638E-3</v>
      </c>
      <c r="I73" s="23">
        <v>0</v>
      </c>
      <c r="J73" s="23">
        <v>-8.4021965994862668E-4</v>
      </c>
      <c r="K73" s="23">
        <v>0</v>
      </c>
      <c r="L73" s="23">
        <v>0</v>
      </c>
      <c r="M73" s="23">
        <v>0</v>
      </c>
      <c r="N73" s="23">
        <v>0</v>
      </c>
      <c r="O73" s="23">
        <v>-3.9859704321664191E-3</v>
      </c>
    </row>
    <row r="74" spans="2:16" ht="27.75" customHeight="1" x14ac:dyDescent="0.35">
      <c r="B74" s="22" t="s">
        <v>39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6" ht="2.25" customHeight="1" x14ac:dyDescent="0.35">
      <c r="B75" s="40"/>
      <c r="C75" s="41"/>
      <c r="D75" s="41"/>
      <c r="E75" s="10"/>
      <c r="F75" s="10"/>
      <c r="G75" s="10"/>
      <c r="H75" s="10"/>
      <c r="I75" s="10"/>
      <c r="J75" s="10"/>
      <c r="K75" s="9"/>
      <c r="L75" s="9"/>
      <c r="M75" s="9"/>
      <c r="N75" s="9"/>
      <c r="O75" s="9"/>
    </row>
    <row r="76" spans="2:16" ht="27" customHeight="1" x14ac:dyDescent="0.35">
      <c r="B76" s="117" t="s">
        <v>40</v>
      </c>
      <c r="C76" s="117"/>
      <c r="D76" s="117"/>
      <c r="E76" s="16"/>
      <c r="F76" s="16"/>
      <c r="G76" s="16"/>
      <c r="H76" s="16"/>
      <c r="I76" s="16"/>
      <c r="J76" s="16"/>
      <c r="K76" s="11"/>
      <c r="L76" s="11"/>
      <c r="M76" s="11"/>
      <c r="N76" s="11"/>
      <c r="O76" s="11"/>
    </row>
    <row r="77" spans="2:16" ht="27" customHeight="1" x14ac:dyDescent="0.35">
      <c r="B77" s="118" t="s">
        <v>48</v>
      </c>
      <c r="C77" s="118"/>
      <c r="D77" s="118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2:16" ht="27" customHeight="1" x14ac:dyDescent="0.35">
      <c r="B78" s="118" t="s">
        <v>49</v>
      </c>
      <c r="C78" s="118"/>
      <c r="D78" s="118"/>
      <c r="E78" s="16"/>
      <c r="F78" s="15"/>
      <c r="G78" s="16"/>
      <c r="H78" s="16"/>
      <c r="I78" s="16"/>
      <c r="J78" s="11"/>
      <c r="K78" s="11"/>
      <c r="L78" s="11"/>
      <c r="M78" s="11"/>
      <c r="N78" s="11"/>
      <c r="O78" s="11"/>
    </row>
    <row r="79" spans="2:16" ht="20.25" customHeight="1" x14ac:dyDescent="0.25">
      <c r="B79" s="42"/>
      <c r="C79" s="42"/>
      <c r="D79" s="42"/>
      <c r="F79" s="3"/>
      <c r="G79" s="3"/>
    </row>
    <row r="80" spans="2:16" ht="20.25" customHeight="1" x14ac:dyDescent="0.25">
      <c r="B80" s="42"/>
      <c r="C80" s="42"/>
      <c r="D80" s="42"/>
      <c r="F80" s="3"/>
      <c r="G80" s="3"/>
    </row>
    <row r="81" spans="1:20" ht="20.25" customHeight="1" x14ac:dyDescent="0.25">
      <c r="B81" s="42"/>
      <c r="C81" s="42"/>
      <c r="D81" s="42"/>
      <c r="F81" s="3"/>
      <c r="G81" s="3"/>
    </row>
    <row r="82" spans="1:20" ht="20.25" customHeight="1" x14ac:dyDescent="0.25">
      <c r="B82" s="42"/>
      <c r="C82" s="42"/>
      <c r="D82" s="42"/>
      <c r="F82" s="3"/>
      <c r="G82" s="3"/>
    </row>
    <row r="83" spans="1:20" ht="20.25" customHeight="1" x14ac:dyDescent="0.25">
      <c r="B83" s="42"/>
      <c r="C83" s="42"/>
      <c r="D83" s="42"/>
      <c r="F83" s="3"/>
      <c r="G83" s="3"/>
    </row>
    <row r="84" spans="1:20" ht="20.25" customHeight="1" x14ac:dyDescent="0.25">
      <c r="B84" s="42"/>
      <c r="C84" s="42"/>
      <c r="D84" s="42"/>
      <c r="F84" s="3"/>
      <c r="G84" s="3"/>
    </row>
    <row r="85" spans="1:20" ht="20.25" customHeight="1" x14ac:dyDescent="0.25">
      <c r="B85" s="42"/>
      <c r="C85" s="42"/>
      <c r="D85" s="42"/>
      <c r="F85" s="3"/>
      <c r="G85" s="3"/>
    </row>
    <row r="86" spans="1:20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s="3" customFormat="1" x14ac:dyDescent="0.25">
      <c r="A87" s="1"/>
      <c r="B87" s="2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s="3" customFormat="1" x14ac:dyDescent="0.25">
      <c r="A88" s="1"/>
      <c r="B88" s="2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s="3" customFormat="1" x14ac:dyDescent="0.25">
      <c r="A89" s="1"/>
      <c r="B89" s="2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s="3" customFormat="1" x14ac:dyDescent="0.25">
      <c r="A90" s="1"/>
      <c r="B90" s="2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s="3" customFormat="1" x14ac:dyDescent="0.25">
      <c r="A91" s="1"/>
      <c r="B91" s="2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s="3" customFormat="1" x14ac:dyDescent="0.25">
      <c r="A92" s="1"/>
      <c r="B92" s="2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s="3" customFormat="1" x14ac:dyDescent="0.25">
      <c r="A93" s="1"/>
      <c r="B93" s="2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s="3" customFormat="1" x14ac:dyDescent="0.25">
      <c r="A94" s="1"/>
      <c r="B94" s="2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s="3" customFormat="1" x14ac:dyDescent="0.25">
      <c r="A95" s="1"/>
      <c r="B95" s="2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s="3" customFormat="1" x14ac:dyDescent="0.25">
      <c r="A96" s="1"/>
      <c r="B96" s="2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s="3" customFormat="1" x14ac:dyDescent="0.25">
      <c r="A97" s="1"/>
      <c r="B97" s="2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s="3" customFormat="1" x14ac:dyDescent="0.25">
      <c r="A98" s="1"/>
      <c r="B98" s="2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s="3" customFormat="1" x14ac:dyDescent="0.25">
      <c r="A99" s="1"/>
      <c r="B99" s="2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s="3" customFormat="1" x14ac:dyDescent="0.25">
      <c r="A100" s="1"/>
      <c r="B100" s="2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s="3" customFormat="1" x14ac:dyDescent="0.25">
      <c r="A101" s="1"/>
      <c r="B101" s="2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s="3" customFormat="1" x14ac:dyDescent="0.25">
      <c r="A102" s="1"/>
      <c r="B102" s="2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s="3" customFormat="1" x14ac:dyDescent="0.25">
      <c r="A103" s="1"/>
      <c r="B103" s="2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s="3" customFormat="1" x14ac:dyDescent="0.25">
      <c r="A104" s="1"/>
      <c r="B104" s="2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s="3" customFormat="1" x14ac:dyDescent="0.25">
      <c r="A105" s="1"/>
      <c r="B105" s="2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s="3" customFormat="1" x14ac:dyDescent="0.25">
      <c r="A106" s="1"/>
      <c r="B106" s="2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s="3" customFormat="1" x14ac:dyDescent="0.25">
      <c r="A107" s="1"/>
      <c r="B107" s="2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s="3" customFormat="1" x14ac:dyDescent="0.25">
      <c r="A108" s="1"/>
      <c r="B108" s="2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s="3" customFormat="1" x14ac:dyDescent="0.25">
      <c r="A109" s="1"/>
      <c r="B109" s="2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s="3" customFormat="1" x14ac:dyDescent="0.25">
      <c r="A110" s="1"/>
      <c r="B110" s="2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s="3" customFormat="1" x14ac:dyDescent="0.25">
      <c r="A111" s="1"/>
      <c r="B111" s="2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s="3" customFormat="1" x14ac:dyDescent="0.25">
      <c r="A112" s="1"/>
      <c r="B112" s="2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s="3" customFormat="1" x14ac:dyDescent="0.25">
      <c r="A113" s="1"/>
      <c r="B113" s="2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s="3" customFormat="1" x14ac:dyDescent="0.25">
      <c r="A114" s="1"/>
      <c r="B114" s="2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s="3" customFormat="1" x14ac:dyDescent="0.25">
      <c r="A115" s="1"/>
      <c r="B115" s="2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s="3" customFormat="1" x14ac:dyDescent="0.25">
      <c r="A116" s="1"/>
      <c r="B116" s="2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s="3" customFormat="1" x14ac:dyDescent="0.25">
      <c r="A117" s="1"/>
      <c r="B117" s="2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s="3" customFormat="1" x14ac:dyDescent="0.25">
      <c r="A118" s="1"/>
      <c r="B118" s="2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s="3" customFormat="1" x14ac:dyDescent="0.25">
      <c r="A119" s="1"/>
      <c r="B119" s="2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s="3" customFormat="1" x14ac:dyDescent="0.25">
      <c r="A120" s="1"/>
      <c r="B120" s="2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s="3" customFormat="1" x14ac:dyDescent="0.25">
      <c r="A121" s="1"/>
      <c r="B121" s="2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s="3" customFormat="1" x14ac:dyDescent="0.25">
      <c r="A122" s="1"/>
      <c r="B122" s="2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s="3" customFormat="1" x14ac:dyDescent="0.25">
      <c r="A123" s="1"/>
      <c r="B123" s="2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s="3" customFormat="1" x14ac:dyDescent="0.25">
      <c r="A124" s="1"/>
      <c r="B124" s="2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s="3" customFormat="1" x14ac:dyDescent="0.25">
      <c r="A125" s="1"/>
      <c r="B125" s="2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s="3" customFormat="1" x14ac:dyDescent="0.25">
      <c r="A126" s="1"/>
      <c r="B126" s="2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s="3" customFormat="1" x14ac:dyDescent="0.25">
      <c r="A127" s="1"/>
      <c r="B127" s="2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s="3" customFormat="1" x14ac:dyDescent="0.25">
      <c r="A128" s="1"/>
      <c r="B128" s="2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s="3" customFormat="1" x14ac:dyDescent="0.25">
      <c r="A129" s="1"/>
      <c r="B129" s="2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s="3" customFormat="1" x14ac:dyDescent="0.25">
      <c r="A130" s="1"/>
      <c r="B130" s="2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s="3" customFormat="1" x14ac:dyDescent="0.25">
      <c r="A131" s="1"/>
      <c r="B131" s="2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s="3" customFormat="1" x14ac:dyDescent="0.25">
      <c r="A132" s="1"/>
      <c r="B132" s="2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s="3" customFormat="1" x14ac:dyDescent="0.25">
      <c r="A133" s="1"/>
      <c r="B133" s="2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s="3" customFormat="1" x14ac:dyDescent="0.25">
      <c r="A134" s="1"/>
      <c r="B134" s="2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s="3" customFormat="1" x14ac:dyDescent="0.25">
      <c r="A135" s="1"/>
      <c r="B135" s="2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s="3" customFormat="1" x14ac:dyDescent="0.25">
      <c r="A136" s="1"/>
      <c r="B136" s="2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s="3" customFormat="1" x14ac:dyDescent="0.25">
      <c r="A137" s="1"/>
      <c r="B137" s="2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s="3" customFormat="1" x14ac:dyDescent="0.25">
      <c r="A138" s="1"/>
      <c r="B138" s="2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s="3" customFormat="1" x14ac:dyDescent="0.25">
      <c r="A139" s="1"/>
      <c r="B139" s="2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s="3" customFormat="1" x14ac:dyDescent="0.25">
      <c r="A140" s="1"/>
      <c r="B140" s="2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s="3" customFormat="1" x14ac:dyDescent="0.25">
      <c r="A141" s="1"/>
      <c r="B141" s="2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s="3" customFormat="1" x14ac:dyDescent="0.25">
      <c r="A142" s="1"/>
      <c r="B142" s="2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s="3" customFormat="1" x14ac:dyDescent="0.25">
      <c r="A143" s="1"/>
      <c r="B143" s="2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s="3" customFormat="1" x14ac:dyDescent="0.25">
      <c r="A144" s="1"/>
      <c r="B144" s="2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s="3" customFormat="1" x14ac:dyDescent="0.25">
      <c r="A145" s="1"/>
      <c r="B145" s="2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s="3" customFormat="1" x14ac:dyDescent="0.25">
      <c r="A146" s="1"/>
      <c r="B146" s="2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s="3" customFormat="1" x14ac:dyDescent="0.25">
      <c r="A147" s="1"/>
      <c r="B147" s="2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s="3" customFormat="1" x14ac:dyDescent="0.25">
      <c r="A148" s="1"/>
      <c r="B148" s="2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s="3" customFormat="1" x14ac:dyDescent="0.25">
      <c r="A149" s="1"/>
      <c r="B149" s="2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s="3" customFormat="1" x14ac:dyDescent="0.25">
      <c r="A150" s="1"/>
      <c r="B150" s="2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s="3" customFormat="1" x14ac:dyDescent="0.25">
      <c r="A151" s="1"/>
      <c r="B151" s="2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s="3" customFormat="1" x14ac:dyDescent="0.25">
      <c r="A152" s="1"/>
      <c r="B152" s="2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s="3" customFormat="1" x14ac:dyDescent="0.25">
      <c r="A153" s="1"/>
      <c r="B153" s="2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s="3" customFormat="1" x14ac:dyDescent="0.25">
      <c r="A154" s="1"/>
      <c r="B154" s="2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s="3" customFormat="1" x14ac:dyDescent="0.25">
      <c r="A155" s="1"/>
      <c r="B155" s="2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s="3" customFormat="1" x14ac:dyDescent="0.25">
      <c r="A156" s="1"/>
      <c r="B156" s="2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s="3" customFormat="1" x14ac:dyDescent="0.25">
      <c r="A157" s="1"/>
      <c r="B157" s="2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s="3" customFormat="1" x14ac:dyDescent="0.25">
      <c r="A158" s="1"/>
      <c r="B158" s="2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s="3" customFormat="1" x14ac:dyDescent="0.25">
      <c r="A159" s="1"/>
      <c r="B159" s="2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s="3" customFormat="1" x14ac:dyDescent="0.25">
      <c r="A160" s="1"/>
      <c r="B160" s="2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s="3" customFormat="1" x14ac:dyDescent="0.25">
      <c r="A161" s="1"/>
      <c r="B161" s="2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s="3" customFormat="1" x14ac:dyDescent="0.25">
      <c r="A162" s="1"/>
      <c r="B162" s="2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s="3" customFormat="1" x14ac:dyDescent="0.25">
      <c r="A163" s="1"/>
      <c r="B163" s="2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s="3" customFormat="1" x14ac:dyDescent="0.25">
      <c r="A164" s="1"/>
      <c r="B164" s="2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s="3" customFormat="1" x14ac:dyDescent="0.25">
      <c r="A165" s="1"/>
      <c r="B165" s="2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s="3" customFormat="1" x14ac:dyDescent="0.25">
      <c r="A166" s="1"/>
      <c r="B166" s="2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s="3" customFormat="1" x14ac:dyDescent="0.25">
      <c r="A167" s="1"/>
      <c r="B167" s="2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s="3" customFormat="1" x14ac:dyDescent="0.25">
      <c r="A168" s="1"/>
      <c r="B168" s="2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s="3" customFormat="1" x14ac:dyDescent="0.25">
      <c r="A169" s="1"/>
      <c r="B169" s="2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s="3" customFormat="1" x14ac:dyDescent="0.25">
      <c r="A170" s="1"/>
      <c r="B170" s="2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s="3" customFormat="1" x14ac:dyDescent="0.25">
      <c r="A171" s="1"/>
      <c r="B171" s="2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s="3" customFormat="1" x14ac:dyDescent="0.25">
      <c r="A172" s="1"/>
      <c r="B172" s="2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s="3" customFormat="1" x14ac:dyDescent="0.25">
      <c r="A173" s="1"/>
      <c r="B173" s="2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s="3" customFormat="1" x14ac:dyDescent="0.25">
      <c r="A174" s="1"/>
      <c r="B174" s="2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s="3" customFormat="1" x14ac:dyDescent="0.25">
      <c r="A175" s="1"/>
      <c r="B175" s="2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s="3" customFormat="1" x14ac:dyDescent="0.25">
      <c r="A176" s="1"/>
      <c r="B176" s="2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s="3" customFormat="1" x14ac:dyDescent="0.25">
      <c r="A177" s="1"/>
      <c r="B177" s="2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s="3" customFormat="1" x14ac:dyDescent="0.25">
      <c r="A178" s="1"/>
      <c r="B178" s="2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s="3" customFormat="1" x14ac:dyDescent="0.25">
      <c r="A179" s="1"/>
      <c r="B179" s="2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s="3" customFormat="1" x14ac:dyDescent="0.25">
      <c r="A180" s="1"/>
      <c r="B180" s="2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s="3" customFormat="1" x14ac:dyDescent="0.25">
      <c r="A181" s="1"/>
      <c r="B181" s="2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s="3" customFormat="1" x14ac:dyDescent="0.25">
      <c r="A182" s="1"/>
      <c r="B182" s="2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s="3" customFormat="1" x14ac:dyDescent="0.25">
      <c r="A183" s="1"/>
      <c r="B183" s="2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s="3" customFormat="1" x14ac:dyDescent="0.25">
      <c r="A184" s="1"/>
      <c r="B184" s="2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s="3" customFormat="1" x14ac:dyDescent="0.25">
      <c r="A185" s="1"/>
      <c r="B185" s="2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s="3" customFormat="1" x14ac:dyDescent="0.25">
      <c r="A186" s="1"/>
      <c r="B186" s="2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s="3" customFormat="1" x14ac:dyDescent="0.25">
      <c r="A187" s="1"/>
      <c r="B187" s="2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s="3" customFormat="1" x14ac:dyDescent="0.25">
      <c r="A188" s="1"/>
      <c r="B188" s="2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s="3" customFormat="1" x14ac:dyDescent="0.25">
      <c r="A189" s="1"/>
      <c r="B189" s="2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s="3" customFormat="1" x14ac:dyDescent="0.25">
      <c r="A190" s="1"/>
      <c r="B190" s="2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s="3" customFormat="1" x14ac:dyDescent="0.25">
      <c r="A191" s="1"/>
      <c r="B191" s="2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s="3" customFormat="1" x14ac:dyDescent="0.25">
      <c r="A192" s="1"/>
      <c r="B192" s="2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s="3" customFormat="1" x14ac:dyDescent="0.25">
      <c r="A193" s="1"/>
      <c r="B193" s="2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s="3" customFormat="1" x14ac:dyDescent="0.25">
      <c r="A194" s="1"/>
      <c r="B194" s="2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s="3" customFormat="1" x14ac:dyDescent="0.25">
      <c r="A195" s="1"/>
      <c r="B195" s="2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s="3" customFormat="1" x14ac:dyDescent="0.25">
      <c r="A196" s="1"/>
      <c r="B196" s="2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s="3" customFormat="1" x14ac:dyDescent="0.25">
      <c r="A197" s="1"/>
      <c r="B197" s="2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s="3" customFormat="1" x14ac:dyDescent="0.25">
      <c r="A198" s="1"/>
      <c r="B198" s="2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s="3" customFormat="1" x14ac:dyDescent="0.25">
      <c r="A199" s="1"/>
      <c r="B199" s="2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s="3" customFormat="1" x14ac:dyDescent="0.25">
      <c r="A200" s="1"/>
      <c r="B200" s="2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s="3" customFormat="1" x14ac:dyDescent="0.25">
      <c r="A201" s="1"/>
      <c r="B201" s="2"/>
      <c r="E201" s="4"/>
      <c r="F201" s="4"/>
      <c r="G201" s="4"/>
      <c r="H201" s="4"/>
      <c r="I201" s="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s="3" customFormat="1" x14ac:dyDescent="0.25">
      <c r="A202" s="1"/>
      <c r="B202" s="2"/>
      <c r="E202" s="4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s="3" customFormat="1" x14ac:dyDescent="0.25">
      <c r="A203" s="1"/>
      <c r="B203" s="2"/>
      <c r="E203" s="4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s="3" customFormat="1" x14ac:dyDescent="0.25">
      <c r="A204" s="1"/>
      <c r="B204" s="2"/>
      <c r="E204" s="4"/>
      <c r="F204" s="4"/>
      <c r="G204" s="4"/>
      <c r="H204" s="4"/>
      <c r="I204" s="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s="3" customFormat="1" x14ac:dyDescent="0.25">
      <c r="A205" s="1"/>
      <c r="B205" s="2"/>
      <c r="E205" s="4"/>
      <c r="F205" s="4"/>
      <c r="G205" s="4"/>
      <c r="H205" s="4"/>
      <c r="I205" s="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s="3" customFormat="1" x14ac:dyDescent="0.25">
      <c r="A206" s="1"/>
      <c r="B206" s="2"/>
      <c r="E206" s="4"/>
      <c r="F206" s="4"/>
      <c r="G206" s="4"/>
      <c r="H206" s="4"/>
      <c r="I206" s="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s="3" customFormat="1" x14ac:dyDescent="0.25">
      <c r="A207" s="1"/>
      <c r="B207" s="2"/>
      <c r="E207" s="4"/>
      <c r="F207" s="4"/>
      <c r="G207" s="4"/>
      <c r="H207" s="4"/>
      <c r="I207" s="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s="3" customFormat="1" x14ac:dyDescent="0.25">
      <c r="A208" s="1"/>
      <c r="B208" s="2"/>
      <c r="E208" s="4"/>
      <c r="F208" s="4"/>
      <c r="G208" s="4"/>
      <c r="H208" s="4"/>
      <c r="I208" s="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s="3" customFormat="1" x14ac:dyDescent="0.25">
      <c r="A209" s="1"/>
      <c r="B209" s="2"/>
      <c r="E209" s="4"/>
      <c r="F209" s="4"/>
      <c r="G209" s="4"/>
      <c r="H209" s="4"/>
      <c r="I209" s="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</sheetData>
  <mergeCells count="35">
    <mergeCell ref="B28:O28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M43:M45"/>
    <mergeCell ref="N43:N45"/>
    <mergeCell ref="O43:O45"/>
    <mergeCell ref="B67:O67"/>
    <mergeCell ref="B41:O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B76:D76"/>
    <mergeCell ref="B77:D77"/>
    <mergeCell ref="B78:D78"/>
    <mergeCell ref="K43:K45"/>
    <mergeCell ref="L43:L45"/>
  </mergeCells>
  <printOptions horizontalCentered="1"/>
  <pageMargins left="0.25" right="0.25" top="0.75" bottom="0.5" header="0.3" footer="0.3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C51F-06BA-4EA2-AD6B-D585350C279D}">
  <sheetPr>
    <tabColor rgb="FF00B050"/>
  </sheetPr>
  <dimension ref="B1:P105"/>
  <sheetViews>
    <sheetView showGridLines="0" zoomScale="140" zoomScaleNormal="140" workbookViewId="0">
      <selection activeCell="C16" sqref="C16"/>
    </sheetView>
  </sheetViews>
  <sheetFormatPr defaultColWidth="8.7109375" defaultRowHeight="15" x14ac:dyDescent="0.25"/>
  <cols>
    <col min="1" max="1" width="1" customWidth="1"/>
    <col min="2" max="2" width="1.5703125" customWidth="1"/>
    <col min="3" max="3" width="26.5703125" customWidth="1"/>
    <col min="4" max="4" width="7.28515625" style="71" customWidth="1"/>
    <col min="5" max="5" width="9.5703125" style="70" customWidth="1"/>
    <col min="6" max="6" width="7.7109375" customWidth="1"/>
    <col min="7" max="7" width="8.140625" customWidth="1"/>
    <col min="8" max="8" width="8.85546875" customWidth="1"/>
    <col min="9" max="10" width="8.28515625" customWidth="1"/>
    <col min="11" max="11" width="9.7109375" bestFit="1" customWidth="1"/>
    <col min="12" max="12" width="7.42578125" customWidth="1"/>
    <col min="13" max="13" width="6.85546875" customWidth="1"/>
    <col min="14" max="14" width="10.28515625" bestFit="1" customWidth="1"/>
  </cols>
  <sheetData>
    <row r="1" spans="2:13" ht="15.75" x14ac:dyDescent="0.25">
      <c r="B1" s="47" t="s">
        <v>50</v>
      </c>
      <c r="C1" s="47"/>
      <c r="D1" s="47"/>
      <c r="E1" s="48"/>
    </row>
    <row r="2" spans="2:13" ht="15.75" customHeight="1" x14ac:dyDescent="0.25">
      <c r="B2" s="49" t="s">
        <v>51</v>
      </c>
      <c r="C2" s="49"/>
      <c r="D2" s="49"/>
      <c r="E2" s="50"/>
    </row>
    <row r="3" spans="2:13" ht="15.75" customHeight="1" x14ac:dyDescent="0.25">
      <c r="B3" s="51"/>
      <c r="C3" s="51"/>
      <c r="D3" s="51"/>
      <c r="E3" s="52"/>
      <c r="F3" s="53"/>
      <c r="G3" s="53"/>
      <c r="H3" s="53"/>
      <c r="I3" s="53"/>
      <c r="J3" s="53"/>
      <c r="K3" s="53"/>
      <c r="L3" s="130">
        <v>45566</v>
      </c>
      <c r="M3" s="130"/>
    </row>
    <row r="4" spans="2:13" ht="22.5" customHeight="1" x14ac:dyDescent="0.25">
      <c r="C4" s="131" t="str">
        <f>'[1]12 Table 2.1 (2)'!F3</f>
        <v>Commodities</v>
      </c>
      <c r="D4" s="133" t="s">
        <v>52</v>
      </c>
      <c r="E4" s="135" t="s">
        <v>53</v>
      </c>
      <c r="F4" s="137">
        <v>2023</v>
      </c>
      <c r="G4" s="137"/>
      <c r="H4" s="54"/>
      <c r="I4" s="137">
        <v>2024</v>
      </c>
      <c r="J4" s="137"/>
      <c r="K4" s="54"/>
      <c r="L4" s="138" t="s">
        <v>54</v>
      </c>
      <c r="M4" s="138" t="s">
        <v>55</v>
      </c>
    </row>
    <row r="5" spans="2:13" ht="25.5" customHeight="1" x14ac:dyDescent="0.25">
      <c r="C5" s="132"/>
      <c r="D5" s="134"/>
      <c r="E5" s="136"/>
      <c r="F5" s="55" t="s">
        <v>56</v>
      </c>
      <c r="G5" s="55" t="s">
        <v>33</v>
      </c>
      <c r="H5" s="55" t="s">
        <v>57</v>
      </c>
      <c r="I5" s="55" t="s">
        <v>56</v>
      </c>
      <c r="J5" s="55" t="s">
        <v>33</v>
      </c>
      <c r="K5" s="55" t="s">
        <v>34</v>
      </c>
      <c r="L5" s="139"/>
      <c r="M5" s="139"/>
    </row>
    <row r="6" spans="2:13" ht="19.5" customHeight="1" x14ac:dyDescent="0.25">
      <c r="B6" s="56" t="str">
        <f>'[1]12 Table 2.1 (2)'!F4</f>
        <v>01 Food and non-alcoholic beverages</v>
      </c>
      <c r="C6" s="56"/>
      <c r="D6" s="56"/>
      <c r="E6" s="57"/>
    </row>
    <row r="7" spans="2:13" s="157" customFormat="1" x14ac:dyDescent="0.25">
      <c r="B7" s="158" t="str">
        <f>'[1]12 Table 2.1 (2)'!F5</f>
        <v xml:space="preserve">Chicken leg quarters </v>
      </c>
      <c r="C7" s="164"/>
      <c r="D7" s="159">
        <v>62.187782781994088</v>
      </c>
      <c r="E7" s="162" t="s">
        <v>61</v>
      </c>
      <c r="F7" s="161">
        <v>6.3715384615384618</v>
      </c>
      <c r="G7" s="161">
        <v>6.1076923076923073</v>
      </c>
      <c r="H7" s="161">
        <v>6.1023076923076918</v>
      </c>
      <c r="I7" s="161">
        <v>5.7461538461538462</v>
      </c>
      <c r="J7" s="161">
        <v>6.6692307692307695</v>
      </c>
      <c r="K7" s="161">
        <v>7.546153846153846</v>
      </c>
      <c r="L7" s="64">
        <f>K7/J7-1</f>
        <v>0.13148788927335642</v>
      </c>
      <c r="M7" s="64">
        <f>K7/H7-1</f>
        <v>0.23660658010840807</v>
      </c>
    </row>
    <row r="8" spans="2:13" s="157" customFormat="1" x14ac:dyDescent="0.25">
      <c r="B8" s="158" t="str">
        <f>'[1]12 Table 2.1 (2)'!F9</f>
        <v>Taro</v>
      </c>
      <c r="C8" s="158"/>
      <c r="D8" s="159">
        <v>15.170778781645106</v>
      </c>
      <c r="E8" s="162" t="s">
        <v>61</v>
      </c>
      <c r="F8" s="161">
        <v>6.247922897972745</v>
      </c>
      <c r="G8" s="161">
        <v>5.6201787682135418</v>
      </c>
      <c r="H8" s="161">
        <v>5.1783749803551773</v>
      </c>
      <c r="I8" s="161">
        <v>5.2740039688597138</v>
      </c>
      <c r="J8" s="161">
        <v>5.6729699666295872</v>
      </c>
      <c r="K8" s="161">
        <v>5.4505112868994772</v>
      </c>
      <c r="L8" s="64">
        <f t="shared" ref="L8:L19" si="0">K8/J8-1</f>
        <v>-3.9213794721052686E-2</v>
      </c>
      <c r="M8" s="64">
        <f t="shared" ref="M8:M18" si="1">K8/H8-1</f>
        <v>5.2552452763016122E-2</v>
      </c>
    </row>
    <row r="9" spans="2:13" s="157" customFormat="1" x14ac:dyDescent="0.25">
      <c r="B9" s="158" t="str">
        <f>'[1]12 Table 2.1 (2)'!F16</f>
        <v>Fish (Piece)</v>
      </c>
      <c r="C9" s="158"/>
      <c r="D9" s="159">
        <v>7.9163731561608213</v>
      </c>
      <c r="E9" s="162" t="s">
        <v>61</v>
      </c>
      <c r="F9" s="161">
        <v>36.144578313253007</v>
      </c>
      <c r="G9" s="161">
        <v>37.500000000000007</v>
      </c>
      <c r="H9" s="161">
        <v>32.911392405063289</v>
      </c>
      <c r="I9" s="161">
        <v>61.992619926199268</v>
      </c>
      <c r="J9" s="161">
        <v>54.104477611940297</v>
      </c>
      <c r="K9" s="161">
        <v>50.228310502283108</v>
      </c>
      <c r="L9" s="64">
        <f t="shared" si="0"/>
        <v>-7.1642261061250156E-2</v>
      </c>
      <c r="M9" s="64">
        <f t="shared" si="1"/>
        <v>0.52616789603090997</v>
      </c>
    </row>
    <row r="10" spans="2:13" s="157" customFormat="1" x14ac:dyDescent="0.25">
      <c r="B10" s="158" t="str">
        <f>'[1]12 Table 2.1 (2)'!F19</f>
        <v>Mutton Flaps</v>
      </c>
      <c r="C10" s="158"/>
      <c r="D10" s="159">
        <v>6.6250919396991605</v>
      </c>
      <c r="E10" s="162" t="s">
        <v>61</v>
      </c>
      <c r="F10" s="161">
        <v>25.958333333333332</v>
      </c>
      <c r="G10" s="161">
        <v>24.741666666666671</v>
      </c>
      <c r="H10" s="161">
        <v>24.083333333333332</v>
      </c>
      <c r="I10" s="161">
        <v>26.400000000000002</v>
      </c>
      <c r="J10" s="161">
        <v>27.275000000000002</v>
      </c>
      <c r="K10" s="161">
        <v>26.733333333333334</v>
      </c>
      <c r="L10" s="64">
        <f t="shared" si="0"/>
        <v>-1.9859456156431476E-2</v>
      </c>
      <c r="M10" s="64">
        <f t="shared" si="1"/>
        <v>0.1100346020761247</v>
      </c>
    </row>
    <row r="11" spans="2:13" s="157" customFormat="1" x14ac:dyDescent="0.25">
      <c r="B11" s="158" t="str">
        <f>'[1]12 Table 2.1 (2)'!F25</f>
        <v>Fish (string)</v>
      </c>
      <c r="C11" s="158"/>
      <c r="D11" s="159">
        <v>5.9782266248248943</v>
      </c>
      <c r="E11" s="162" t="s">
        <v>61</v>
      </c>
      <c r="F11" s="161">
        <v>18.943298969072167</v>
      </c>
      <c r="G11" s="161">
        <v>18.536585365853661</v>
      </c>
      <c r="H11" s="161">
        <v>18.504435994930294</v>
      </c>
      <c r="I11" s="161">
        <v>19.63109354413702</v>
      </c>
      <c r="J11" s="161">
        <v>17.134416543574591</v>
      </c>
      <c r="K11" s="161">
        <v>16.398243045387993</v>
      </c>
      <c r="L11" s="64">
        <f t="shared" si="0"/>
        <v>-4.2964608471752319E-2</v>
      </c>
      <c r="M11" s="64">
        <f t="shared" si="1"/>
        <v>-0.11382097514992295</v>
      </c>
    </row>
    <row r="12" spans="2:13" s="157" customFormat="1" x14ac:dyDescent="0.25">
      <c r="B12" s="158" t="str">
        <f>'[1]12 Table 2.1 (2)'!F26</f>
        <v>Fish (large)</v>
      </c>
      <c r="C12" s="158"/>
      <c r="D12" s="159">
        <v>5.9782266248248943</v>
      </c>
      <c r="E12" s="162" t="s">
        <v>61</v>
      </c>
      <c r="F12" s="161">
        <v>28.480278422273784</v>
      </c>
      <c r="G12" s="161">
        <v>28.288201160541579</v>
      </c>
      <c r="H12" s="161">
        <v>31.06960950764007</v>
      </c>
      <c r="I12" s="161">
        <v>38.821490467937615</v>
      </c>
      <c r="J12" s="161">
        <v>31.175059952038367</v>
      </c>
      <c r="K12" s="161">
        <v>29.591836734693874</v>
      </c>
      <c r="L12" s="64">
        <f t="shared" si="0"/>
        <v>-5.0784929356357922E-2</v>
      </c>
      <c r="M12" s="64">
        <f t="shared" si="1"/>
        <v>-4.7563287610126181E-2</v>
      </c>
    </row>
    <row r="13" spans="2:13" s="157" customFormat="1" x14ac:dyDescent="0.25">
      <c r="B13" s="158" t="str">
        <f>'[1]12 Table 2.1 (2)'!F29</f>
        <v>Chinese Cabbage</v>
      </c>
      <c r="C13" s="158"/>
      <c r="D13" s="159">
        <v>5.5273915602220063</v>
      </c>
      <c r="E13" s="162" t="s">
        <v>61</v>
      </c>
      <c r="F13" s="161">
        <v>8.6494464944649412</v>
      </c>
      <c r="G13" s="161">
        <v>6.8725361366622844</v>
      </c>
      <c r="H13" s="161">
        <v>6.9085173501577293</v>
      </c>
      <c r="I13" s="161">
        <v>8.6418338108882526</v>
      </c>
      <c r="J13" s="161">
        <v>6.5698630136986278</v>
      </c>
      <c r="K13" s="161">
        <v>8.4969939879759515</v>
      </c>
      <c r="L13" s="64">
        <f t="shared" si="0"/>
        <v>0.29332894312394631</v>
      </c>
      <c r="M13" s="64">
        <f t="shared" si="1"/>
        <v>0.22993017999469245</v>
      </c>
    </row>
    <row r="14" spans="2:13" s="157" customFormat="1" x14ac:dyDescent="0.25">
      <c r="B14" s="158" t="str">
        <f>'[1]12 Table 2.1 (2)'!F42</f>
        <v>Koko Samoa</v>
      </c>
      <c r="C14" s="158"/>
      <c r="D14" s="159">
        <v>4.0852554181457545</v>
      </c>
      <c r="E14" s="162" t="s">
        <v>114</v>
      </c>
      <c r="F14" s="161">
        <v>22.503105590062113</v>
      </c>
      <c r="G14" s="161">
        <v>20.4235807860262</v>
      </c>
      <c r="H14" s="161">
        <v>22.122448979591837</v>
      </c>
      <c r="I14" s="161">
        <v>27.000000000000004</v>
      </c>
      <c r="J14" s="161">
        <v>27.743055555555561</v>
      </c>
      <c r="K14" s="161">
        <v>25.568965517241388</v>
      </c>
      <c r="L14" s="64">
        <f t="shared" si="0"/>
        <v>-7.8365197876656079E-2</v>
      </c>
      <c r="M14" s="64">
        <f t="shared" si="1"/>
        <v>0.15579272172032099</v>
      </c>
    </row>
    <row r="15" spans="2:13" s="157" customFormat="1" x14ac:dyDescent="0.25">
      <c r="B15" s="158" t="str">
        <f>'[1]12 Table 2.1 (2)'!F48</f>
        <v>Ripe Banana (a)</v>
      </c>
      <c r="C15" s="158"/>
      <c r="D15" s="159">
        <v>2.7078026184396284</v>
      </c>
      <c r="E15" s="162" t="s">
        <v>61</v>
      </c>
      <c r="F15" s="161">
        <v>5.1263001485884105</v>
      </c>
      <c r="G15" s="161">
        <v>4.5039858281665195</v>
      </c>
      <c r="H15" s="161">
        <v>4.5841784989858025</v>
      </c>
      <c r="I15" s="161">
        <v>5.289351851851853</v>
      </c>
      <c r="J15" s="161">
        <v>5.4827052142488375</v>
      </c>
      <c r="K15" s="161">
        <v>5.5316742081447963</v>
      </c>
      <c r="L15" s="64">
        <f t="shared" si="0"/>
        <v>8.9315387171819971E-3</v>
      </c>
      <c r="M15" s="64">
        <f t="shared" si="1"/>
        <v>0.20668822328114334</v>
      </c>
    </row>
    <row r="16" spans="2:13" s="157" customFormat="1" x14ac:dyDescent="0.25">
      <c r="B16" s="158" t="str">
        <f>'[1]12 Table 2.1 (2)'!F53</f>
        <v>Apple small</v>
      </c>
      <c r="C16" s="158"/>
      <c r="D16" s="159">
        <v>2.2633239402322305</v>
      </c>
      <c r="E16" s="162" t="s">
        <v>110</v>
      </c>
      <c r="F16" s="161">
        <v>1.6679999999999999</v>
      </c>
      <c r="G16" s="161">
        <v>1.6280000000000001</v>
      </c>
      <c r="H16" s="161">
        <v>1.4599999999999997</v>
      </c>
      <c r="I16" s="161">
        <v>1.7399999999999998</v>
      </c>
      <c r="J16" s="161">
        <v>1.7</v>
      </c>
      <c r="K16" s="161">
        <v>1.7520000000000002</v>
      </c>
      <c r="L16" s="64">
        <f t="shared" si="0"/>
        <v>3.0588235294117805E-2</v>
      </c>
      <c r="M16" s="64">
        <f t="shared" si="1"/>
        <v>0.2000000000000004</v>
      </c>
    </row>
    <row r="17" spans="2:16" s="157" customFormat="1" x14ac:dyDescent="0.25">
      <c r="B17" s="158" t="str">
        <f>'[1]12 Table 2.1 (2)'!F56</f>
        <v>Cucumbers</v>
      </c>
      <c r="C17" s="158"/>
      <c r="D17" s="159">
        <v>2.1205564416249825</v>
      </c>
      <c r="E17" s="162" t="s">
        <v>61</v>
      </c>
      <c r="F17" s="161">
        <v>7.3877094972067052</v>
      </c>
      <c r="G17" s="161">
        <v>6.5606662880938869</v>
      </c>
      <c r="H17" s="161">
        <v>5.9203142536475859</v>
      </c>
      <c r="I17" s="161">
        <v>8.8011170955515681</v>
      </c>
      <c r="J17" s="161">
        <v>9.9373321396598033</v>
      </c>
      <c r="K17" s="161">
        <v>9.7236180904522662</v>
      </c>
      <c r="L17" s="64">
        <f t="shared" si="0"/>
        <v>-2.1506179546380122E-2</v>
      </c>
      <c r="M17" s="64">
        <f t="shared" si="1"/>
        <v>0.64241587082331209</v>
      </c>
    </row>
    <row r="18" spans="2:16" s="157" customFormat="1" x14ac:dyDescent="0.25">
      <c r="B18" s="158" t="str">
        <f>'[1]12 Table 2.1 (2)'!F60</f>
        <v>Tomatoes</v>
      </c>
      <c r="C18" s="158"/>
      <c r="D18" s="159">
        <v>1.803500799719524</v>
      </c>
      <c r="E18" s="162" t="s">
        <v>61</v>
      </c>
      <c r="F18" s="161">
        <v>19.422827496757456</v>
      </c>
      <c r="G18" s="161">
        <v>17.349943374858448</v>
      </c>
      <c r="H18" s="161">
        <v>15.749697702539304</v>
      </c>
      <c r="I18" s="161">
        <v>29.049504950495049</v>
      </c>
      <c r="J18" s="161">
        <v>22.504905166775654</v>
      </c>
      <c r="K18" s="161">
        <v>23.839801816680424</v>
      </c>
      <c r="L18" s="64">
        <f t="shared" si="0"/>
        <v>5.9315808709805129E-2</v>
      </c>
      <c r="M18" s="64">
        <f t="shared" si="1"/>
        <v>0.51366726313970856</v>
      </c>
    </row>
    <row r="19" spans="2:16" s="157" customFormat="1" x14ac:dyDescent="0.25">
      <c r="B19" s="158" t="str">
        <f>'[1]12 Table 2.1 (2)'!F67</f>
        <v>Round Cabbage Round</v>
      </c>
      <c r="C19" s="158"/>
      <c r="D19" s="159">
        <v>1.1201127799252346</v>
      </c>
      <c r="E19" s="162" t="s">
        <v>61</v>
      </c>
      <c r="F19" s="161">
        <v>11.002724795640331</v>
      </c>
      <c r="G19" s="161">
        <v>9.1311093871217999</v>
      </c>
      <c r="H19" s="161">
        <v>8.2610939112487127</v>
      </c>
      <c r="I19" s="161">
        <v>12.102236421725244</v>
      </c>
      <c r="J19" s="161">
        <v>10.193050193050192</v>
      </c>
      <c r="K19" s="161">
        <v>10.982256020278838</v>
      </c>
      <c r="L19" s="64">
        <f t="shared" si="0"/>
        <v>7.7425874716749776E-2</v>
      </c>
      <c r="M19" s="64">
        <f>K19/H19-1</f>
        <v>0.32939488865086708</v>
      </c>
    </row>
    <row r="20" spans="2:16" ht="18.75" customHeight="1" x14ac:dyDescent="0.25">
      <c r="B20" s="62" t="str">
        <f>'[1]12 Table 2.1 (2)'!F68</f>
        <v>02 Alcoholic beverages, tobacco and narcotics</v>
      </c>
      <c r="C20" s="62"/>
      <c r="D20" s="62"/>
      <c r="E20" s="63"/>
      <c r="F20" s="60"/>
      <c r="G20" s="60"/>
      <c r="H20" s="60"/>
      <c r="I20" s="60"/>
      <c r="J20" s="60"/>
      <c r="K20" s="60"/>
      <c r="L20" s="64"/>
      <c r="M20" s="64"/>
      <c r="P20" s="61"/>
    </row>
    <row r="21" spans="2:16" s="157" customFormat="1" x14ac:dyDescent="0.25">
      <c r="B21" s="158" t="str">
        <f>'[1]12 Table 2.1 (2)'!F70</f>
        <v>Pall Mall Filter Cigarettes (Red)</v>
      </c>
      <c r="C21" s="158"/>
      <c r="D21" s="159">
        <v>24.29014419317657</v>
      </c>
      <c r="E21" s="162" t="s">
        <v>105</v>
      </c>
      <c r="F21" s="161">
        <v>15</v>
      </c>
      <c r="G21" s="161">
        <v>15</v>
      </c>
      <c r="H21" s="161">
        <v>15</v>
      </c>
      <c r="I21" s="161">
        <v>15.6</v>
      </c>
      <c r="J21" s="161">
        <v>15.6</v>
      </c>
      <c r="K21" s="161">
        <v>15.6</v>
      </c>
      <c r="L21" s="64">
        <f t="shared" ref="L21:L24" si="2">K21/J21-1</f>
        <v>0</v>
      </c>
      <c r="M21" s="64">
        <f t="shared" ref="M21:M24" si="3">K21/H21-1</f>
        <v>4.0000000000000036E-2</v>
      </c>
      <c r="P21" s="163"/>
    </row>
    <row r="22" spans="2:16" s="157" customFormat="1" x14ac:dyDescent="0.25">
      <c r="B22" s="158" t="str">
        <f>'[1]12 Table 2.1 (2)'!F71</f>
        <v>Pall Mall Menthol Cigarettes (Green)</v>
      </c>
      <c r="C22" s="158"/>
      <c r="D22" s="159">
        <v>24.29014419317657</v>
      </c>
      <c r="E22" s="162" t="s">
        <v>105</v>
      </c>
      <c r="F22" s="161">
        <v>14.6</v>
      </c>
      <c r="G22" s="161">
        <v>14.6</v>
      </c>
      <c r="H22" s="161">
        <v>15</v>
      </c>
      <c r="I22" s="161">
        <v>15.6</v>
      </c>
      <c r="J22" s="161">
        <v>15.6</v>
      </c>
      <c r="K22" s="161">
        <v>15.6</v>
      </c>
      <c r="L22" s="64">
        <f t="shared" si="2"/>
        <v>0</v>
      </c>
      <c r="M22" s="64">
        <f t="shared" si="3"/>
        <v>4.0000000000000036E-2</v>
      </c>
      <c r="P22" s="163"/>
    </row>
    <row r="23" spans="2:16" s="157" customFormat="1" x14ac:dyDescent="0.25">
      <c r="B23" s="158" t="str">
        <f>'[1]12 Table 2.1 (2)'!F76</f>
        <v>Paper Cigarettes</v>
      </c>
      <c r="C23" s="158"/>
      <c r="D23" s="159">
        <v>3.6126838723854906</v>
      </c>
      <c r="E23" s="162" t="s">
        <v>116</v>
      </c>
      <c r="F23" s="161">
        <v>1.9</v>
      </c>
      <c r="G23" s="161">
        <v>1.9</v>
      </c>
      <c r="H23" s="161">
        <v>1.8</v>
      </c>
      <c r="I23" s="161">
        <v>2.1</v>
      </c>
      <c r="J23" s="161">
        <v>2.1</v>
      </c>
      <c r="K23" s="161">
        <v>2.1</v>
      </c>
      <c r="L23" s="64">
        <f t="shared" si="2"/>
        <v>0</v>
      </c>
      <c r="M23" s="64">
        <f t="shared" si="3"/>
        <v>0.16666666666666674</v>
      </c>
      <c r="P23" s="163"/>
    </row>
    <row r="24" spans="2:16" s="157" customFormat="1" x14ac:dyDescent="0.25">
      <c r="B24" s="158" t="str">
        <f>'[1]12 Table 2.1 (2)'!F77</f>
        <v>Samoan kava</v>
      </c>
      <c r="C24" s="158"/>
      <c r="D24" s="159">
        <v>1.8200771011073515</v>
      </c>
      <c r="E24" s="162" t="s">
        <v>117</v>
      </c>
      <c r="F24" s="161">
        <v>39.999999999999993</v>
      </c>
      <c r="G24" s="161">
        <v>41.333333333333329</v>
      </c>
      <c r="H24" s="161">
        <v>39.506172839506164</v>
      </c>
      <c r="I24" s="161">
        <v>39.19191919191919</v>
      </c>
      <c r="J24" s="161">
        <v>43.076923076923073</v>
      </c>
      <c r="K24" s="161">
        <v>45.964912280701753</v>
      </c>
      <c r="L24" s="64">
        <f t="shared" si="2"/>
        <v>6.7042606516290792E-2</v>
      </c>
      <c r="M24" s="64">
        <f t="shared" si="3"/>
        <v>0.16348684210526332</v>
      </c>
      <c r="P24" s="163"/>
    </row>
    <row r="25" spans="2:16" ht="18" customHeight="1" x14ac:dyDescent="0.25">
      <c r="B25" s="62" t="str">
        <f>'[1]12 Table 2.1 (2)'!F78</f>
        <v>03 Clothing and footwear</v>
      </c>
      <c r="C25" s="62"/>
      <c r="D25" s="60"/>
      <c r="E25" s="65"/>
      <c r="F25" s="60"/>
      <c r="G25" s="60"/>
      <c r="H25" s="60"/>
      <c r="I25" s="60"/>
      <c r="J25" s="60"/>
      <c r="K25" s="60"/>
      <c r="L25" s="64"/>
      <c r="M25" s="64"/>
      <c r="P25" s="61"/>
    </row>
    <row r="26" spans="2:16" s="157" customFormat="1" x14ac:dyDescent="0.25">
      <c r="B26" s="158" t="str">
        <f>'[1]12 Table 2.1 (2)'!F79</f>
        <v xml:space="preserve">Uniform Ie Faitaga College boys </v>
      </c>
      <c r="C26" s="158"/>
      <c r="D26" s="159">
        <v>4.2796426745899652</v>
      </c>
      <c r="E26" s="162" t="s">
        <v>118</v>
      </c>
      <c r="F26" s="161">
        <v>39</v>
      </c>
      <c r="G26" s="161">
        <v>39</v>
      </c>
      <c r="H26" s="161">
        <v>39</v>
      </c>
      <c r="I26" s="161">
        <v>37.666666666666664</v>
      </c>
      <c r="J26" s="161">
        <v>37.666666666666664</v>
      </c>
      <c r="K26" s="161">
        <v>37.666666666666664</v>
      </c>
      <c r="L26" s="64">
        <f>K26/J26-1</f>
        <v>0</v>
      </c>
      <c r="M26" s="64">
        <f>K26/H26-1</f>
        <v>-3.4188034188034289E-2</v>
      </c>
      <c r="P26" s="163"/>
    </row>
    <row r="27" spans="2:16" s="157" customFormat="1" x14ac:dyDescent="0.25">
      <c r="B27" s="158" t="str">
        <f>'[1]12 Table 2.1 (2)'!F80</f>
        <v>Uniform Pa'ave (a)</v>
      </c>
      <c r="C27" s="158"/>
      <c r="D27" s="159">
        <v>3.7083478029946528</v>
      </c>
      <c r="E27" s="162" t="s">
        <v>106</v>
      </c>
      <c r="F27" s="161">
        <v>45</v>
      </c>
      <c r="G27" s="161">
        <v>45</v>
      </c>
      <c r="H27" s="161">
        <v>45</v>
      </c>
      <c r="I27" s="161">
        <v>44.833333333333336</v>
      </c>
      <c r="J27" s="161">
        <v>44.833333333333336</v>
      </c>
      <c r="K27" s="161">
        <v>44.833333333333336</v>
      </c>
      <c r="L27" s="64">
        <f t="shared" ref="L27:L29" si="4">K27/J27-1</f>
        <v>0</v>
      </c>
      <c r="M27" s="64">
        <f t="shared" ref="M27:M29" si="5">K27/H27-1</f>
        <v>-3.7037037037036535E-3</v>
      </c>
      <c r="P27" s="163"/>
    </row>
    <row r="28" spans="2:16" s="157" customFormat="1" x14ac:dyDescent="0.25">
      <c r="B28" s="158" t="str">
        <f>'[1]12 Table 2.1 (2)'!F83</f>
        <v xml:space="preserve">Ie solosolo cotton print </v>
      </c>
      <c r="C28" s="158"/>
      <c r="D28" s="159">
        <v>2.2213869327665785</v>
      </c>
      <c r="E28" s="162" t="s">
        <v>120</v>
      </c>
      <c r="F28" s="161">
        <v>12.916666666666666</v>
      </c>
      <c r="G28" s="161">
        <v>12.916666666666666</v>
      </c>
      <c r="H28" s="161">
        <v>12.333333333333334</v>
      </c>
      <c r="I28" s="161">
        <v>12.216666666666667</v>
      </c>
      <c r="J28" s="161">
        <v>12.216666666666667</v>
      </c>
      <c r="K28" s="161">
        <v>12.216666666666667</v>
      </c>
      <c r="L28" s="64">
        <f t="shared" si="4"/>
        <v>0</v>
      </c>
      <c r="M28" s="64">
        <f t="shared" si="5"/>
        <v>-9.4594594594594739E-3</v>
      </c>
    </row>
    <row r="29" spans="2:16" s="157" customFormat="1" x14ac:dyDescent="0.25">
      <c r="B29" s="158" t="str">
        <f>'[1]12 Table 2.1 (2)'!F87</f>
        <v>Shoes Nike Running shoes (a)</v>
      </c>
      <c r="C29" s="158"/>
      <c r="D29" s="159">
        <v>0.81779784560411406</v>
      </c>
      <c r="E29" s="162" t="s">
        <v>121</v>
      </c>
      <c r="F29" s="161">
        <v>249.75</v>
      </c>
      <c r="G29" s="161">
        <v>259.75</v>
      </c>
      <c r="H29" s="161">
        <v>259.75</v>
      </c>
      <c r="I29" s="161">
        <v>172.25</v>
      </c>
      <c r="J29" s="161">
        <v>172.25</v>
      </c>
      <c r="K29" s="161">
        <v>172.25</v>
      </c>
      <c r="L29" s="64">
        <f t="shared" si="4"/>
        <v>0</v>
      </c>
      <c r="M29" s="64">
        <f t="shared" si="5"/>
        <v>-0.33686236766121269</v>
      </c>
    </row>
    <row r="30" spans="2:16" ht="18.75" customHeight="1" x14ac:dyDescent="0.25">
      <c r="B30" s="62" t="str">
        <f>'[1]12 Table 2.1 (2)'!F90</f>
        <v>04 Housing, water, electricity, gas and other fuels</v>
      </c>
      <c r="C30" s="62"/>
      <c r="D30" s="60"/>
      <c r="E30" s="65"/>
      <c r="F30" s="60"/>
      <c r="G30" s="60"/>
      <c r="H30" s="60"/>
      <c r="I30" s="60"/>
      <c r="J30" s="60"/>
      <c r="K30" s="60"/>
      <c r="L30" s="64"/>
      <c r="M30" s="64"/>
    </row>
    <row r="31" spans="2:16" s="157" customFormat="1" x14ac:dyDescent="0.25">
      <c r="B31" s="158" t="str">
        <f>'[1]12 Table 2.1 (2)'!F95</f>
        <v>Kerosene</v>
      </c>
      <c r="C31" s="158"/>
      <c r="D31" s="159">
        <v>4.1233887812929613</v>
      </c>
      <c r="E31" s="162" t="s">
        <v>115</v>
      </c>
      <c r="F31" s="161">
        <v>2.7</v>
      </c>
      <c r="G31" s="161">
        <v>2.87</v>
      </c>
      <c r="H31" s="161">
        <v>3.2890000000000001</v>
      </c>
      <c r="I31" s="161">
        <v>2.879</v>
      </c>
      <c r="J31" s="161">
        <v>2.86</v>
      </c>
      <c r="K31" s="161">
        <v>2.68</v>
      </c>
      <c r="L31" s="64">
        <f t="shared" ref="L31:L33" si="6">K31/J31-1</f>
        <v>-6.2937062937062804E-2</v>
      </c>
      <c r="M31" s="64">
        <f t="shared" ref="M31:M33" si="7">K31/H31-1</f>
        <v>-0.18516266342353294</v>
      </c>
    </row>
    <row r="32" spans="2:16" s="157" customFormat="1" x14ac:dyDescent="0.25">
      <c r="B32" s="158" t="str">
        <f>'[1]12 Table 2.1 (2)'!F98</f>
        <v xml:space="preserve">Cement NZ or Australia </v>
      </c>
      <c r="C32" s="158"/>
      <c r="D32" s="159">
        <v>0.77981154622742821</v>
      </c>
      <c r="E32" s="162" t="s">
        <v>122</v>
      </c>
      <c r="F32" s="161">
        <v>39.771428571428565</v>
      </c>
      <c r="G32" s="161">
        <v>39.571428571428569</v>
      </c>
      <c r="H32" s="161">
        <v>38.414285714285711</v>
      </c>
      <c r="I32" s="161">
        <v>31.142857142857142</v>
      </c>
      <c r="J32" s="161">
        <v>31.74285714285714</v>
      </c>
      <c r="K32" s="161">
        <v>31.099999999999998</v>
      </c>
      <c r="L32" s="64">
        <f t="shared" si="6"/>
        <v>-2.025202520252023E-2</v>
      </c>
      <c r="M32" s="64">
        <f t="shared" si="7"/>
        <v>-0.19040535515061363</v>
      </c>
    </row>
    <row r="33" spans="2:13" s="157" customFormat="1" x14ac:dyDescent="0.25">
      <c r="B33" s="158" t="str">
        <f>'[1]12 Table 2.1 (2)'!F99</f>
        <v>Dressed per Timber 2x4</v>
      </c>
      <c r="C33" s="158"/>
      <c r="D33" s="159">
        <v>0.71205459274708061</v>
      </c>
      <c r="E33" s="162" t="s">
        <v>123</v>
      </c>
      <c r="F33" s="161">
        <v>11.128333333333332</v>
      </c>
      <c r="G33" s="161">
        <v>11.128333333333332</v>
      </c>
      <c r="H33" s="161">
        <v>11.076666666666666</v>
      </c>
      <c r="I33" s="161">
        <v>10.031666666666666</v>
      </c>
      <c r="J33" s="161">
        <v>10.035</v>
      </c>
      <c r="K33" s="161">
        <v>10.129999999999999</v>
      </c>
      <c r="L33" s="64">
        <f t="shared" si="6"/>
        <v>9.4668659691079515E-3</v>
      </c>
      <c r="M33" s="64">
        <f t="shared" si="7"/>
        <v>-8.5464941318086129E-2</v>
      </c>
    </row>
    <row r="34" spans="2:13" ht="15.75" x14ac:dyDescent="0.25">
      <c r="B34" s="62" t="str">
        <f>'[1]12 Table 2.1 (2)'!F100</f>
        <v>05 Furnishings, household equipment and routine household maintenance</v>
      </c>
      <c r="C34" s="62"/>
      <c r="D34" s="62"/>
      <c r="E34" s="63"/>
      <c r="F34" s="60"/>
      <c r="G34" s="60"/>
      <c r="H34" s="60"/>
      <c r="I34" s="60"/>
      <c r="J34" s="60"/>
      <c r="K34" s="60"/>
      <c r="L34" s="64"/>
      <c r="M34" s="64"/>
    </row>
    <row r="35" spans="2:13" s="157" customFormat="1" x14ac:dyDescent="0.25">
      <c r="B35" s="158" t="str">
        <f>'[1]12 Table 2.1 (2)'!F104</f>
        <v>Mattress single Futon (a)</v>
      </c>
      <c r="C35" s="158"/>
      <c r="D35" s="159">
        <v>3.8075922231236463</v>
      </c>
      <c r="E35" s="162" t="s">
        <v>124</v>
      </c>
      <c r="F35" s="161">
        <v>167.66666666666666</v>
      </c>
      <c r="G35" s="161">
        <v>171</v>
      </c>
      <c r="H35" s="161">
        <v>171</v>
      </c>
      <c r="I35" s="161">
        <v>217.16666666666666</v>
      </c>
      <c r="J35" s="161">
        <v>217.16666666666666</v>
      </c>
      <c r="K35" s="161">
        <v>219.33333333333334</v>
      </c>
      <c r="L35" s="64">
        <f t="shared" ref="L35:L38" si="8">K35/J35-1</f>
        <v>9.9769762087491554E-3</v>
      </c>
      <c r="M35" s="64">
        <f t="shared" ref="M35:M38" si="9">K35/H35-1</f>
        <v>0.28265107212475638</v>
      </c>
    </row>
    <row r="36" spans="2:13" s="157" customFormat="1" x14ac:dyDescent="0.25">
      <c r="B36" s="158" t="str">
        <f>'[1]12 Table 2.1 (2)'!F106</f>
        <v>Refridgerator common brand</v>
      </c>
      <c r="C36" s="158"/>
      <c r="D36" s="159">
        <v>2.4948243633419827</v>
      </c>
      <c r="E36" s="162" t="s">
        <v>125</v>
      </c>
      <c r="F36" s="161">
        <v>2401.3200000000002</v>
      </c>
      <c r="G36" s="161">
        <v>2401.3200000000002</v>
      </c>
      <c r="H36" s="161">
        <v>2401.3200000000002</v>
      </c>
      <c r="I36" s="161">
        <v>2523.3200000000002</v>
      </c>
      <c r="J36" s="161">
        <v>2523.3200000000002</v>
      </c>
      <c r="K36" s="161">
        <v>2523.3200000000002</v>
      </c>
      <c r="L36" s="64">
        <f t="shared" si="8"/>
        <v>0</v>
      </c>
      <c r="M36" s="64">
        <f t="shared" si="9"/>
        <v>5.0805390368630521E-2</v>
      </c>
    </row>
    <row r="37" spans="2:13" s="157" customFormat="1" x14ac:dyDescent="0.25">
      <c r="B37" s="158" t="str">
        <f>'[1]12 Table 2.1 (2)'!F112</f>
        <v>Sefe 3 shelves</v>
      </c>
      <c r="C37" s="158"/>
      <c r="D37" s="159">
        <v>0.10658727542940258</v>
      </c>
      <c r="E37" s="162" t="s">
        <v>126</v>
      </c>
      <c r="F37" s="161">
        <v>780</v>
      </c>
      <c r="G37" s="161">
        <v>762.5</v>
      </c>
      <c r="H37" s="161">
        <v>762.5</v>
      </c>
      <c r="I37" s="161">
        <v>810</v>
      </c>
      <c r="J37" s="161">
        <v>810</v>
      </c>
      <c r="K37" s="161">
        <v>810</v>
      </c>
      <c r="L37" s="64">
        <f t="shared" si="8"/>
        <v>0</v>
      </c>
      <c r="M37" s="64">
        <f t="shared" si="9"/>
        <v>6.2295081967213006E-2</v>
      </c>
    </row>
    <row r="38" spans="2:13" s="157" customFormat="1" x14ac:dyDescent="0.25">
      <c r="B38" s="158" t="str">
        <f>'[1]12 Table 2.1 (2)'!F113</f>
        <v xml:space="preserve">Clothing chest flat top </v>
      </c>
      <c r="C38" s="158"/>
      <c r="D38" s="159">
        <v>1.3165015370728977E-2</v>
      </c>
      <c r="E38" s="162" t="s">
        <v>119</v>
      </c>
      <c r="F38" s="161">
        <v>757.5</v>
      </c>
      <c r="G38" s="161">
        <v>732.5</v>
      </c>
      <c r="H38" s="161">
        <v>732.5</v>
      </c>
      <c r="I38" s="161">
        <v>770</v>
      </c>
      <c r="J38" s="161">
        <v>770</v>
      </c>
      <c r="K38" s="161">
        <v>770</v>
      </c>
      <c r="L38" s="64">
        <f t="shared" si="8"/>
        <v>0</v>
      </c>
      <c r="M38" s="64">
        <f t="shared" si="9"/>
        <v>5.1194539249146853E-2</v>
      </c>
    </row>
    <row r="39" spans="2:13" ht="15.75" x14ac:dyDescent="0.25">
      <c r="B39" s="62" t="str">
        <f>'[1]12 Table 2.1 (2)'!F114</f>
        <v>06 Health</v>
      </c>
      <c r="C39" s="62"/>
      <c r="D39" s="60"/>
      <c r="E39" s="65"/>
      <c r="F39" s="60"/>
      <c r="G39" s="60"/>
      <c r="H39" s="60"/>
      <c r="I39" s="60"/>
      <c r="J39" s="60"/>
      <c r="K39" s="60"/>
      <c r="L39" s="64"/>
      <c r="M39" s="64"/>
    </row>
    <row r="40" spans="2:13" s="157" customFormat="1" x14ac:dyDescent="0.25">
      <c r="B40" s="158" t="str">
        <f>'[1]12 Table 2.1 (2)'!F115</f>
        <v>Amoxicillin 500mg tablets (a)</v>
      </c>
      <c r="C40" s="158"/>
      <c r="D40" s="159">
        <v>2.4568488396611339</v>
      </c>
      <c r="E40" s="162" t="s">
        <v>127</v>
      </c>
      <c r="F40" s="161">
        <v>7.6000000000000005</v>
      </c>
      <c r="G40" s="161">
        <v>7.6499999999999995</v>
      </c>
      <c r="H40" s="161">
        <v>7.7666666666666666</v>
      </c>
      <c r="I40" s="161">
        <v>8.3333333333333339</v>
      </c>
      <c r="J40" s="161">
        <v>8.3333333333333339</v>
      </c>
      <c r="K40" s="161">
        <v>8.3333333333333339</v>
      </c>
      <c r="L40" s="64">
        <f>K40/J40-1</f>
        <v>0</v>
      </c>
      <c r="M40" s="64">
        <f>K40/H40-1</f>
        <v>7.2961373390558082E-2</v>
      </c>
    </row>
    <row r="41" spans="2:13" ht="15.75" x14ac:dyDescent="0.25">
      <c r="B41" s="62" t="str">
        <f>'[1]12 Table 2.1 (2)'!F118</f>
        <v>07 Transport</v>
      </c>
      <c r="C41" s="62"/>
      <c r="D41" s="60"/>
      <c r="E41" s="65"/>
      <c r="F41" s="60"/>
      <c r="G41" s="60"/>
      <c r="H41" s="60"/>
      <c r="I41" s="60"/>
      <c r="J41" s="60"/>
      <c r="K41" s="60"/>
      <c r="L41" s="64"/>
      <c r="M41" s="64"/>
    </row>
    <row r="42" spans="2:13" s="157" customFormat="1" x14ac:dyDescent="0.25">
      <c r="B42" s="158" t="str">
        <f>'[1]12 Table 2.1 (2)'!F119</f>
        <v>Petrol</v>
      </c>
      <c r="C42" s="158"/>
      <c r="D42" s="159">
        <v>60.798635891464691</v>
      </c>
      <c r="E42" s="162" t="s">
        <v>107</v>
      </c>
      <c r="F42" s="161">
        <v>3.09</v>
      </c>
      <c r="G42" s="161">
        <v>3.2</v>
      </c>
      <c r="H42" s="161">
        <v>3.4329999999999998</v>
      </c>
      <c r="I42" s="161">
        <v>3.1059999999999999</v>
      </c>
      <c r="J42" s="161">
        <v>3.1720000000000002</v>
      </c>
      <c r="K42" s="161">
        <v>2.98</v>
      </c>
      <c r="L42" s="64">
        <f>K42/J42-1</f>
        <v>-6.0529634300126145E-2</v>
      </c>
      <c r="M42" s="64">
        <f>K42/H42-1</f>
        <v>-0.13195455869501893</v>
      </c>
    </row>
    <row r="43" spans="2:13" s="157" customFormat="1" x14ac:dyDescent="0.25">
      <c r="B43" s="158" t="str">
        <f>'[1]12 Table 2.1 (2)'!F124</f>
        <v xml:space="preserve">Air Fares Apia Auckland Apia </v>
      </c>
      <c r="C43" s="158"/>
      <c r="D43" s="159">
        <v>6.7683746523411825</v>
      </c>
      <c r="E43" s="162" t="s">
        <v>108</v>
      </c>
      <c r="F43" s="161">
        <v>2054.7399999999998</v>
      </c>
      <c r="G43" s="161">
        <v>1781.7733333333333</v>
      </c>
      <c r="H43" s="161">
        <v>1715.4399999999998</v>
      </c>
      <c r="I43" s="161">
        <v>1516.34</v>
      </c>
      <c r="J43" s="161">
        <v>1412.1066666666666</v>
      </c>
      <c r="K43" s="161">
        <v>1368.7066666666667</v>
      </c>
      <c r="L43" s="64">
        <f t="shared" ref="L43:L58" si="10">K43/J43-1</f>
        <v>-3.0734222155077928E-2</v>
      </c>
      <c r="M43" s="64">
        <f t="shared" ref="M43:M44" si="11">K43/H43-1</f>
        <v>-0.20212501360195234</v>
      </c>
    </row>
    <row r="44" spans="2:13" s="157" customFormat="1" x14ac:dyDescent="0.25">
      <c r="B44" s="158" t="str">
        <f>'[1]12 Table 2.1 (2)'!F128</f>
        <v xml:space="preserve">Diesel </v>
      </c>
      <c r="C44" s="158"/>
      <c r="D44" s="159">
        <v>4.8334881234992926</v>
      </c>
      <c r="E44" s="162" t="s">
        <v>107</v>
      </c>
      <c r="F44" s="161">
        <v>3.1</v>
      </c>
      <c r="G44" s="161">
        <v>3.28</v>
      </c>
      <c r="H44" s="161">
        <v>3.6789999999999998</v>
      </c>
      <c r="I44" s="161">
        <v>3.2519999999999998</v>
      </c>
      <c r="J44" s="161">
        <v>3.2690000000000001</v>
      </c>
      <c r="K44" s="161">
        <v>3.08</v>
      </c>
      <c r="L44" s="64">
        <f t="shared" si="10"/>
        <v>-5.7815845824411127E-2</v>
      </c>
      <c r="M44" s="64">
        <f t="shared" si="11"/>
        <v>-0.16281598260396846</v>
      </c>
    </row>
    <row r="45" spans="2:13" ht="15.75" x14ac:dyDescent="0.25">
      <c r="B45" s="62" t="str">
        <f>'[1]12 Table 2.1 (2)'!F140</f>
        <v>08 Communication</v>
      </c>
      <c r="C45" s="62"/>
      <c r="D45" s="66"/>
      <c r="E45" s="65"/>
      <c r="F45" s="60"/>
      <c r="G45" s="60"/>
      <c r="H45" s="60"/>
      <c r="I45" s="60"/>
      <c r="J45" s="60"/>
      <c r="K45" s="60"/>
      <c r="L45" s="64"/>
      <c r="M45" s="64"/>
    </row>
    <row r="46" spans="2:13" s="157" customFormat="1" x14ac:dyDescent="0.25">
      <c r="B46" s="158" t="str">
        <f>'[1]12 Table 2.1 (2)'!F141</f>
        <v>Calling per minute Rate cell phone (a)</v>
      </c>
      <c r="C46" s="158"/>
      <c r="D46" s="159">
        <v>10.023929114468666</v>
      </c>
      <c r="E46" s="160" t="s">
        <v>109</v>
      </c>
      <c r="F46" s="161">
        <v>0.55000000000000004</v>
      </c>
      <c r="G46" s="161">
        <v>0.55000000000000004</v>
      </c>
      <c r="H46" s="161">
        <v>0.55000000000000004</v>
      </c>
      <c r="I46" s="161">
        <v>0.59</v>
      </c>
      <c r="J46" s="161">
        <v>0.59</v>
      </c>
      <c r="K46" s="161">
        <v>0.59</v>
      </c>
      <c r="L46" s="64">
        <f>K46/J46-1</f>
        <v>0</v>
      </c>
      <c r="M46" s="64">
        <f>K46/H46-1</f>
        <v>7.2727272727272529E-2</v>
      </c>
    </row>
    <row r="47" spans="2:13" ht="15.75" x14ac:dyDescent="0.25">
      <c r="B47" s="62" t="str">
        <f>'[1]12 Table 2.1 (2)'!F150</f>
        <v>09 Recreation and culture</v>
      </c>
      <c r="C47" s="62"/>
      <c r="D47" s="66"/>
      <c r="E47" s="65"/>
      <c r="F47" s="60"/>
      <c r="G47" s="60"/>
      <c r="H47" s="60"/>
      <c r="I47" s="60"/>
      <c r="J47" s="60"/>
      <c r="K47" s="60"/>
      <c r="L47" s="64"/>
      <c r="M47" s="64"/>
    </row>
    <row r="48" spans="2:13" s="157" customFormat="1" x14ac:dyDescent="0.25">
      <c r="B48" s="158" t="str">
        <f>'[1]12 Table 2.1 (2)'!F152</f>
        <v xml:space="preserve">Exercise Book warwick </v>
      </c>
      <c r="C48" s="158"/>
      <c r="D48" s="159">
        <v>1.4440974970420046</v>
      </c>
      <c r="E48" s="160" t="s">
        <v>128</v>
      </c>
      <c r="F48" s="161">
        <v>1.4666666666666668</v>
      </c>
      <c r="G48" s="161">
        <v>1.4666666666666668</v>
      </c>
      <c r="H48" s="161">
        <v>1.4666666666666668</v>
      </c>
      <c r="I48" s="161">
        <v>1.7166666666666668</v>
      </c>
      <c r="J48" s="161">
        <v>1.7166666666666668</v>
      </c>
      <c r="K48" s="161">
        <v>1.7166666666666668</v>
      </c>
      <c r="L48" s="64">
        <f t="shared" si="10"/>
        <v>0</v>
      </c>
      <c r="M48" s="64">
        <f t="shared" ref="M48:M58" si="12">K48/H48-1</f>
        <v>0.17045454545454541</v>
      </c>
    </row>
    <row r="49" spans="2:13" s="157" customFormat="1" x14ac:dyDescent="0.25">
      <c r="B49" s="158" t="str">
        <f>'[1]12 Table 2.1 (2)'!F153</f>
        <v>Laptop (a)</v>
      </c>
      <c r="C49" s="158"/>
      <c r="D49" s="159">
        <v>1.3273976265019856</v>
      </c>
      <c r="E49" s="160" t="s">
        <v>110</v>
      </c>
      <c r="F49" s="161">
        <v>3522.8</v>
      </c>
      <c r="G49" s="161">
        <v>3722.8</v>
      </c>
      <c r="H49" s="161">
        <v>3793.8</v>
      </c>
      <c r="I49" s="161">
        <v>3908.8333333333335</v>
      </c>
      <c r="J49" s="161">
        <v>3933.8333333333335</v>
      </c>
      <c r="K49" s="161">
        <v>3933.8333333333335</v>
      </c>
      <c r="L49" s="64">
        <f t="shared" si="10"/>
        <v>0</v>
      </c>
      <c r="M49" s="64">
        <f t="shared" si="12"/>
        <v>3.6911100567592836E-2</v>
      </c>
    </row>
    <row r="50" spans="2:13" s="157" customFormat="1" x14ac:dyDescent="0.25">
      <c r="B50" s="158" t="str">
        <f>'[1]12 Table 2.1 (2)'!F156</f>
        <v>News Paper Samoa Observer</v>
      </c>
      <c r="C50" s="158"/>
      <c r="D50" s="159">
        <v>1.0295518334195801E-2</v>
      </c>
      <c r="E50" s="160" t="s">
        <v>110</v>
      </c>
      <c r="F50" s="161">
        <v>2.5</v>
      </c>
      <c r="G50" s="161">
        <v>2.5</v>
      </c>
      <c r="H50" s="161">
        <v>2.5</v>
      </c>
      <c r="I50" s="161">
        <v>2.875</v>
      </c>
      <c r="J50" s="161">
        <v>2.875</v>
      </c>
      <c r="K50" s="161">
        <v>3</v>
      </c>
      <c r="L50" s="64">
        <f t="shared" si="10"/>
        <v>4.3478260869565188E-2</v>
      </c>
      <c r="M50" s="64">
        <f t="shared" si="12"/>
        <v>0.19999999999999996</v>
      </c>
    </row>
    <row r="51" spans="2:13" ht="15.75" x14ac:dyDescent="0.25">
      <c r="B51" s="62" t="str">
        <f>'[1]12 Table 2.1 (2)'!F158</f>
        <v>10 Education</v>
      </c>
      <c r="C51" s="62"/>
      <c r="D51" s="59"/>
      <c r="E51" s="65"/>
      <c r="F51" s="60"/>
      <c r="G51" s="60"/>
      <c r="H51" s="60"/>
      <c r="I51" s="60"/>
      <c r="J51" s="60"/>
      <c r="K51" s="60"/>
      <c r="L51" s="64"/>
      <c r="M51" s="64"/>
    </row>
    <row r="52" spans="2:13" s="157" customFormat="1" x14ac:dyDescent="0.25">
      <c r="B52" s="158" t="str">
        <f>'[1]12 Table 2.1 (2)'!F162</f>
        <v>Fees Secondary Y Examination Fees (a)</v>
      </c>
      <c r="C52" s="158"/>
      <c r="D52" s="159">
        <v>3.609759740684169</v>
      </c>
      <c r="E52" s="160" t="s">
        <v>111</v>
      </c>
      <c r="F52" s="161">
        <v>25.5</v>
      </c>
      <c r="G52" s="161">
        <v>25.5</v>
      </c>
      <c r="H52" s="161">
        <v>25.5</v>
      </c>
      <c r="I52" s="161">
        <v>28</v>
      </c>
      <c r="J52" s="161">
        <v>28</v>
      </c>
      <c r="K52" s="161">
        <v>28</v>
      </c>
      <c r="L52" s="64">
        <f t="shared" si="10"/>
        <v>0</v>
      </c>
      <c r="M52" s="64">
        <f t="shared" si="12"/>
        <v>9.8039215686274606E-2</v>
      </c>
    </row>
    <row r="53" spans="2:13" ht="15.75" x14ac:dyDescent="0.25">
      <c r="B53" s="62" t="str">
        <f>'[1]12 Table 2.1 (2)'!F163</f>
        <v>11 Restaurants and hotels</v>
      </c>
      <c r="C53" s="62"/>
      <c r="D53" s="66"/>
      <c r="E53" s="65"/>
      <c r="F53" s="60"/>
      <c r="G53" s="60"/>
      <c r="H53" s="60"/>
      <c r="I53" s="60"/>
      <c r="J53" s="60"/>
      <c r="K53" s="60"/>
      <c r="L53" s="64"/>
      <c r="M53" s="64"/>
    </row>
    <row r="54" spans="2:13" s="157" customFormat="1" x14ac:dyDescent="0.25">
      <c r="B54" s="158" t="str">
        <f>'[1]12 Table 2.1 (2)'!F164</f>
        <v>Fish &amp; Chip Meal</v>
      </c>
      <c r="C54" s="158"/>
      <c r="D54" s="159">
        <v>7.7926795690571105</v>
      </c>
      <c r="E54" s="160" t="s">
        <v>112</v>
      </c>
      <c r="F54" s="161">
        <v>11.583333333333334</v>
      </c>
      <c r="G54" s="161">
        <v>11.583333333333334</v>
      </c>
      <c r="H54" s="161">
        <v>11.583333333333334</v>
      </c>
      <c r="I54" s="161">
        <v>11.833333333333334</v>
      </c>
      <c r="J54" s="161">
        <v>11.833333333333334</v>
      </c>
      <c r="K54" s="161">
        <v>11.833333333333334</v>
      </c>
      <c r="L54" s="64">
        <f t="shared" si="10"/>
        <v>0</v>
      </c>
      <c r="M54" s="64">
        <f t="shared" si="12"/>
        <v>2.1582733812949728E-2</v>
      </c>
    </row>
    <row r="55" spans="2:13" s="157" customFormat="1" x14ac:dyDescent="0.25">
      <c r="B55" s="158" t="str">
        <f>'[1]12 Table 2.1 (2)'!F166</f>
        <v>Chicken &amp; Chips Meal (a)</v>
      </c>
      <c r="C55" s="158"/>
      <c r="D55" s="159">
        <v>4.8688516397151504</v>
      </c>
      <c r="E55" s="160" t="s">
        <v>112</v>
      </c>
      <c r="F55" s="161">
        <v>13.5714285714286</v>
      </c>
      <c r="G55" s="161">
        <v>13.571428571428571</v>
      </c>
      <c r="H55" s="161">
        <v>13.571428571428571</v>
      </c>
      <c r="I55" s="161">
        <v>13.642857142857142</v>
      </c>
      <c r="J55" s="161">
        <v>13.642857142857142</v>
      </c>
      <c r="K55" s="161">
        <v>13.642857142857142</v>
      </c>
      <c r="L55" s="64">
        <f t="shared" si="10"/>
        <v>0</v>
      </c>
      <c r="M55" s="64">
        <f t="shared" si="12"/>
        <v>5.2631578947368585E-3</v>
      </c>
    </row>
    <row r="56" spans="2:13" ht="15.75" x14ac:dyDescent="0.25">
      <c r="B56" s="62" t="str">
        <f>'[1]12 Table 2.1 (2)'!F168</f>
        <v>12 Miscellaneous goods and services</v>
      </c>
      <c r="C56" s="62"/>
      <c r="D56" s="66"/>
      <c r="E56" s="65"/>
      <c r="F56" s="60"/>
      <c r="G56" s="60"/>
      <c r="H56" s="60"/>
      <c r="I56" s="60"/>
      <c r="J56" s="60"/>
      <c r="K56" s="60"/>
      <c r="L56" s="64"/>
      <c r="M56" s="64"/>
    </row>
    <row r="57" spans="2:13" s="157" customFormat="1" x14ac:dyDescent="0.25">
      <c r="B57" s="158" t="str">
        <f>'[1]12 Table 2.1 (2)'!F174</f>
        <v>Toilet soap Protex (a)</v>
      </c>
      <c r="C57" s="158"/>
      <c r="D57" s="159">
        <v>4.3845085386817377</v>
      </c>
      <c r="E57" s="160" t="s">
        <v>113</v>
      </c>
      <c r="F57" s="161">
        <v>2.0727272727272728</v>
      </c>
      <c r="G57" s="161">
        <v>2.0818181818181816</v>
      </c>
      <c r="H57" s="161">
        <v>2.0818181818181816</v>
      </c>
      <c r="I57" s="161">
        <v>2.0454545454545454</v>
      </c>
      <c r="J57" s="161">
        <v>2.0909090909090913</v>
      </c>
      <c r="K57" s="161">
        <v>2.0909090909090913</v>
      </c>
      <c r="L57" s="64">
        <f t="shared" si="10"/>
        <v>0</v>
      </c>
      <c r="M57" s="64">
        <f t="shared" si="12"/>
        <v>4.3668122270745791E-3</v>
      </c>
    </row>
    <row r="58" spans="2:13" s="157" customFormat="1" x14ac:dyDescent="0.25">
      <c r="B58" s="158" t="str">
        <f>'[1]12 Table 2.1 (2)'!F176</f>
        <v xml:space="preserve">Toilet soap Lux </v>
      </c>
      <c r="C58" s="158"/>
      <c r="D58" s="159">
        <v>3.8680724697805009</v>
      </c>
      <c r="E58" s="160" t="s">
        <v>129</v>
      </c>
      <c r="F58" s="161">
        <v>1.3374999999999999</v>
      </c>
      <c r="G58" s="161">
        <v>1.3374999999999999</v>
      </c>
      <c r="H58" s="161">
        <v>1.3374999999999999</v>
      </c>
      <c r="I58" s="161">
        <v>1.4500000000000002</v>
      </c>
      <c r="J58" s="161">
        <v>1.4625000000000001</v>
      </c>
      <c r="K58" s="161">
        <v>1.4625000000000001</v>
      </c>
      <c r="L58" s="64">
        <f t="shared" si="10"/>
        <v>0</v>
      </c>
      <c r="M58" s="64">
        <f t="shared" si="12"/>
        <v>9.3457943925233877E-2</v>
      </c>
    </row>
    <row r="59" spans="2:13" ht="13.5" customHeight="1" x14ac:dyDescent="0.25">
      <c r="B59" s="68" t="s">
        <v>40</v>
      </c>
      <c r="C59" s="68"/>
      <c r="D59" s="68"/>
      <c r="E59" s="69"/>
    </row>
    <row r="60" spans="2:13" ht="12" customHeight="1" x14ac:dyDescent="0.25">
      <c r="B60" s="68" t="s">
        <v>58</v>
      </c>
      <c r="C60" s="68"/>
      <c r="D60" s="68"/>
      <c r="E60" s="69"/>
    </row>
    <row r="61" spans="2:13" ht="12" customHeight="1" x14ac:dyDescent="0.25">
      <c r="B61" s="68" t="s">
        <v>59</v>
      </c>
      <c r="C61" s="68"/>
      <c r="D61" s="68"/>
    </row>
    <row r="62" spans="2:13" ht="12" customHeight="1" x14ac:dyDescent="0.25">
      <c r="B62" s="68" t="s">
        <v>60</v>
      </c>
      <c r="C62" s="68"/>
    </row>
    <row r="63" spans="2:13" x14ac:dyDescent="0.25">
      <c r="B63" s="58"/>
      <c r="C63" s="58"/>
      <c r="D63" s="60"/>
      <c r="E63" s="67"/>
    </row>
    <row r="64" spans="2:13" x14ac:dyDescent="0.25">
      <c r="B64" s="58"/>
      <c r="C64" s="58"/>
      <c r="D64" s="60"/>
      <c r="E64" s="67"/>
    </row>
    <row r="65" spans="2:5" x14ac:dyDescent="0.25">
      <c r="B65" s="58"/>
      <c r="C65" s="58"/>
      <c r="D65" s="60"/>
      <c r="E65" s="67"/>
    </row>
    <row r="66" spans="2:5" ht="15.75" x14ac:dyDescent="0.25">
      <c r="B66" s="62"/>
      <c r="C66" s="62"/>
      <c r="D66" s="60"/>
      <c r="E66" s="65"/>
    </row>
    <row r="67" spans="2:5" x14ac:dyDescent="0.25">
      <c r="B67" s="58"/>
      <c r="C67" s="58"/>
      <c r="D67" s="60"/>
      <c r="E67" s="67"/>
    </row>
    <row r="68" spans="2:5" x14ac:dyDescent="0.25">
      <c r="B68" s="58"/>
      <c r="C68" s="58"/>
      <c r="D68" s="60"/>
      <c r="E68" s="67"/>
    </row>
    <row r="69" spans="2:5" x14ac:dyDescent="0.25">
      <c r="B69" s="58"/>
      <c r="C69" s="58"/>
      <c r="D69" s="60"/>
      <c r="E69" s="67"/>
    </row>
    <row r="70" spans="2:5" x14ac:dyDescent="0.25">
      <c r="B70" s="58"/>
      <c r="C70" s="58"/>
      <c r="D70" s="60"/>
      <c r="E70" s="67"/>
    </row>
    <row r="71" spans="2:5" x14ac:dyDescent="0.25">
      <c r="B71" s="58"/>
      <c r="C71" s="58"/>
      <c r="D71" s="60"/>
      <c r="E71" s="67"/>
    </row>
    <row r="72" spans="2:5" x14ac:dyDescent="0.25">
      <c r="B72" s="58"/>
      <c r="C72" s="58"/>
      <c r="D72" s="60"/>
      <c r="E72" s="67"/>
    </row>
    <row r="73" spans="2:5" x14ac:dyDescent="0.25">
      <c r="B73" s="58"/>
      <c r="C73" s="58"/>
      <c r="D73" s="60"/>
      <c r="E73" s="67"/>
    </row>
    <row r="74" spans="2:5" ht="15.75" x14ac:dyDescent="0.25">
      <c r="B74" s="62"/>
      <c r="C74" s="62"/>
      <c r="D74" s="60"/>
      <c r="E74" s="65"/>
    </row>
    <row r="75" spans="2:5" x14ac:dyDescent="0.25">
      <c r="B75" s="58"/>
      <c r="C75" s="58"/>
      <c r="D75" s="60"/>
      <c r="E75" s="67"/>
    </row>
    <row r="76" spans="2:5" x14ac:dyDescent="0.25">
      <c r="B76" s="58"/>
      <c r="C76" s="58"/>
      <c r="D76" s="60"/>
      <c r="E76" s="67"/>
    </row>
    <row r="77" spans="2:5" x14ac:dyDescent="0.25">
      <c r="B77" s="58"/>
      <c r="C77" s="58"/>
      <c r="D77" s="60"/>
      <c r="E77" s="67"/>
    </row>
    <row r="78" spans="2:5" x14ac:dyDescent="0.25">
      <c r="B78" s="58"/>
      <c r="C78" s="58"/>
      <c r="D78" s="60"/>
      <c r="E78" s="67"/>
    </row>
    <row r="79" spans="2:5" ht="15.75" x14ac:dyDescent="0.25">
      <c r="B79" s="62"/>
      <c r="C79" s="62"/>
      <c r="D79" s="60"/>
      <c r="E79" s="65"/>
    </row>
    <row r="80" spans="2:5" x14ac:dyDescent="0.25">
      <c r="B80" s="58"/>
      <c r="C80" s="58"/>
      <c r="D80" s="60"/>
      <c r="E80" s="67"/>
    </row>
    <row r="81" spans="2:5" x14ac:dyDescent="0.25">
      <c r="B81" s="58"/>
      <c r="C81" s="58"/>
      <c r="D81" s="60"/>
      <c r="E81" s="67"/>
    </row>
    <row r="82" spans="2:5" x14ac:dyDescent="0.25">
      <c r="B82" s="58"/>
      <c r="C82" s="58"/>
      <c r="D82" s="60"/>
      <c r="E82" s="67"/>
    </row>
    <row r="83" spans="2:5" x14ac:dyDescent="0.25">
      <c r="B83" s="58"/>
      <c r="C83" s="58"/>
      <c r="D83" s="60"/>
      <c r="E83" s="67"/>
    </row>
    <row r="84" spans="2:5" ht="15.75" x14ac:dyDescent="0.25">
      <c r="B84" s="62"/>
      <c r="C84" s="62"/>
      <c r="D84" s="60"/>
      <c r="E84" s="65"/>
    </row>
    <row r="85" spans="2:5" x14ac:dyDescent="0.25">
      <c r="B85" s="58"/>
      <c r="C85" s="58"/>
      <c r="D85" s="60"/>
      <c r="E85" s="67"/>
    </row>
    <row r="86" spans="2:5" x14ac:dyDescent="0.25">
      <c r="B86" s="58"/>
      <c r="C86" s="58"/>
      <c r="D86" s="60"/>
      <c r="E86" s="67"/>
    </row>
    <row r="87" spans="2:5" x14ac:dyDescent="0.25">
      <c r="B87" s="58"/>
      <c r="C87" s="58"/>
      <c r="D87" s="60"/>
      <c r="E87" s="67"/>
    </row>
    <row r="88" spans="2:5" x14ac:dyDescent="0.25">
      <c r="B88" s="58"/>
      <c r="C88" s="58"/>
      <c r="D88" s="60"/>
      <c r="E88" s="67"/>
    </row>
    <row r="89" spans="2:5" x14ac:dyDescent="0.25">
      <c r="B89" s="58"/>
      <c r="C89" s="58"/>
      <c r="D89" s="60"/>
      <c r="E89" s="67"/>
    </row>
    <row r="90" spans="2:5" x14ac:dyDescent="0.25">
      <c r="B90" s="58"/>
      <c r="C90" s="58"/>
      <c r="D90" s="60"/>
      <c r="E90" s="67"/>
    </row>
    <row r="91" spans="2:5" x14ac:dyDescent="0.25">
      <c r="B91" s="58"/>
      <c r="C91" s="58"/>
      <c r="D91" s="60"/>
      <c r="E91" s="67"/>
    </row>
    <row r="92" spans="2:5" x14ac:dyDescent="0.25">
      <c r="B92" s="58"/>
      <c r="C92" s="58"/>
      <c r="D92" s="60"/>
      <c r="E92" s="67"/>
    </row>
    <row r="93" spans="2:5" x14ac:dyDescent="0.25">
      <c r="B93" s="58"/>
      <c r="C93" s="58"/>
      <c r="D93" s="60"/>
      <c r="E93" s="67"/>
    </row>
    <row r="94" spans="2:5" x14ac:dyDescent="0.25">
      <c r="B94" s="58"/>
      <c r="C94" s="58"/>
      <c r="D94" s="60"/>
      <c r="E94" s="67"/>
    </row>
    <row r="95" spans="2:5" x14ac:dyDescent="0.25">
      <c r="B95" s="68"/>
      <c r="C95" s="68"/>
      <c r="D95" s="68"/>
      <c r="E95" s="69"/>
    </row>
    <row r="96" spans="2:5" x14ac:dyDescent="0.25">
      <c r="B96" s="68"/>
      <c r="C96" s="68"/>
      <c r="D96" s="68"/>
      <c r="E96" s="69"/>
    </row>
    <row r="97" spans="2:4" x14ac:dyDescent="0.25">
      <c r="B97" s="68"/>
      <c r="C97" s="68"/>
      <c r="D97" s="68"/>
    </row>
    <row r="98" spans="2:4" x14ac:dyDescent="0.25">
      <c r="B98" s="68"/>
      <c r="C98" s="68"/>
    </row>
    <row r="105" spans="2:4" x14ac:dyDescent="0.25">
      <c r="C105" s="157"/>
    </row>
  </sheetData>
  <mergeCells count="8">
    <mergeCell ref="L3:M3"/>
    <mergeCell ref="C4:C5"/>
    <mergeCell ref="D4:D5"/>
    <mergeCell ref="E4:E5"/>
    <mergeCell ref="F4:G4"/>
    <mergeCell ref="I4:J4"/>
    <mergeCell ref="L4:L5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4C51F-32DE-47E5-B32D-58304EFB7530}">
  <sheetPr>
    <tabColor rgb="FF00B050"/>
    <pageSetUpPr fitToPage="1"/>
  </sheetPr>
  <dimension ref="A1:P84"/>
  <sheetViews>
    <sheetView showGridLines="0" showWhiteSpace="0" topLeftCell="A16" zoomScale="70" zoomScaleNormal="70" zoomScaleSheetLayoutView="75" workbookViewId="0">
      <selection activeCell="E25" sqref="E25"/>
    </sheetView>
  </sheetViews>
  <sheetFormatPr defaultColWidth="9.28515625" defaultRowHeight="24" customHeight="1" x14ac:dyDescent="0.3"/>
  <cols>
    <col min="1" max="1" width="1.7109375" style="1" customWidth="1"/>
    <col min="2" max="2" width="23.7109375" style="74" customWidth="1"/>
    <col min="3" max="4" width="21.42578125" style="72" customWidth="1"/>
    <col min="5" max="5" width="22.42578125" style="73" customWidth="1"/>
    <col min="6" max="6" width="21.42578125" style="73" customWidth="1"/>
    <col min="7" max="7" width="24.42578125" style="73" customWidth="1"/>
    <col min="8" max="8" width="22.85546875" style="73" customWidth="1"/>
    <col min="9" max="9" width="16.28515625" style="73" customWidth="1"/>
    <col min="10" max="10" width="21.7109375" style="45" bestFit="1" customWidth="1"/>
    <col min="11" max="11" width="25.28515625" style="45" bestFit="1" customWidth="1"/>
    <col min="12" max="12" width="19.140625" style="45" customWidth="1"/>
    <col min="13" max="13" width="17.7109375" style="45" customWidth="1"/>
    <col min="14" max="14" width="20.5703125" style="45" customWidth="1"/>
    <col min="15" max="15" width="23.28515625" style="45" customWidth="1"/>
    <col min="16" max="16" width="14.7109375" style="5" customWidth="1"/>
    <col min="17" max="19" width="9.28515625" style="5"/>
    <col min="20" max="20" width="12.28515625" style="5" customWidth="1"/>
    <col min="21" max="21" width="14.42578125" style="5" bestFit="1" customWidth="1"/>
    <col min="22" max="16384" width="9.28515625" style="5"/>
  </cols>
  <sheetData>
    <row r="1" spans="2:15" ht="17.25" customHeight="1" x14ac:dyDescent="0.3">
      <c r="B1" s="2" t="s">
        <v>62</v>
      </c>
    </row>
    <row r="2" spans="2:15" ht="27.75" customHeight="1" x14ac:dyDescent="0.35">
      <c r="B2" s="140" t="s">
        <v>63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2:15" ht="27.75" customHeight="1" x14ac:dyDescent="0.35">
      <c r="B3" s="141" t="s">
        <v>64</v>
      </c>
      <c r="C3" s="141"/>
      <c r="D3" s="141"/>
      <c r="E3" s="141"/>
      <c r="F3" s="141"/>
      <c r="G3" s="16"/>
      <c r="H3" s="16"/>
      <c r="I3" s="16"/>
      <c r="J3" s="11"/>
      <c r="K3" s="11"/>
      <c r="L3" s="11"/>
      <c r="M3" s="11"/>
      <c r="N3" s="11"/>
      <c r="O3" s="11"/>
    </row>
    <row r="4" spans="2:15" ht="63" customHeight="1" x14ac:dyDescent="0.25">
      <c r="C4" s="123" t="s">
        <v>4</v>
      </c>
      <c r="D4" s="125" t="s">
        <v>5</v>
      </c>
      <c r="E4" s="125" t="s">
        <v>6</v>
      </c>
      <c r="F4" s="125" t="s">
        <v>7</v>
      </c>
      <c r="G4" s="125" t="s">
        <v>8</v>
      </c>
      <c r="H4" s="125" t="s">
        <v>65</v>
      </c>
      <c r="I4" s="125" t="s">
        <v>10</v>
      </c>
      <c r="J4" s="125" t="s">
        <v>11</v>
      </c>
      <c r="K4" s="119" t="s">
        <v>12</v>
      </c>
      <c r="L4" s="119" t="s">
        <v>13</v>
      </c>
      <c r="M4" s="119" t="s">
        <v>14</v>
      </c>
      <c r="N4" s="119" t="s">
        <v>15</v>
      </c>
      <c r="O4" s="119" t="s">
        <v>16</v>
      </c>
    </row>
    <row r="5" spans="2:15" ht="63" customHeight="1" x14ac:dyDescent="0.25">
      <c r="C5" s="124"/>
      <c r="D5" s="126"/>
      <c r="E5" s="126"/>
      <c r="F5" s="126"/>
      <c r="G5" s="126"/>
      <c r="H5" s="126"/>
      <c r="I5" s="126"/>
      <c r="J5" s="126"/>
      <c r="K5" s="120"/>
      <c r="L5" s="120"/>
      <c r="M5" s="120"/>
      <c r="N5" s="120"/>
      <c r="O5" s="120"/>
    </row>
    <row r="6" spans="2:15" ht="3.75" customHeight="1" x14ac:dyDescent="0.25">
      <c r="C6" s="124"/>
      <c r="D6" s="126"/>
      <c r="E6" s="126"/>
      <c r="F6" s="126"/>
      <c r="G6" s="126"/>
      <c r="H6" s="126"/>
      <c r="I6" s="126"/>
      <c r="J6" s="126"/>
      <c r="K6" s="120"/>
      <c r="L6" s="120"/>
      <c r="M6" s="120"/>
      <c r="N6" s="120"/>
      <c r="O6" s="120"/>
    </row>
    <row r="7" spans="2:15" ht="27.75" customHeight="1" x14ac:dyDescent="0.35">
      <c r="B7" s="12" t="s">
        <v>17</v>
      </c>
      <c r="C7" s="75">
        <v>494.69547155155357</v>
      </c>
      <c r="D7" s="75">
        <v>269.14959370750751</v>
      </c>
      <c r="E7" s="75">
        <v>23.783510117237157</v>
      </c>
      <c r="F7" s="75">
        <v>15.227153471117989</v>
      </c>
      <c r="G7" s="75">
        <v>28.286054950498311</v>
      </c>
      <c r="H7" s="75">
        <v>26.858428575604783</v>
      </c>
      <c r="I7" s="75">
        <v>2.4568488396611339</v>
      </c>
      <c r="J7" s="76">
        <v>88.61886859446399</v>
      </c>
      <c r="K7" s="76" t="s">
        <v>44</v>
      </c>
      <c r="L7" s="76">
        <v>5.6285213260766049</v>
      </c>
      <c r="M7" s="76" t="s">
        <v>44</v>
      </c>
      <c r="N7" s="76" t="s">
        <v>44</v>
      </c>
      <c r="O7" s="76">
        <v>34.68649196938604</v>
      </c>
    </row>
    <row r="8" spans="2:15" ht="27.75" customHeight="1" x14ac:dyDescent="0.35">
      <c r="B8" s="14" t="s">
        <v>18</v>
      </c>
      <c r="C8" s="15">
        <v>107.89585366521457</v>
      </c>
      <c r="D8" s="15">
        <v>112.16808786446393</v>
      </c>
      <c r="E8" s="15">
        <v>117.08904848904257</v>
      </c>
      <c r="F8" s="15">
        <v>93.218774759107887</v>
      </c>
      <c r="G8" s="15">
        <v>95.992364390374235</v>
      </c>
      <c r="H8" s="15">
        <v>97.739352713422718</v>
      </c>
      <c r="I8" s="15">
        <v>95.769169942061708</v>
      </c>
      <c r="J8" s="15">
        <v>107.36634835440891</v>
      </c>
      <c r="K8" s="15"/>
      <c r="L8" s="15">
        <v>87.613429993032298</v>
      </c>
      <c r="M8" s="15"/>
      <c r="N8" s="15"/>
      <c r="O8" s="15">
        <v>97.959468150984989</v>
      </c>
    </row>
    <row r="9" spans="2:15" ht="27.75" customHeight="1" x14ac:dyDescent="0.35">
      <c r="B9" s="14" t="s">
        <v>19</v>
      </c>
      <c r="C9" s="15">
        <v>114.01896605267621</v>
      </c>
      <c r="D9" s="15">
        <v>118.43011931079356</v>
      </c>
      <c r="E9" s="15">
        <v>118.76158223263997</v>
      </c>
      <c r="F9" s="15">
        <v>100.90925227163611</v>
      </c>
      <c r="G9" s="15">
        <v>99.130431102770274</v>
      </c>
      <c r="H9" s="15">
        <v>98.72346245558002</v>
      </c>
      <c r="I9" s="15">
        <v>108.03389096784581</v>
      </c>
      <c r="J9" s="15">
        <v>119.93162625711562</v>
      </c>
      <c r="K9" s="15"/>
      <c r="L9" s="15">
        <v>87.345561860876686</v>
      </c>
      <c r="M9" s="15"/>
      <c r="N9" s="15"/>
      <c r="O9" s="15">
        <v>95.924935560209505</v>
      </c>
    </row>
    <row r="10" spans="2:15" ht="27.75" customHeight="1" x14ac:dyDescent="0.35">
      <c r="B10" s="14" t="s">
        <v>20</v>
      </c>
      <c r="C10" s="15">
        <v>131.50746883636953</v>
      </c>
      <c r="D10" s="15">
        <v>136.29007751558652</v>
      </c>
      <c r="E10" s="15">
        <v>119.18325732577979</v>
      </c>
      <c r="F10" s="15">
        <v>114.6210267705073</v>
      </c>
      <c r="G10" s="15">
        <v>121.87958229525027</v>
      </c>
      <c r="H10" s="15">
        <v>105.65369918491591</v>
      </c>
      <c r="I10" s="15">
        <v>100.88890711132376</v>
      </c>
      <c r="J10" s="15">
        <v>149.09766481499744</v>
      </c>
      <c r="K10" s="15"/>
      <c r="L10" s="15">
        <v>90.357989045937941</v>
      </c>
      <c r="M10" s="15"/>
      <c r="N10" s="15"/>
      <c r="O10" s="15">
        <v>102.03626892567695</v>
      </c>
    </row>
    <row r="11" spans="2:15" ht="24" customHeight="1" x14ac:dyDescent="0.35">
      <c r="B11" s="14" t="s">
        <v>21</v>
      </c>
      <c r="C11" s="15">
        <v>141.30425018660227</v>
      </c>
      <c r="D11" s="15">
        <v>154.67564223130478</v>
      </c>
      <c r="E11" s="15">
        <v>108.48665748836625</v>
      </c>
      <c r="F11" s="15">
        <v>117.01398786862876</v>
      </c>
      <c r="G11" s="15">
        <v>123.19455681490024</v>
      </c>
      <c r="H11" s="15">
        <v>109.25151129473376</v>
      </c>
      <c r="I11" s="15">
        <v>94.258135417542746</v>
      </c>
      <c r="J11" s="15">
        <v>145.16893917259699</v>
      </c>
      <c r="K11" s="15"/>
      <c r="L11" s="15">
        <v>92.209328973285153</v>
      </c>
      <c r="M11" s="15"/>
      <c r="N11" s="15"/>
      <c r="O11" s="15">
        <v>111.7265973424512</v>
      </c>
    </row>
    <row r="12" spans="2:15" ht="24" customHeight="1" x14ac:dyDescent="0.35">
      <c r="B12" s="77">
        <v>2023</v>
      </c>
      <c r="C12" s="15"/>
      <c r="D12" s="15"/>
      <c r="E12" s="15"/>
      <c r="F12" s="15"/>
      <c r="G12" s="15"/>
      <c r="H12" s="15"/>
      <c r="I12" s="15"/>
      <c r="J12" s="15"/>
      <c r="L12" s="15"/>
      <c r="O12" s="15"/>
    </row>
    <row r="13" spans="2:15" ht="24" customHeight="1" x14ac:dyDescent="0.35">
      <c r="B13" s="18" t="s">
        <v>22</v>
      </c>
      <c r="C13" s="15">
        <v>142.13047743964304</v>
      </c>
      <c r="D13" s="15">
        <v>154.11994867120643</v>
      </c>
      <c r="E13" s="15">
        <v>103.33993575969134</v>
      </c>
      <c r="F13" s="15">
        <v>117.7993109297887</v>
      </c>
      <c r="G13" s="15">
        <v>122.6832975937392</v>
      </c>
      <c r="H13" s="15">
        <v>111.15897189188266</v>
      </c>
      <c r="I13" s="15">
        <v>95.974992462162547</v>
      </c>
      <c r="J13" s="15">
        <v>152.18442157853048</v>
      </c>
      <c r="L13" s="15">
        <v>91.562478849581737</v>
      </c>
      <c r="O13" s="15">
        <v>112.00604907394434</v>
      </c>
    </row>
    <row r="14" spans="2:15" ht="24" customHeight="1" x14ac:dyDescent="0.35">
      <c r="B14" s="18" t="s">
        <v>23</v>
      </c>
      <c r="C14" s="15">
        <v>141.95349705191873</v>
      </c>
      <c r="D14" s="15">
        <v>152.02794999319914</v>
      </c>
      <c r="E14" s="15">
        <v>103.75894848286971</v>
      </c>
      <c r="F14" s="15">
        <v>117.8035034873524</v>
      </c>
      <c r="G14" s="15">
        <v>126.63513632056717</v>
      </c>
      <c r="H14" s="15">
        <v>112.25315263196862</v>
      </c>
      <c r="I14" s="15">
        <v>95.974992462162547</v>
      </c>
      <c r="J14" s="15">
        <v>155.72409020369145</v>
      </c>
      <c r="L14" s="15">
        <v>94.0825220896362</v>
      </c>
      <c r="O14" s="15">
        <v>111.90353986894127</v>
      </c>
    </row>
    <row r="15" spans="2:15" ht="24" customHeight="1" x14ac:dyDescent="0.35">
      <c r="B15" s="18" t="s">
        <v>66</v>
      </c>
      <c r="C15" s="15">
        <v>141.9591888617299</v>
      </c>
      <c r="D15" s="15">
        <v>155.84440606538743</v>
      </c>
      <c r="E15" s="15">
        <v>103.75894848286971</v>
      </c>
      <c r="F15" s="15">
        <v>117.8035034873524</v>
      </c>
      <c r="G15" s="15">
        <v>121.52448107891153</v>
      </c>
      <c r="H15" s="15">
        <v>112.8825305863233</v>
      </c>
      <c r="I15" s="15">
        <v>95.974992462162547</v>
      </c>
      <c r="J15" s="15">
        <v>146.02263465354883</v>
      </c>
      <c r="L15" s="15">
        <v>92.197321211331456</v>
      </c>
      <c r="O15" s="15">
        <v>111.14293229202784</v>
      </c>
    </row>
    <row r="16" spans="2:15" ht="24" customHeight="1" x14ac:dyDescent="0.35">
      <c r="B16" s="19">
        <v>2024</v>
      </c>
      <c r="C16" s="15"/>
      <c r="D16" s="15"/>
      <c r="E16" s="15"/>
      <c r="F16" s="15"/>
      <c r="G16" s="15"/>
      <c r="H16" s="15"/>
      <c r="I16" s="15"/>
      <c r="J16" s="15"/>
      <c r="L16" s="15"/>
      <c r="O16" s="15"/>
    </row>
    <row r="17" spans="1:16" ht="24" customHeight="1" x14ac:dyDescent="0.35">
      <c r="B17" s="18" t="s">
        <v>45</v>
      </c>
      <c r="C17" s="15">
        <v>143.37929452094292</v>
      </c>
      <c r="D17" s="15">
        <v>159.32857998201339</v>
      </c>
      <c r="E17" s="15">
        <v>104.00395082657094</v>
      </c>
      <c r="F17" s="15">
        <v>117.71659558418408</v>
      </c>
      <c r="G17" s="15">
        <v>119.64653678721264</v>
      </c>
      <c r="H17" s="15">
        <v>114.70164177468351</v>
      </c>
      <c r="I17" s="15">
        <v>107.7282866255556</v>
      </c>
      <c r="J17" s="15">
        <v>142.94352169820274</v>
      </c>
      <c r="L17" s="15">
        <v>98.010982521414235</v>
      </c>
      <c r="O17" s="15">
        <v>110.44474923557614</v>
      </c>
    </row>
    <row r="18" spans="1:16" ht="24" customHeight="1" x14ac:dyDescent="0.35">
      <c r="B18" s="18" t="s">
        <v>46</v>
      </c>
      <c r="C18" s="15">
        <v>145.85964364121554</v>
      </c>
      <c r="D18" s="15">
        <v>164.35253303978868</v>
      </c>
      <c r="E18" s="15">
        <v>103.97309201725091</v>
      </c>
      <c r="F18" s="15">
        <v>116.08586256897257</v>
      </c>
      <c r="G18" s="15">
        <v>119.00786757547974</v>
      </c>
      <c r="H18" s="15">
        <v>113.37018618107186</v>
      </c>
      <c r="I18" s="15">
        <v>118.7595813952897</v>
      </c>
      <c r="J18" s="15">
        <v>141.62625075735522</v>
      </c>
      <c r="L18" s="15">
        <v>94.340679926484654</v>
      </c>
      <c r="O18" s="15">
        <v>112.30441715986312</v>
      </c>
    </row>
    <row r="19" spans="1:16" ht="24" customHeight="1" x14ac:dyDescent="0.35">
      <c r="B19" s="18" t="s">
        <v>27</v>
      </c>
      <c r="C19" s="15">
        <v>145.90003714435932</v>
      </c>
      <c r="D19" s="15">
        <v>162.98822345439243</v>
      </c>
      <c r="E19" s="15">
        <v>103.97309201725091</v>
      </c>
      <c r="F19" s="15">
        <v>116.00929195747894</v>
      </c>
      <c r="G19" s="15">
        <v>118.73266407080713</v>
      </c>
      <c r="H19" s="15">
        <v>113.81156004431223</v>
      </c>
      <c r="I19" s="15">
        <v>120.35450263572241</v>
      </c>
      <c r="J19" s="15">
        <v>145.93396551932651</v>
      </c>
      <c r="L19" s="15">
        <v>94.196940667330722</v>
      </c>
      <c r="O19" s="15">
        <v>112.28790842400984</v>
      </c>
    </row>
    <row r="20" spans="1:16" ht="24" customHeight="1" x14ac:dyDescent="0.35">
      <c r="B20" s="18" t="s">
        <v>28</v>
      </c>
      <c r="C20" s="15">
        <v>146.28587896455707</v>
      </c>
      <c r="D20" s="15">
        <v>161.97103600610316</v>
      </c>
      <c r="E20" s="15">
        <v>104.03469856592413</v>
      </c>
      <c r="F20" s="15">
        <v>116.25601259269816</v>
      </c>
      <c r="G20" s="15">
        <v>120.0636037904417</v>
      </c>
      <c r="H20" s="15">
        <v>116.28522291636072</v>
      </c>
      <c r="I20" s="15">
        <v>120.35450263572241</v>
      </c>
      <c r="J20" s="15">
        <v>149.5029558355541</v>
      </c>
      <c r="L20" s="15">
        <v>94.196940667330722</v>
      </c>
      <c r="O20" s="15">
        <v>112.97763048931699</v>
      </c>
    </row>
    <row r="21" spans="1:16" ht="24" customHeight="1" x14ac:dyDescent="0.35">
      <c r="B21" s="18" t="s">
        <v>29</v>
      </c>
      <c r="C21" s="15">
        <v>146.04513979652208</v>
      </c>
      <c r="D21" s="15">
        <v>161.6132701195742</v>
      </c>
      <c r="E21" s="15">
        <v>104.03469856592413</v>
      </c>
      <c r="F21" s="15">
        <v>115.68261558084821</v>
      </c>
      <c r="G21" s="15">
        <v>119.62016550495321</v>
      </c>
      <c r="H21" s="15">
        <v>117.11939099136104</v>
      </c>
      <c r="I21" s="15">
        <v>120.35450263572241</v>
      </c>
      <c r="J21" s="15">
        <v>149.62404065474428</v>
      </c>
      <c r="L21" s="15">
        <v>98.278334731338475</v>
      </c>
      <c r="O21" s="15">
        <v>111.75252234563075</v>
      </c>
    </row>
    <row r="22" spans="1:16" ht="24" customHeight="1" x14ac:dyDescent="0.35">
      <c r="B22" s="18" t="s">
        <v>30</v>
      </c>
      <c r="C22" s="15">
        <v>144.09284491275457</v>
      </c>
      <c r="D22" s="15">
        <v>157.00282491921797</v>
      </c>
      <c r="E22" s="15">
        <v>104.61082222302088</v>
      </c>
      <c r="F22" s="15">
        <v>114.40825191335165</v>
      </c>
      <c r="G22" s="15">
        <v>119.57167089218532</v>
      </c>
      <c r="H22" s="15">
        <v>116.86324265274524</v>
      </c>
      <c r="I22" s="15">
        <v>115.7472975186429</v>
      </c>
      <c r="J22" s="15">
        <v>153.35991595291628</v>
      </c>
      <c r="L22" s="15">
        <v>98.78703106456777</v>
      </c>
      <c r="O22" s="15">
        <v>110.78526171951995</v>
      </c>
    </row>
    <row r="23" spans="1:16" ht="24" customHeight="1" x14ac:dyDescent="0.35">
      <c r="B23" s="18" t="s">
        <v>31</v>
      </c>
      <c r="C23" s="15">
        <v>140.94858967083897</v>
      </c>
      <c r="D23" s="15">
        <v>151.37371450004176</v>
      </c>
      <c r="E23" s="15">
        <v>104.94732817259647</v>
      </c>
      <c r="F23" s="15">
        <v>114.40825191335165</v>
      </c>
      <c r="G23" s="15">
        <v>119.94941561748666</v>
      </c>
      <c r="H23" s="15">
        <v>115.35476293125922</v>
      </c>
      <c r="I23" s="15">
        <v>110.32850595161372</v>
      </c>
      <c r="J23" s="15">
        <v>153.35991595291628</v>
      </c>
      <c r="L23" s="15">
        <v>93.392549161761238</v>
      </c>
      <c r="O23" s="15">
        <v>111.50967210530057</v>
      </c>
    </row>
    <row r="24" spans="1:16" ht="24" customHeight="1" x14ac:dyDescent="0.35">
      <c r="B24" s="18" t="s">
        <v>32</v>
      </c>
      <c r="C24" s="15">
        <v>137.96209574724486</v>
      </c>
      <c r="D24" s="15">
        <v>149.60690598328875</v>
      </c>
      <c r="E24" s="15">
        <v>106.93273321837613</v>
      </c>
      <c r="F24" s="15">
        <v>114.45479570403209</v>
      </c>
      <c r="G24" s="15">
        <v>118.18815974630725</v>
      </c>
      <c r="H24" s="15">
        <v>115.35476293125922</v>
      </c>
      <c r="I24" s="15">
        <v>108.1838210566263</v>
      </c>
      <c r="J24" s="15">
        <v>141.70444012292438</v>
      </c>
      <c r="L24" s="15">
        <v>94.801905362466002</v>
      </c>
      <c r="O24" s="15">
        <v>112.38184968718514</v>
      </c>
    </row>
    <row r="25" spans="1:16" ht="24" customHeight="1" x14ac:dyDescent="0.35">
      <c r="B25" s="18" t="s">
        <v>47</v>
      </c>
      <c r="C25" s="15">
        <v>142.70284663834008</v>
      </c>
      <c r="D25" s="15">
        <v>157.49853188591803</v>
      </c>
      <c r="E25" s="15">
        <v>106.93273321837613</v>
      </c>
      <c r="F25" s="15">
        <v>114.45479570403209</v>
      </c>
      <c r="G25" s="15">
        <v>118.09905452778027</v>
      </c>
      <c r="H25" s="15">
        <v>115.65544325396966</v>
      </c>
      <c r="I25" s="15">
        <v>108.1838210566263</v>
      </c>
      <c r="J25" s="15">
        <v>143.8925526055406</v>
      </c>
      <c r="L25" s="15">
        <v>96.395325669827074</v>
      </c>
      <c r="O25" s="15">
        <v>112.74994899205323</v>
      </c>
    </row>
    <row r="26" spans="1:16" ht="24" customHeight="1" x14ac:dyDescent="0.35">
      <c r="B26" s="18" t="s">
        <v>34</v>
      </c>
      <c r="C26" s="15">
        <v>145.79303237191937</v>
      </c>
      <c r="D26" s="15">
        <v>165.53401641976288</v>
      </c>
      <c r="E26" s="15">
        <v>106.25102794002966</v>
      </c>
      <c r="F26" s="15">
        <v>114.37075739560272</v>
      </c>
      <c r="G26" s="15">
        <v>118.00615374961893</v>
      </c>
      <c r="H26" s="15">
        <v>115.27288471516273</v>
      </c>
      <c r="I26" s="15">
        <v>108.1838210566263</v>
      </c>
      <c r="J26" s="15">
        <v>137.30148906424287</v>
      </c>
      <c r="L26" s="15">
        <v>96.395325669827074</v>
      </c>
      <c r="O26" s="15">
        <v>112.1860929320442</v>
      </c>
    </row>
    <row r="27" spans="1:16" ht="3.75" customHeight="1" x14ac:dyDescent="0.35">
      <c r="B27" s="18"/>
      <c r="C27" s="15">
        <v>142.70284663834008</v>
      </c>
      <c r="D27" s="15">
        <v>157.49853188591803</v>
      </c>
      <c r="E27" s="15">
        <v>106.93273321837613</v>
      </c>
      <c r="F27" s="15">
        <v>114.45479570403209</v>
      </c>
      <c r="G27" s="15">
        <v>118.09905452778027</v>
      </c>
      <c r="H27" s="15">
        <v>115.65544325396966</v>
      </c>
      <c r="I27" s="15">
        <v>108.1838210566263</v>
      </c>
      <c r="J27" s="15">
        <v>143.8925526055406</v>
      </c>
      <c r="L27" s="15">
        <v>96.395325669827074</v>
      </c>
      <c r="O27" s="15">
        <v>112.74994899205323</v>
      </c>
    </row>
    <row r="28" spans="1:16" ht="27.75" customHeight="1" x14ac:dyDescent="0.35">
      <c r="A28" s="78"/>
      <c r="B28" s="121" t="s">
        <v>35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16" ht="27.75" customHeight="1" x14ac:dyDescent="0.35">
      <c r="B29" s="22" t="s">
        <v>36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39"/>
    </row>
    <row r="30" spans="1:16" ht="27.75" customHeight="1" x14ac:dyDescent="0.35">
      <c r="B30" s="18" t="s">
        <v>37</v>
      </c>
      <c r="C30" s="23">
        <v>2.5768962422796804E-2</v>
      </c>
      <c r="D30" s="23">
        <v>7.4059638917391313E-2</v>
      </c>
      <c r="E30" s="23">
        <v>2.8170059899280675E-2</v>
      </c>
      <c r="F30" s="23">
        <v>-2.910503896096206E-2</v>
      </c>
      <c r="G30" s="23">
        <v>-3.8123721287704915E-2</v>
      </c>
      <c r="H30" s="23">
        <v>3.7009273774872842E-2</v>
      </c>
      <c r="I30" s="23">
        <v>0.12720843504392043</v>
      </c>
      <c r="J30" s="23">
        <v>-9.77953745850898E-2</v>
      </c>
      <c r="K30" s="23"/>
      <c r="L30" s="23">
        <v>5.2781956986821088E-2</v>
      </c>
      <c r="M30" s="23"/>
      <c r="N30" s="23"/>
      <c r="O30" s="23">
        <v>1.6074476297347484E-3</v>
      </c>
    </row>
    <row r="31" spans="1:16" ht="27.75" customHeight="1" x14ac:dyDescent="0.35">
      <c r="B31" s="22" t="s">
        <v>38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3.75" customHeight="1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27.75" customHeight="1" x14ac:dyDescent="0.35">
      <c r="B33" s="22" t="s">
        <v>36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27.75" customHeight="1" x14ac:dyDescent="0.35">
      <c r="A34" s="5"/>
      <c r="B34" s="18" t="s">
        <v>37</v>
      </c>
      <c r="C34" s="23">
        <v>2.1654688791253873E-2</v>
      </c>
      <c r="D34" s="23">
        <v>5.1019424991626261E-2</v>
      </c>
      <c r="E34" s="23">
        <v>-6.3750851383767015E-3</v>
      </c>
      <c r="F34" s="23">
        <v>-7.3424890510209728E-4</v>
      </c>
      <c r="G34" s="23">
        <v>-7.8663439375359356E-4</v>
      </c>
      <c r="H34" s="23">
        <v>-3.3077434839523523E-3</v>
      </c>
      <c r="I34" s="23">
        <v>0</v>
      </c>
      <c r="J34" s="23">
        <v>-4.5805452901833799E-2</v>
      </c>
      <c r="K34" s="23"/>
      <c r="L34" s="23">
        <v>0</v>
      </c>
      <c r="M34" s="23"/>
      <c r="N34" s="23"/>
      <c r="O34" s="23">
        <v>-5.0009429276883788E-3</v>
      </c>
    </row>
    <row r="35" spans="1:15" ht="27.75" customHeight="1" x14ac:dyDescent="0.35">
      <c r="A35" s="5"/>
      <c r="B35" s="22" t="s">
        <v>39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2.4500000000000002" customHeight="1" x14ac:dyDescent="0.35">
      <c r="A36" s="5"/>
      <c r="B36" s="80"/>
      <c r="C36" s="41"/>
      <c r="D36" s="41"/>
      <c r="E36" s="10"/>
      <c r="F36" s="10"/>
      <c r="G36" s="10"/>
      <c r="H36" s="10"/>
      <c r="I36" s="10"/>
      <c r="J36" s="9"/>
      <c r="K36" s="9"/>
      <c r="L36" s="9"/>
      <c r="M36" s="9"/>
      <c r="N36" s="9"/>
      <c r="O36" s="9"/>
    </row>
    <row r="37" spans="1:15" ht="25.5" customHeight="1" x14ac:dyDescent="0.35">
      <c r="A37" s="5"/>
      <c r="B37" s="81" t="s">
        <v>40</v>
      </c>
      <c r="C37" s="15"/>
      <c r="D37" s="15"/>
      <c r="E37" s="16"/>
      <c r="F37" s="16"/>
      <c r="G37" s="16"/>
      <c r="H37" s="16"/>
      <c r="I37" s="16"/>
      <c r="J37" s="11"/>
      <c r="K37" s="11"/>
      <c r="L37" s="11"/>
      <c r="M37" s="11"/>
      <c r="N37" s="11"/>
      <c r="O37" s="11"/>
    </row>
    <row r="38" spans="1:15" ht="25.5" customHeight="1" x14ac:dyDescent="0.35">
      <c r="A38" s="5"/>
      <c r="B38" s="14" t="s">
        <v>41</v>
      </c>
      <c r="C38" s="15"/>
      <c r="D38" s="15"/>
      <c r="E38" s="16"/>
      <c r="F38" s="16"/>
      <c r="G38" s="16"/>
      <c r="H38" s="16"/>
      <c r="I38" s="16"/>
      <c r="J38" s="11"/>
      <c r="K38" s="11"/>
      <c r="L38" s="11"/>
      <c r="M38" s="11"/>
      <c r="N38" s="11"/>
      <c r="O38" s="11"/>
    </row>
    <row r="39" spans="1:15" ht="25.5" customHeight="1" x14ac:dyDescent="0.35">
      <c r="A39" s="5"/>
      <c r="B39" s="14" t="s">
        <v>67</v>
      </c>
      <c r="C39" s="15"/>
      <c r="D39" s="15"/>
      <c r="E39" s="16"/>
      <c r="F39" s="16"/>
      <c r="G39" s="16"/>
      <c r="H39" s="16"/>
      <c r="I39" s="16"/>
      <c r="J39" s="11"/>
      <c r="K39" s="11"/>
      <c r="L39" s="11"/>
      <c r="M39" s="11"/>
      <c r="N39" s="11"/>
      <c r="O39" s="11"/>
    </row>
    <row r="40" spans="1:15" ht="25.5" customHeight="1" x14ac:dyDescent="0.35">
      <c r="A40" s="5"/>
      <c r="B40" s="82"/>
      <c r="C40" s="15"/>
      <c r="D40" s="15"/>
      <c r="E40" s="16"/>
      <c r="F40" s="16"/>
      <c r="G40" s="16"/>
      <c r="H40" s="16"/>
      <c r="I40" s="16"/>
      <c r="J40" s="11"/>
      <c r="K40" s="11"/>
      <c r="L40" s="11"/>
      <c r="M40" s="11"/>
      <c r="N40" s="11"/>
      <c r="O40" s="11"/>
    </row>
    <row r="41" spans="1:15" ht="21" customHeight="1" x14ac:dyDescent="0.35">
      <c r="A41" s="5"/>
      <c r="B41" s="22"/>
      <c r="C41" s="15"/>
      <c r="D41" s="15"/>
      <c r="E41" s="16"/>
      <c r="F41" s="16"/>
      <c r="G41" s="16"/>
      <c r="H41" s="16"/>
      <c r="I41" s="16"/>
      <c r="J41" s="11"/>
      <c r="K41" s="11"/>
      <c r="L41" s="11"/>
      <c r="M41" s="11"/>
      <c r="N41" s="11"/>
      <c r="O41" s="11"/>
    </row>
    <row r="42" spans="1:15" ht="21" customHeight="1" x14ac:dyDescent="0.35">
      <c r="A42" s="5"/>
      <c r="B42" s="22"/>
      <c r="C42" s="15"/>
      <c r="D42" s="15"/>
      <c r="E42" s="16"/>
      <c r="F42" s="16"/>
      <c r="G42" s="16"/>
      <c r="H42" s="16"/>
      <c r="I42" s="16"/>
      <c r="J42" s="11"/>
      <c r="K42" s="11"/>
      <c r="L42" s="11"/>
      <c r="M42" s="11"/>
      <c r="N42" s="11"/>
      <c r="O42" s="11"/>
    </row>
    <row r="43" spans="1:15" ht="25.5" customHeight="1" x14ac:dyDescent="0.35">
      <c r="A43" s="5"/>
      <c r="B43" s="122" t="s">
        <v>68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</row>
    <row r="44" spans="1:15" ht="25.5" customHeight="1" x14ac:dyDescent="0.35">
      <c r="A44" s="5"/>
      <c r="B44" s="43" t="s">
        <v>64</v>
      </c>
      <c r="C44" s="43"/>
      <c r="D44" s="43"/>
      <c r="E44" s="43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ht="68.25" customHeight="1" x14ac:dyDescent="0.25">
      <c r="A45" s="5"/>
      <c r="C45" s="123" t="s">
        <v>4</v>
      </c>
      <c r="D45" s="125" t="s">
        <v>5</v>
      </c>
      <c r="E45" s="125" t="s">
        <v>6</v>
      </c>
      <c r="F45" s="125" t="s">
        <v>7</v>
      </c>
      <c r="G45" s="125" t="s">
        <v>8</v>
      </c>
      <c r="H45" s="125" t="s">
        <v>65</v>
      </c>
      <c r="I45" s="125" t="s">
        <v>10</v>
      </c>
      <c r="J45" s="125" t="s">
        <v>11</v>
      </c>
      <c r="K45" s="119" t="s">
        <v>12</v>
      </c>
      <c r="L45" s="119" t="s">
        <v>13</v>
      </c>
      <c r="M45" s="119" t="s">
        <v>14</v>
      </c>
      <c r="N45" s="119" t="s">
        <v>15</v>
      </c>
      <c r="O45" s="119" t="s">
        <v>16</v>
      </c>
    </row>
    <row r="46" spans="1:15" ht="68.25" customHeight="1" x14ac:dyDescent="0.25">
      <c r="A46" s="5"/>
      <c r="C46" s="124"/>
      <c r="D46" s="126"/>
      <c r="E46" s="126"/>
      <c r="F46" s="126"/>
      <c r="G46" s="126"/>
      <c r="H46" s="126"/>
      <c r="I46" s="126"/>
      <c r="J46" s="126"/>
      <c r="K46" s="120"/>
      <c r="L46" s="120"/>
      <c r="M46" s="120"/>
      <c r="N46" s="120"/>
      <c r="O46" s="120"/>
    </row>
    <row r="47" spans="1:15" ht="5.25" hidden="1" customHeight="1" x14ac:dyDescent="0.25">
      <c r="A47" s="5"/>
      <c r="C47" s="124"/>
      <c r="D47" s="126"/>
      <c r="E47" s="126"/>
      <c r="F47" s="126"/>
      <c r="G47" s="126"/>
      <c r="H47" s="126"/>
      <c r="I47" s="126"/>
      <c r="J47" s="126"/>
      <c r="K47" s="120"/>
      <c r="L47" s="120"/>
      <c r="M47" s="120"/>
      <c r="N47" s="120"/>
      <c r="O47" s="120"/>
    </row>
    <row r="48" spans="1:15" ht="27.75" customHeight="1" x14ac:dyDescent="0.35">
      <c r="A48" s="5"/>
      <c r="B48" s="44" t="s">
        <v>17</v>
      </c>
      <c r="C48" s="13">
        <v>401.15644863805943</v>
      </c>
      <c r="D48" s="13">
        <v>269.14959370750751</v>
      </c>
      <c r="E48" s="13" t="s">
        <v>44</v>
      </c>
      <c r="F48" s="13">
        <v>15.227153471117989</v>
      </c>
      <c r="G48" s="13">
        <v>24.162666169205348</v>
      </c>
      <c r="H48" s="13">
        <v>26.858428575604783</v>
      </c>
      <c r="I48" s="13">
        <v>2.4568488396611339</v>
      </c>
      <c r="J48" s="13">
        <v>22.986744579500009</v>
      </c>
      <c r="K48" s="13" t="s">
        <v>44</v>
      </c>
      <c r="L48" s="13">
        <v>5.6285213260766049</v>
      </c>
      <c r="M48" s="13" t="s">
        <v>44</v>
      </c>
      <c r="N48" s="13" t="s">
        <v>44</v>
      </c>
      <c r="O48" s="13">
        <v>34.68649196938604</v>
      </c>
    </row>
    <row r="49" spans="1:15" ht="27.75" customHeight="1" x14ac:dyDescent="0.35">
      <c r="A49" s="5"/>
      <c r="B49" s="14" t="s">
        <v>18</v>
      </c>
      <c r="C49" s="15">
        <v>107.59548082734158</v>
      </c>
      <c r="D49" s="15">
        <v>112.16808786446393</v>
      </c>
      <c r="E49" s="15"/>
      <c r="F49" s="15">
        <v>93.218774759107887</v>
      </c>
      <c r="G49" s="15">
        <v>93.734231875889819</v>
      </c>
      <c r="H49" s="15">
        <v>97.739352713422718</v>
      </c>
      <c r="I49" s="15">
        <v>95.769169942061708</v>
      </c>
      <c r="J49" s="15">
        <v>110.36273484617072</v>
      </c>
      <c r="K49" s="15"/>
      <c r="L49" s="15">
        <v>87.613429993032298</v>
      </c>
      <c r="M49" s="15"/>
      <c r="N49" s="15"/>
      <c r="O49" s="15">
        <v>97.959468150984989</v>
      </c>
    </row>
    <row r="50" spans="1:15" ht="27.75" customHeight="1" x14ac:dyDescent="0.35">
      <c r="A50" s="5"/>
      <c r="B50" s="14" t="s">
        <v>19</v>
      </c>
      <c r="C50" s="15">
        <v>112.32779200447737</v>
      </c>
      <c r="D50" s="15">
        <v>118.43011931079356</v>
      </c>
      <c r="E50" s="15"/>
      <c r="F50" s="15">
        <v>100.90925227163611</v>
      </c>
      <c r="G50" s="15">
        <v>94.542129557551036</v>
      </c>
      <c r="H50" s="15">
        <v>98.72346245558002</v>
      </c>
      <c r="I50" s="15">
        <v>108.03389096784581</v>
      </c>
      <c r="J50" s="15">
        <v>114.35908915738094</v>
      </c>
      <c r="K50" s="15"/>
      <c r="L50" s="15">
        <v>87.345561860876686</v>
      </c>
      <c r="M50" s="15"/>
      <c r="N50" s="15"/>
      <c r="O50" s="15">
        <v>95.924935560209505</v>
      </c>
    </row>
    <row r="51" spans="1:15" ht="27.75" customHeight="1" x14ac:dyDescent="0.35">
      <c r="A51" s="5"/>
      <c r="B51" s="14" t="s">
        <v>20</v>
      </c>
      <c r="C51" s="15">
        <v>126.84502529034931</v>
      </c>
      <c r="D51" s="15">
        <v>136.29007751558652</v>
      </c>
      <c r="E51" s="15"/>
      <c r="F51" s="15">
        <v>114.6210267705073</v>
      </c>
      <c r="G51" s="15">
        <v>110.24400061992247</v>
      </c>
      <c r="H51" s="15">
        <v>105.65369918491591</v>
      </c>
      <c r="I51" s="15">
        <v>100.88890711132376</v>
      </c>
      <c r="J51" s="15">
        <v>115.7065414603908</v>
      </c>
      <c r="K51" s="15"/>
      <c r="L51" s="15">
        <v>90.357989045937941</v>
      </c>
      <c r="M51" s="15"/>
      <c r="N51" s="15"/>
      <c r="O51" s="15">
        <v>102.03626892567695</v>
      </c>
    </row>
    <row r="52" spans="1:15" ht="24" customHeight="1" x14ac:dyDescent="0.35">
      <c r="B52" s="14" t="s">
        <v>21</v>
      </c>
      <c r="C52" s="15">
        <v>141.14644576919287</v>
      </c>
      <c r="D52" s="15">
        <v>154.67564223130478</v>
      </c>
      <c r="E52" s="15"/>
      <c r="F52" s="15">
        <v>117.01398786862876</v>
      </c>
      <c r="G52" s="15">
        <v>113.28567023907938</v>
      </c>
      <c r="H52" s="15">
        <v>109.25151129473376</v>
      </c>
      <c r="I52" s="15">
        <v>94.258135417542746</v>
      </c>
      <c r="J52" s="15">
        <v>126.6616534892644</v>
      </c>
      <c r="K52" s="15"/>
      <c r="L52" s="15">
        <v>92.209328973285153</v>
      </c>
      <c r="M52" s="15"/>
      <c r="N52" s="15"/>
      <c r="O52" s="15">
        <v>111.7265973424512</v>
      </c>
    </row>
    <row r="53" spans="1:15" ht="24" customHeight="1" x14ac:dyDescent="0.35">
      <c r="B53" s="16">
        <v>2023</v>
      </c>
      <c r="C53" s="15"/>
      <c r="D53" s="15"/>
      <c r="E53" s="5"/>
      <c r="F53" s="15"/>
      <c r="G53" s="15"/>
      <c r="H53" s="15"/>
      <c r="I53" s="15"/>
      <c r="J53" s="15"/>
      <c r="K53" s="5"/>
      <c r="L53" s="15"/>
      <c r="M53" s="5"/>
      <c r="N53" s="5"/>
      <c r="O53" s="15"/>
    </row>
    <row r="54" spans="1:15" ht="24" customHeight="1" x14ac:dyDescent="0.35">
      <c r="B54" s="18" t="s">
        <v>22</v>
      </c>
      <c r="C54" s="15">
        <v>141.09589482057149</v>
      </c>
      <c r="D54" s="15">
        <v>154.11994867120643</v>
      </c>
      <c r="E54" s="5"/>
      <c r="F54" s="15">
        <v>117.7993109297887</v>
      </c>
      <c r="G54" s="15">
        <v>110.98726605730802</v>
      </c>
      <c r="H54" s="15">
        <v>111.15897189188266</v>
      </c>
      <c r="I54" s="15">
        <v>95.974992462162547</v>
      </c>
      <c r="J54" s="15">
        <v>131.50624345435793</v>
      </c>
      <c r="K54" s="5"/>
      <c r="L54" s="15">
        <v>91.562478849581737</v>
      </c>
      <c r="M54" s="5"/>
      <c r="N54" s="5"/>
      <c r="O54" s="15">
        <v>112.00604907394434</v>
      </c>
    </row>
    <row r="55" spans="1:15" ht="24" customHeight="1" x14ac:dyDescent="0.35">
      <c r="B55" s="18" t="s">
        <v>69</v>
      </c>
      <c r="C55" s="15">
        <v>139.86054704191307</v>
      </c>
      <c r="D55" s="15">
        <v>152.02794999319914</v>
      </c>
      <c r="E55" s="5"/>
      <c r="F55" s="15">
        <v>117.8035034873524</v>
      </c>
      <c r="G55" s="15">
        <v>110.29552227137972</v>
      </c>
      <c r="H55" s="15">
        <v>112.25315263196862</v>
      </c>
      <c r="I55" s="15">
        <v>95.974992462162547</v>
      </c>
      <c r="J55" s="15">
        <v>133.42591468693087</v>
      </c>
      <c r="K55" s="5"/>
      <c r="L55" s="15">
        <v>94.0825220896362</v>
      </c>
      <c r="M55" s="5"/>
      <c r="N55" s="5"/>
      <c r="O55" s="15">
        <v>111.90353986894127</v>
      </c>
    </row>
    <row r="56" spans="1:15" ht="24" customHeight="1" x14ac:dyDescent="0.35">
      <c r="B56" s="18" t="s">
        <v>24</v>
      </c>
      <c r="C56" s="15">
        <v>142.36950476660749</v>
      </c>
      <c r="D56" s="15">
        <v>155.84440606538743</v>
      </c>
      <c r="E56" s="5"/>
      <c r="F56" s="15">
        <v>117.8035034873524</v>
      </c>
      <c r="G56" s="15">
        <v>110.39465799153312</v>
      </c>
      <c r="H56" s="15">
        <v>112.8825305863233</v>
      </c>
      <c r="I56" s="15">
        <v>95.974992462162547</v>
      </c>
      <c r="J56" s="15">
        <v>133.29458618193939</v>
      </c>
      <c r="K56" s="5"/>
      <c r="L56" s="15">
        <v>92.197321211331456</v>
      </c>
      <c r="M56" s="5"/>
      <c r="N56" s="5"/>
      <c r="O56" s="15">
        <v>111.14293229202784</v>
      </c>
    </row>
    <row r="57" spans="1:15" ht="24" customHeight="1" x14ac:dyDescent="0.35">
      <c r="B57" s="19">
        <v>2024</v>
      </c>
      <c r="C57" s="15"/>
      <c r="D57" s="15"/>
      <c r="E57" s="5"/>
      <c r="F57" s="15"/>
      <c r="G57" s="15"/>
      <c r="H57" s="15"/>
      <c r="I57" s="15"/>
      <c r="J57" s="15"/>
      <c r="K57" s="5"/>
      <c r="L57" s="15"/>
      <c r="M57" s="5"/>
      <c r="N57" s="5"/>
      <c r="O57" s="15"/>
    </row>
    <row r="58" spans="1:15" ht="24" customHeight="1" x14ac:dyDescent="0.35">
      <c r="B58" s="18" t="s">
        <v>70</v>
      </c>
      <c r="C58" s="15">
        <v>144.91685149369656</v>
      </c>
      <c r="D58" s="15">
        <v>159.32857998201339</v>
      </c>
      <c r="E58" s="5"/>
      <c r="F58" s="15">
        <v>117.71659558418408</v>
      </c>
      <c r="G58" s="15">
        <v>110.29961585651407</v>
      </c>
      <c r="H58" s="15">
        <v>114.70164177468351</v>
      </c>
      <c r="I58" s="15">
        <v>107.7282866255556</v>
      </c>
      <c r="J58" s="15">
        <v>133.35988786224121</v>
      </c>
      <c r="K58" s="5"/>
      <c r="L58" s="15">
        <v>98.010982521414235</v>
      </c>
      <c r="M58" s="5"/>
      <c r="N58" s="5"/>
      <c r="O58" s="15">
        <v>110.44474923557614</v>
      </c>
    </row>
    <row r="59" spans="1:15" ht="24" customHeight="1" x14ac:dyDescent="0.35">
      <c r="B59" s="18" t="s">
        <v>71</v>
      </c>
      <c r="C59" s="15">
        <v>148.20623809083855</v>
      </c>
      <c r="D59" s="15">
        <v>164.35253303978868</v>
      </c>
      <c r="E59" s="5"/>
      <c r="F59" s="15">
        <v>116.08586256897257</v>
      </c>
      <c r="G59" s="15">
        <v>109.75038862274961</v>
      </c>
      <c r="H59" s="15">
        <v>113.37018618107186</v>
      </c>
      <c r="I59" s="15">
        <v>118.7595813952897</v>
      </c>
      <c r="J59" s="15">
        <v>132.06686172765635</v>
      </c>
      <c r="K59" s="5"/>
      <c r="L59" s="15">
        <v>94.340679926484654</v>
      </c>
      <c r="M59" s="5"/>
      <c r="N59" s="5"/>
      <c r="O59" s="15">
        <v>112.30441715986312</v>
      </c>
    </row>
    <row r="60" spans="1:15" ht="24" customHeight="1" x14ac:dyDescent="0.35">
      <c r="B60" s="18" t="s">
        <v>27</v>
      </c>
      <c r="C60" s="15">
        <v>147.34852748767807</v>
      </c>
      <c r="D60" s="15">
        <v>162.98822345439243</v>
      </c>
      <c r="E60" s="5"/>
      <c r="F60" s="15">
        <v>116.00929195747894</v>
      </c>
      <c r="G60" s="15">
        <v>109.03135796737243</v>
      </c>
      <c r="H60" s="15">
        <v>113.81156004431223</v>
      </c>
      <c r="I60" s="15">
        <v>120.35450263572241</v>
      </c>
      <c r="J60" s="15">
        <v>133.25343523163474</v>
      </c>
      <c r="K60" s="5"/>
      <c r="L60" s="15">
        <v>94.196940667330722</v>
      </c>
      <c r="M60" s="5"/>
      <c r="N60" s="5"/>
      <c r="O60" s="15">
        <v>112.28790842400984</v>
      </c>
    </row>
    <row r="61" spans="1:15" ht="24" customHeight="1" x14ac:dyDescent="0.35">
      <c r="B61" s="18" t="s">
        <v>28</v>
      </c>
      <c r="C61" s="15">
        <v>146.99700606614417</v>
      </c>
      <c r="D61" s="15">
        <v>161.97103600610316</v>
      </c>
      <c r="E61" s="5"/>
      <c r="F61" s="15">
        <v>116.25601259269816</v>
      </c>
      <c r="G61" s="15">
        <v>110.00405077508412</v>
      </c>
      <c r="H61" s="15">
        <v>116.28522291636072</v>
      </c>
      <c r="I61" s="15">
        <v>120.35450263572241</v>
      </c>
      <c r="J61" s="15">
        <v>133.25343523163474</v>
      </c>
      <c r="K61" s="5"/>
      <c r="L61" s="15">
        <v>96.886468066866144</v>
      </c>
      <c r="M61" s="5"/>
      <c r="N61" s="5"/>
      <c r="O61" s="15">
        <v>112.97763048931699</v>
      </c>
    </row>
    <row r="62" spans="1:15" ht="24" customHeight="1" x14ac:dyDescent="0.35">
      <c r="B62" s="18" t="s">
        <v>29</v>
      </c>
      <c r="C62" s="15">
        <v>146.69190991907846</v>
      </c>
      <c r="D62" s="15">
        <v>161.6132701195742</v>
      </c>
      <c r="E62" s="5"/>
      <c r="F62" s="15">
        <v>115.68261558084821</v>
      </c>
      <c r="G62" s="15">
        <v>109.79250828254108</v>
      </c>
      <c r="H62" s="15">
        <v>117.11939099136104</v>
      </c>
      <c r="I62" s="15">
        <v>120.35450263572241</v>
      </c>
      <c r="J62" s="15">
        <v>133.25343523163474</v>
      </c>
      <c r="K62" s="5"/>
      <c r="L62" s="15">
        <v>98.278334731338475</v>
      </c>
      <c r="M62" s="5"/>
      <c r="N62" s="5"/>
      <c r="O62" s="15">
        <v>111.75252234563075</v>
      </c>
    </row>
    <row r="63" spans="1:15" ht="24" customHeight="1" x14ac:dyDescent="0.35">
      <c r="B63" s="18" t="s">
        <v>30</v>
      </c>
      <c r="C63" s="15">
        <v>143.55353564799509</v>
      </c>
      <c r="D63" s="15">
        <v>157.00282491921797</v>
      </c>
      <c r="E63" s="5"/>
      <c r="F63" s="15">
        <v>114.40825191335165</v>
      </c>
      <c r="G63" s="15">
        <v>109.7258164209659</v>
      </c>
      <c r="H63" s="15">
        <v>116.86324265274524</v>
      </c>
      <c r="I63" s="15">
        <v>115.7472975186429</v>
      </c>
      <c r="J63" s="15">
        <v>135.50792488919373</v>
      </c>
      <c r="K63" s="5"/>
      <c r="L63" s="15">
        <v>98.78703106456777</v>
      </c>
      <c r="M63" s="5"/>
      <c r="N63" s="5"/>
      <c r="O63" s="15">
        <v>110.78526171951995</v>
      </c>
    </row>
    <row r="64" spans="1:15" ht="24" customHeight="1" x14ac:dyDescent="0.35">
      <c r="B64" s="18" t="s">
        <v>31</v>
      </c>
      <c r="C64" s="15">
        <v>139.65617309146111</v>
      </c>
      <c r="D64" s="15">
        <v>151.37371450004176</v>
      </c>
      <c r="E64" s="5"/>
      <c r="F64" s="15">
        <v>114.40825191335165</v>
      </c>
      <c r="G64" s="15">
        <v>110.16802374950782</v>
      </c>
      <c r="H64" s="15">
        <v>115.35476293125922</v>
      </c>
      <c r="I64" s="15">
        <v>110.32850595161372</v>
      </c>
      <c r="J64" s="15">
        <v>135.50792488919373</v>
      </c>
      <c r="K64" s="5"/>
      <c r="L64" s="15">
        <v>93.392549161761238</v>
      </c>
      <c r="M64" s="5"/>
      <c r="N64" s="5"/>
      <c r="O64" s="15">
        <v>111.50967210530057</v>
      </c>
    </row>
    <row r="65" spans="1:16" ht="24" customHeight="1" x14ac:dyDescent="0.35">
      <c r="B65" s="18" t="s">
        <v>32</v>
      </c>
      <c r="C65" s="15">
        <v>138.51818656255134</v>
      </c>
      <c r="D65" s="15">
        <v>149.60690598328875</v>
      </c>
      <c r="E65" s="5"/>
      <c r="F65" s="15">
        <v>114.45479570403209</v>
      </c>
      <c r="G65" s="15">
        <v>109.79287655799182</v>
      </c>
      <c r="H65" s="15">
        <v>115.35476293125922</v>
      </c>
      <c r="I65" s="15">
        <v>108.1838210566263</v>
      </c>
      <c r="J65" s="15">
        <v>135.26712442742991</v>
      </c>
      <c r="K65" s="5"/>
      <c r="L65" s="15">
        <v>94.801905362466002</v>
      </c>
      <c r="M65" s="5"/>
      <c r="N65" s="5"/>
      <c r="O65" s="15">
        <v>112.38184968718514</v>
      </c>
    </row>
    <row r="66" spans="1:16" ht="24" customHeight="1" x14ac:dyDescent="0.35">
      <c r="B66" s="18" t="s">
        <v>47</v>
      </c>
      <c r="C66" s="15">
        <v>143.90662087938438</v>
      </c>
      <c r="D66" s="15">
        <v>157.49853188591803</v>
      </c>
      <c r="E66" s="5"/>
      <c r="F66" s="15">
        <v>114.45479570403209</v>
      </c>
      <c r="G66" s="15">
        <v>109.87707550731368</v>
      </c>
      <c r="H66" s="15">
        <v>115.65544325396966</v>
      </c>
      <c r="I66" s="15">
        <v>108.1838210566263</v>
      </c>
      <c r="J66" s="15">
        <v>135.5164125776742</v>
      </c>
      <c r="K66" s="5"/>
      <c r="L66" s="15">
        <v>96.395325669827074</v>
      </c>
      <c r="M66" s="5"/>
      <c r="N66" s="5"/>
      <c r="O66" s="15">
        <v>112.74994899205323</v>
      </c>
    </row>
    <row r="67" spans="1:16" ht="24" customHeight="1" x14ac:dyDescent="0.35">
      <c r="B67" s="18" t="s">
        <v>34</v>
      </c>
      <c r="C67" s="15">
        <v>149.31402906289054</v>
      </c>
      <c r="D67" s="15">
        <v>165.53401641976288</v>
      </c>
      <c r="E67" s="5"/>
      <c r="F67" s="15">
        <v>114.37075739560272</v>
      </c>
      <c r="G67" s="15">
        <v>111.55420609630779</v>
      </c>
      <c r="H67" s="15">
        <v>115.27288471516273</v>
      </c>
      <c r="I67" s="15">
        <v>108.1838210566263</v>
      </c>
      <c r="J67" s="15">
        <v>135.38842982998278</v>
      </c>
      <c r="K67" s="5"/>
      <c r="L67" s="15">
        <v>96.395325669827074</v>
      </c>
      <c r="M67" s="5"/>
      <c r="N67" s="5"/>
      <c r="O67" s="15">
        <v>112.1860929320442</v>
      </c>
    </row>
    <row r="68" spans="1:16" ht="3" customHeight="1" x14ac:dyDescent="0.35">
      <c r="B68" s="18"/>
      <c r="C68" s="15">
        <v>143.90662087938438</v>
      </c>
      <c r="D68" s="15">
        <v>157.49853188591803</v>
      </c>
      <c r="E68" s="5"/>
      <c r="F68" s="15">
        <v>114.45479570403209</v>
      </c>
      <c r="G68" s="15">
        <v>109.87707550731368</v>
      </c>
      <c r="H68" s="15">
        <v>115.65544325396966</v>
      </c>
      <c r="I68" s="15">
        <v>108.1838210566263</v>
      </c>
      <c r="J68" s="15">
        <v>135.5164125776742</v>
      </c>
      <c r="K68" s="5"/>
      <c r="L68" s="15">
        <v>96.395325669827074</v>
      </c>
      <c r="M68" s="5"/>
      <c r="N68" s="5"/>
      <c r="O68" s="15">
        <v>112.74994899205323</v>
      </c>
    </row>
    <row r="69" spans="1:16" ht="27" customHeight="1" x14ac:dyDescent="0.35">
      <c r="B69" s="121" t="s">
        <v>35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39"/>
    </row>
    <row r="70" spans="1:16" ht="27" customHeight="1" x14ac:dyDescent="0.35">
      <c r="B70" s="22" t="s">
        <v>36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6" ht="27" customHeight="1" x14ac:dyDescent="0.35">
      <c r="B71" s="18" t="s">
        <v>37</v>
      </c>
      <c r="C71" s="23">
        <v>5.8245027275739547E-2</v>
      </c>
      <c r="D71" s="23">
        <v>7.4059638917391313E-2</v>
      </c>
      <c r="E71" s="23"/>
      <c r="F71" s="23">
        <v>-2.910503896096206E-2</v>
      </c>
      <c r="G71" s="23">
        <v>5.1081539273796217E-3</v>
      </c>
      <c r="H71" s="23">
        <v>3.7009273774872842E-2</v>
      </c>
      <c r="I71" s="23">
        <v>0.12720843504392043</v>
      </c>
      <c r="J71" s="23">
        <v>2.9520928236173472E-2</v>
      </c>
      <c r="K71" s="23"/>
      <c r="L71" s="23">
        <v>5.2781956986821088E-2</v>
      </c>
      <c r="M71" s="23"/>
      <c r="N71" s="23"/>
      <c r="O71" s="23">
        <v>1.6074476297347484E-3</v>
      </c>
    </row>
    <row r="72" spans="1:16" ht="27" customHeight="1" x14ac:dyDescent="0.35">
      <c r="B72" s="22" t="s">
        <v>38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6" ht="3" customHeight="1" x14ac:dyDescent="0.3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6" ht="27" customHeight="1" x14ac:dyDescent="0.35">
      <c r="B74" s="22" t="s">
        <v>36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6" ht="27" customHeight="1" x14ac:dyDescent="0.35">
      <c r="B75" s="18" t="s">
        <v>37</v>
      </c>
      <c r="C75" s="23">
        <v>3.7575812359866179E-2</v>
      </c>
      <c r="D75" s="23">
        <v>5.1019424991626261E-2</v>
      </c>
      <c r="E75" s="23"/>
      <c r="F75" s="23">
        <v>-7.3424890510209728E-4</v>
      </c>
      <c r="G75" s="23">
        <v>1.5263698831176953E-2</v>
      </c>
      <c r="H75" s="23">
        <v>-3.3077434839523523E-3</v>
      </c>
      <c r="I75" s="23">
        <v>0</v>
      </c>
      <c r="J75" s="23">
        <v>-9.4440773082049567E-4</v>
      </c>
      <c r="K75" s="23"/>
      <c r="L75" s="23">
        <v>0</v>
      </c>
      <c r="M75" s="23"/>
      <c r="N75" s="23"/>
      <c r="O75" s="23">
        <v>-5.0009429276883788E-3</v>
      </c>
    </row>
    <row r="76" spans="1:16" ht="27" customHeight="1" x14ac:dyDescent="0.35">
      <c r="B76" s="22" t="s">
        <v>39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6" ht="3.75" customHeight="1" x14ac:dyDescent="0.35">
      <c r="B77" s="40"/>
      <c r="C77" s="41"/>
      <c r="D77" s="41"/>
      <c r="E77" s="10"/>
      <c r="F77" s="10"/>
      <c r="G77" s="10"/>
      <c r="H77" s="10"/>
      <c r="I77" s="10"/>
      <c r="J77" s="10"/>
      <c r="K77" s="9"/>
      <c r="L77" s="9"/>
      <c r="M77" s="9"/>
      <c r="N77" s="9"/>
      <c r="O77" s="9"/>
    </row>
    <row r="78" spans="1:16" ht="27" customHeight="1" x14ac:dyDescent="0.35">
      <c r="B78" s="31" t="s">
        <v>40</v>
      </c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11"/>
      <c r="N78" s="11"/>
      <c r="O78" s="11"/>
    </row>
    <row r="79" spans="1:16" s="84" customFormat="1" ht="27" customHeight="1" x14ac:dyDescent="0.35">
      <c r="A79" s="83"/>
      <c r="B79" s="14" t="s">
        <v>48</v>
      </c>
      <c r="C79" s="15"/>
      <c r="D79" s="24"/>
      <c r="E79" s="16"/>
      <c r="F79" s="16"/>
      <c r="G79" s="16"/>
      <c r="H79" s="16"/>
      <c r="I79" s="16"/>
      <c r="J79" s="11"/>
      <c r="K79" s="11"/>
      <c r="L79" s="11"/>
      <c r="M79" s="11"/>
      <c r="N79" s="11"/>
      <c r="O79" s="11"/>
    </row>
    <row r="80" spans="1:16" s="84" customFormat="1" ht="27" customHeight="1" x14ac:dyDescent="0.35">
      <c r="A80" s="83"/>
      <c r="B80" s="31" t="s">
        <v>72</v>
      </c>
      <c r="C80" s="15"/>
      <c r="D80" s="15"/>
      <c r="E80" s="15"/>
      <c r="F80" s="15"/>
      <c r="G80" s="15"/>
      <c r="H80" s="15"/>
      <c r="I80" s="15"/>
      <c r="J80" s="11"/>
      <c r="K80" s="11"/>
      <c r="L80" s="11"/>
      <c r="M80" s="11"/>
      <c r="N80" s="11"/>
      <c r="O80" s="11"/>
    </row>
    <row r="81" spans="5:9" ht="24" customHeight="1" x14ac:dyDescent="0.3">
      <c r="E81" s="72"/>
      <c r="F81" s="72"/>
      <c r="G81" s="72"/>
      <c r="H81" s="72"/>
      <c r="I81" s="72"/>
    </row>
    <row r="82" spans="5:9" ht="24" customHeight="1" x14ac:dyDescent="0.3">
      <c r="E82" s="72"/>
      <c r="F82" s="72"/>
      <c r="G82" s="72"/>
      <c r="H82" s="72"/>
      <c r="I82" s="72"/>
    </row>
    <row r="83" spans="5:9" ht="24" customHeight="1" x14ac:dyDescent="0.3">
      <c r="E83" s="72"/>
      <c r="F83" s="72"/>
      <c r="G83" s="72"/>
      <c r="H83" s="72"/>
      <c r="I83" s="72"/>
    </row>
    <row r="84" spans="5:9" ht="24" customHeight="1" x14ac:dyDescent="0.3">
      <c r="E84" s="72"/>
      <c r="F84" s="72"/>
      <c r="G84" s="72"/>
      <c r="H84" s="72"/>
      <c r="I84" s="72"/>
    </row>
  </sheetData>
  <mergeCells count="31">
    <mergeCell ref="B28:O28"/>
    <mergeCell ref="B2:O2"/>
    <mergeCell ref="B3:F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69:O69"/>
    <mergeCell ref="B43:O43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</mergeCells>
  <printOptions horizontalCentered="1"/>
  <pageMargins left="0.15748031496063" right="0.118110236220472" top="0.67559055099999998" bottom="3.9370078740157501E-2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BA47-B3CD-4DAC-AD17-F3A4F8821944}">
  <sheetPr>
    <tabColor rgb="FF00B050"/>
    <pageSetUpPr fitToPage="1"/>
  </sheetPr>
  <dimension ref="B1:P79"/>
  <sheetViews>
    <sheetView showGridLines="0" topLeftCell="A33" zoomScale="70" zoomScaleNormal="70" zoomScaleSheetLayoutView="75" workbookViewId="0">
      <selection activeCell="H55" sqref="H55"/>
    </sheetView>
  </sheetViews>
  <sheetFormatPr defaultColWidth="6.28515625" defaultRowHeight="25.5" customHeight="1" x14ac:dyDescent="0.25"/>
  <cols>
    <col min="1" max="1" width="1.5703125" style="5" customWidth="1"/>
    <col min="2" max="2" width="23.85546875" style="2" customWidth="1"/>
    <col min="3" max="3" width="21.5703125" style="3" customWidth="1"/>
    <col min="4" max="4" width="21.7109375" style="3" customWidth="1"/>
    <col min="5" max="5" width="21.5703125" style="4" customWidth="1"/>
    <col min="6" max="6" width="19.7109375" style="4" customWidth="1"/>
    <col min="7" max="7" width="24.42578125" style="4" customWidth="1"/>
    <col min="8" max="8" width="22.7109375" style="4" customWidth="1"/>
    <col min="9" max="9" width="16.7109375" style="5" customWidth="1"/>
    <col min="10" max="10" width="21.7109375" style="5" bestFit="1" customWidth="1"/>
    <col min="11" max="11" width="25.7109375" style="5" customWidth="1"/>
    <col min="12" max="12" width="22.28515625" style="5" customWidth="1"/>
    <col min="13" max="13" width="18.140625" style="5" customWidth="1"/>
    <col min="14" max="14" width="21.7109375" style="5" customWidth="1"/>
    <col min="15" max="15" width="23.5703125" style="5" customWidth="1"/>
    <col min="16" max="16" width="16.28515625" style="5" customWidth="1"/>
    <col min="17" max="17" width="16.7109375" style="5" customWidth="1"/>
    <col min="18" max="24" width="11.85546875" style="5" customWidth="1"/>
    <col min="25" max="16384" width="6.28515625" style="5"/>
  </cols>
  <sheetData>
    <row r="1" spans="2:15" ht="25.5" customHeight="1" x14ac:dyDescent="0.25">
      <c r="B1" s="2" t="s">
        <v>73</v>
      </c>
    </row>
    <row r="2" spans="2:15" ht="27" customHeight="1" x14ac:dyDescent="0.35">
      <c r="B2" s="140" t="s">
        <v>74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2:15" ht="27" customHeight="1" x14ac:dyDescent="0.35">
      <c r="B3" s="8" t="s">
        <v>2</v>
      </c>
      <c r="C3" s="11"/>
      <c r="D3" s="11"/>
      <c r="E3" s="16"/>
      <c r="F3" s="16"/>
      <c r="G3" s="16"/>
      <c r="H3" s="16"/>
      <c r="I3" s="11"/>
      <c r="J3" s="11"/>
      <c r="K3" s="11"/>
      <c r="L3" s="11"/>
      <c r="M3" s="11"/>
      <c r="N3" s="11"/>
      <c r="O3" s="11"/>
    </row>
    <row r="4" spans="2:15" s="84" customFormat="1" ht="42.75" customHeight="1" x14ac:dyDescent="0.25">
      <c r="B4" s="123" t="s">
        <v>3</v>
      </c>
      <c r="C4" s="123" t="s">
        <v>4</v>
      </c>
      <c r="D4" s="125" t="s">
        <v>5</v>
      </c>
      <c r="E4" s="125" t="s">
        <v>6</v>
      </c>
      <c r="F4" s="125" t="s">
        <v>7</v>
      </c>
      <c r="G4" s="125" t="s">
        <v>8</v>
      </c>
      <c r="H4" s="125" t="s">
        <v>65</v>
      </c>
      <c r="I4" s="125" t="s">
        <v>10</v>
      </c>
      <c r="J4" s="125" t="s">
        <v>11</v>
      </c>
      <c r="K4" s="119" t="s">
        <v>12</v>
      </c>
      <c r="L4" s="119" t="s">
        <v>13</v>
      </c>
      <c r="M4" s="119" t="s">
        <v>14</v>
      </c>
      <c r="N4" s="119" t="s">
        <v>15</v>
      </c>
      <c r="O4" s="119" t="s">
        <v>16</v>
      </c>
    </row>
    <row r="5" spans="2:15" s="84" customFormat="1" ht="42.75" customHeight="1" x14ac:dyDescent="0.25">
      <c r="B5" s="124"/>
      <c r="C5" s="124"/>
      <c r="D5" s="126"/>
      <c r="E5" s="126"/>
      <c r="F5" s="120"/>
      <c r="G5" s="126"/>
      <c r="H5" s="126"/>
      <c r="I5" s="126"/>
      <c r="J5" s="126"/>
      <c r="K5" s="120"/>
      <c r="L5" s="120"/>
      <c r="M5" s="120"/>
      <c r="N5" s="120"/>
      <c r="O5" s="120"/>
    </row>
    <row r="6" spans="2:15" s="84" customFormat="1" ht="42.75" customHeight="1" x14ac:dyDescent="0.25">
      <c r="B6" s="124"/>
      <c r="C6" s="124"/>
      <c r="D6" s="126"/>
      <c r="E6" s="126"/>
      <c r="F6" s="126"/>
      <c r="G6" s="126"/>
      <c r="H6" s="126"/>
      <c r="I6" s="126"/>
      <c r="J6" s="126"/>
      <c r="K6" s="120"/>
      <c r="L6" s="120"/>
      <c r="M6" s="120"/>
      <c r="N6" s="120"/>
      <c r="O6" s="120"/>
    </row>
    <row r="7" spans="2:15" ht="27.75" customHeight="1" x14ac:dyDescent="0.35">
      <c r="B7" s="44" t="s">
        <v>17</v>
      </c>
      <c r="C7" s="75">
        <v>505.30452844844621</v>
      </c>
      <c r="D7" s="75">
        <v>134.55687927859819</v>
      </c>
      <c r="E7" s="75">
        <v>104.59925406521772</v>
      </c>
      <c r="F7" s="75">
        <v>5.9801891434821588</v>
      </c>
      <c r="G7" s="75">
        <v>91.299841086399681</v>
      </c>
      <c r="H7" s="75">
        <v>3.898404238631326</v>
      </c>
      <c r="I7" s="76">
        <v>2.1885908901478728</v>
      </c>
      <c r="J7" s="76">
        <v>59.877556802773952</v>
      </c>
      <c r="K7" s="76">
        <v>51.526012852248499</v>
      </c>
      <c r="L7" s="76">
        <v>0.43085223772044695</v>
      </c>
      <c r="M7" s="76">
        <v>19.733665136422147</v>
      </c>
      <c r="N7" s="76">
        <v>22.399234488202559</v>
      </c>
      <c r="O7" s="76">
        <v>8.8140482286017434</v>
      </c>
    </row>
    <row r="8" spans="2:15" ht="27.75" customHeight="1" x14ac:dyDescent="0.35">
      <c r="B8" s="14" t="s">
        <v>18</v>
      </c>
      <c r="C8" s="15">
        <v>105.27134636326453</v>
      </c>
      <c r="D8" s="15">
        <v>106.77147187904377</v>
      </c>
      <c r="E8" s="15">
        <v>120.67204559356469</v>
      </c>
      <c r="F8" s="15">
        <v>94.202617148521384</v>
      </c>
      <c r="G8" s="15">
        <v>87.622714634304359</v>
      </c>
      <c r="H8" s="15">
        <v>100.29669409550064</v>
      </c>
      <c r="I8" s="15">
        <v>102.97993660131397</v>
      </c>
      <c r="J8" s="15">
        <v>100.13166505719887</v>
      </c>
      <c r="K8" s="15">
        <v>104.18529830643872</v>
      </c>
      <c r="L8" s="15">
        <v>100</v>
      </c>
      <c r="M8" s="15">
        <v>114.86474482179983</v>
      </c>
      <c r="N8" s="15">
        <v>109.38921663617475</v>
      </c>
      <c r="O8" s="15">
        <v>102.27579585747104</v>
      </c>
    </row>
    <row r="9" spans="2:15" ht="27.75" customHeight="1" x14ac:dyDescent="0.35">
      <c r="B9" s="14" t="s">
        <v>19</v>
      </c>
      <c r="C9" s="15">
        <v>105.8853132590712</v>
      </c>
      <c r="D9" s="15">
        <v>105.57614022960534</v>
      </c>
      <c r="E9" s="15">
        <v>122.23157341305442</v>
      </c>
      <c r="F9" s="15">
        <v>93.814193094979984</v>
      </c>
      <c r="G9" s="15">
        <v>90.327627041463543</v>
      </c>
      <c r="H9" s="15">
        <v>100.31068705285242</v>
      </c>
      <c r="I9" s="15">
        <v>102.97993660131397</v>
      </c>
      <c r="J9" s="15">
        <v>99.633036460036422</v>
      </c>
      <c r="K9" s="15">
        <v>107.10341535827013</v>
      </c>
      <c r="L9" s="15">
        <v>100</v>
      </c>
      <c r="M9" s="15">
        <v>109.89262492730548</v>
      </c>
      <c r="N9" s="15">
        <v>111.21432379577662</v>
      </c>
      <c r="O9" s="15">
        <v>102.27579585747104</v>
      </c>
    </row>
    <row r="10" spans="2:15" ht="27.75" customHeight="1" x14ac:dyDescent="0.35">
      <c r="B10" s="14" t="s">
        <v>20</v>
      </c>
      <c r="C10" s="15">
        <v>112.60241636147019</v>
      </c>
      <c r="D10" s="15">
        <v>122.76679221524391</v>
      </c>
      <c r="E10" s="15">
        <v>123.63958839632936</v>
      </c>
      <c r="F10" s="15">
        <v>92.106632627349839</v>
      </c>
      <c r="G10" s="15">
        <v>84.200833186310632</v>
      </c>
      <c r="H10" s="15">
        <v>100.61688412574995</v>
      </c>
      <c r="I10" s="15">
        <v>102.97993660131397</v>
      </c>
      <c r="J10" s="15">
        <v>104.29795249106654</v>
      </c>
      <c r="K10" s="15">
        <v>124.48208684529</v>
      </c>
      <c r="L10" s="15">
        <v>100</v>
      </c>
      <c r="M10" s="15">
        <v>109.44061402780596</v>
      </c>
      <c r="N10" s="15">
        <v>126.22913966427285</v>
      </c>
      <c r="O10" s="15">
        <v>102.27579585747104</v>
      </c>
    </row>
    <row r="11" spans="2:15" ht="25.5" customHeight="1" x14ac:dyDescent="0.35">
      <c r="B11" s="14" t="s">
        <v>21</v>
      </c>
      <c r="C11" s="15">
        <v>122.13535730083429</v>
      </c>
      <c r="D11" s="15">
        <v>148.83735635565174</v>
      </c>
      <c r="E11" s="15">
        <v>127.28230582902188</v>
      </c>
      <c r="F11" s="15">
        <v>93.435389166194682</v>
      </c>
      <c r="G11" s="15">
        <v>84.667073165566677</v>
      </c>
      <c r="H11" s="15">
        <v>101.11242021821988</v>
      </c>
      <c r="I11" s="15">
        <v>102.97993660131397</v>
      </c>
      <c r="J11" s="15">
        <v>110.23329531713297</v>
      </c>
      <c r="K11" s="15">
        <v>132.01057605319465</v>
      </c>
      <c r="L11" s="15">
        <v>100</v>
      </c>
      <c r="M11" s="15">
        <v>97.384052465850871</v>
      </c>
      <c r="N11" s="15">
        <v>140.02979583823347</v>
      </c>
      <c r="O11" s="15">
        <v>109.20592047208932</v>
      </c>
    </row>
    <row r="12" spans="2:15" ht="25.5" customHeight="1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2:15" ht="25.5" customHeight="1" x14ac:dyDescent="0.35">
      <c r="B13" s="18" t="s">
        <v>22</v>
      </c>
      <c r="C13" s="15">
        <v>122.66761091181351</v>
      </c>
      <c r="D13" s="15">
        <v>148.93262054017947</v>
      </c>
      <c r="E13" s="15">
        <v>129.04220801005806</v>
      </c>
      <c r="F13" s="15">
        <v>95.14420184071308</v>
      </c>
      <c r="G13" s="15">
        <v>84.667073165566691</v>
      </c>
      <c r="H13" s="15">
        <v>101.07390150789604</v>
      </c>
      <c r="I13" s="15">
        <v>102.97993660131397</v>
      </c>
      <c r="J13" s="15">
        <v>110.35685782042005</v>
      </c>
      <c r="K13" s="15">
        <v>132.01057605319465</v>
      </c>
      <c r="L13" s="15">
        <v>100</v>
      </c>
      <c r="M13" s="15">
        <v>96.288001414764054</v>
      </c>
      <c r="N13" s="15">
        <v>141.94496087318723</v>
      </c>
      <c r="O13" s="15">
        <v>112.98518780857798</v>
      </c>
    </row>
    <row r="14" spans="2:15" ht="25.5" customHeight="1" x14ac:dyDescent="0.35">
      <c r="B14" s="18" t="s">
        <v>75</v>
      </c>
      <c r="C14" s="15">
        <v>123.07537281642446</v>
      </c>
      <c r="D14" s="15">
        <v>149.39348816559482</v>
      </c>
      <c r="E14" s="15">
        <v>129.0625161616492</v>
      </c>
      <c r="F14" s="15">
        <v>94.711481321182788</v>
      </c>
      <c r="G14" s="15">
        <v>84.667073165566691</v>
      </c>
      <c r="H14" s="15">
        <v>101.26070313027434</v>
      </c>
      <c r="I14" s="15">
        <v>102.97993660131397</v>
      </c>
      <c r="J14" s="15">
        <v>112.75786313823089</v>
      </c>
      <c r="K14" s="15">
        <v>132.01057605319465</v>
      </c>
      <c r="L14" s="15">
        <v>100</v>
      </c>
      <c r="M14" s="15">
        <v>96.288001414764054</v>
      </c>
      <c r="N14" s="15">
        <v>141.94496087318723</v>
      </c>
      <c r="O14" s="15">
        <v>112.98518780857798</v>
      </c>
    </row>
    <row r="15" spans="2:15" ht="25.5" customHeight="1" x14ac:dyDescent="0.35">
      <c r="B15" s="18" t="s">
        <v>66</v>
      </c>
      <c r="C15" s="15">
        <v>122.31437598908749</v>
      </c>
      <c r="D15" s="15">
        <v>147.99206186364756</v>
      </c>
      <c r="E15" s="15">
        <v>128.79418056097143</v>
      </c>
      <c r="F15" s="15">
        <v>94.711481321182788</v>
      </c>
      <c r="G15" s="15">
        <v>84.667073165566691</v>
      </c>
      <c r="H15" s="15">
        <v>101.3717845420568</v>
      </c>
      <c r="I15" s="15">
        <v>102.97993660131397</v>
      </c>
      <c r="J15" s="15">
        <v>109.94664406344059</v>
      </c>
      <c r="K15" s="15">
        <v>132.01057605319465</v>
      </c>
      <c r="L15" s="15">
        <v>100</v>
      </c>
      <c r="M15" s="15">
        <v>96.288001414764054</v>
      </c>
      <c r="N15" s="15">
        <v>141.94496087318723</v>
      </c>
      <c r="O15" s="15">
        <v>112.98518780857798</v>
      </c>
    </row>
    <row r="16" spans="2:15" ht="25.5" customHeight="1" x14ac:dyDescent="0.35">
      <c r="B16" s="77">
        <v>2024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2:16" ht="25.5" customHeight="1" x14ac:dyDescent="0.35">
      <c r="B17" s="18" t="s">
        <v>25</v>
      </c>
      <c r="C17" s="15">
        <v>123.71872090882748</v>
      </c>
      <c r="D17" s="15">
        <v>151.15051009635093</v>
      </c>
      <c r="E17" s="15">
        <v>129.00875847169721</v>
      </c>
      <c r="F17" s="15">
        <v>95.14420184071308</v>
      </c>
      <c r="G17" s="15">
        <v>84.667073165566691</v>
      </c>
      <c r="H17" s="15">
        <v>101.3717845420568</v>
      </c>
      <c r="I17" s="15">
        <v>102.97993660131397</v>
      </c>
      <c r="J17" s="15">
        <v>112.79242838089813</v>
      </c>
      <c r="K17" s="15">
        <v>133.7398306024281</v>
      </c>
      <c r="L17" s="15">
        <v>100.22807283924004</v>
      </c>
      <c r="M17" s="15">
        <v>96.288001414764054</v>
      </c>
      <c r="N17" s="15">
        <v>141.94496087318723</v>
      </c>
      <c r="O17" s="15">
        <v>112.98518780857798</v>
      </c>
    </row>
    <row r="18" spans="2:16" ht="25.5" customHeight="1" x14ac:dyDescent="0.35">
      <c r="B18" s="18" t="s">
        <v>46</v>
      </c>
      <c r="C18" s="15">
        <v>121.43490960736325</v>
      </c>
      <c r="D18" s="15">
        <v>143.47760163259088</v>
      </c>
      <c r="E18" s="15">
        <v>129.45266257473611</v>
      </c>
      <c r="F18" s="15">
        <v>95.528924275841632</v>
      </c>
      <c r="G18" s="15">
        <v>84.667073165566691</v>
      </c>
      <c r="H18" s="15">
        <v>101.3717845420568</v>
      </c>
      <c r="I18" s="15">
        <v>102.97993660131397</v>
      </c>
      <c r="J18" s="15">
        <v>109.94724011861517</v>
      </c>
      <c r="K18" s="15">
        <v>133.7398306024281</v>
      </c>
      <c r="L18" s="15">
        <v>100.35014700517382</v>
      </c>
      <c r="M18" s="15">
        <v>96.288001414764054</v>
      </c>
      <c r="N18" s="15">
        <v>141.94496087318723</v>
      </c>
      <c r="O18" s="15">
        <v>112.98518780857798</v>
      </c>
    </row>
    <row r="19" spans="2:16" ht="25.5" customHeight="1" x14ac:dyDescent="0.35">
      <c r="B19" s="18" t="s">
        <v>27</v>
      </c>
      <c r="C19" s="15">
        <v>121.90139692972697</v>
      </c>
      <c r="D19" s="15">
        <v>144.36118885823629</v>
      </c>
      <c r="E19" s="15">
        <v>129.45667117287994</v>
      </c>
      <c r="F19" s="15">
        <v>95.528924275841632</v>
      </c>
      <c r="G19" s="15">
        <v>84.667073165566691</v>
      </c>
      <c r="H19" s="15">
        <v>101.3717845420568</v>
      </c>
      <c r="I19" s="15">
        <v>102.97993660131397</v>
      </c>
      <c r="J19" s="15">
        <v>111.50910000382326</v>
      </c>
      <c r="K19" s="15">
        <v>133.7398306024281</v>
      </c>
      <c r="L19" s="15">
        <v>100.35014700517382</v>
      </c>
      <c r="M19" s="15">
        <v>96.288001414764054</v>
      </c>
      <c r="N19" s="15">
        <v>142.96668179149424</v>
      </c>
      <c r="O19" s="15">
        <v>112.98518780857798</v>
      </c>
    </row>
    <row r="20" spans="2:16" ht="25.5" customHeight="1" x14ac:dyDescent="0.35">
      <c r="B20" s="18" t="s">
        <v>28</v>
      </c>
      <c r="C20" s="15">
        <v>122.61052192864229</v>
      </c>
      <c r="D20" s="15">
        <v>147.69963681868018</v>
      </c>
      <c r="E20" s="15">
        <v>129.30629829935165</v>
      </c>
      <c r="F20" s="15">
        <v>95.528924275841632</v>
      </c>
      <c r="G20" s="15">
        <v>84.667073165566691</v>
      </c>
      <c r="H20" s="15">
        <v>101.3717845420568</v>
      </c>
      <c r="I20" s="15">
        <v>102.97993660131397</v>
      </c>
      <c r="J20" s="15">
        <v>110.25390223668219</v>
      </c>
      <c r="K20" s="15">
        <v>133.7398306024281</v>
      </c>
      <c r="L20" s="15">
        <v>100.35014700517382</v>
      </c>
      <c r="M20" s="15">
        <v>96.288001414764054</v>
      </c>
      <c r="N20" s="15">
        <v>142.96668179149424</v>
      </c>
      <c r="O20" s="15">
        <v>112.98518780857798</v>
      </c>
    </row>
    <row r="21" spans="2:16" ht="25.5" customHeight="1" x14ac:dyDescent="0.35">
      <c r="B21" s="18" t="s">
        <v>76</v>
      </c>
      <c r="C21" s="15">
        <v>125.8200936974612</v>
      </c>
      <c r="D21" s="15">
        <v>159.00128948545807</v>
      </c>
      <c r="E21" s="15">
        <v>129.19498147631293</v>
      </c>
      <c r="F21" s="15">
        <v>95.528924275841632</v>
      </c>
      <c r="G21" s="15">
        <v>84.667073165566691</v>
      </c>
      <c r="H21" s="15">
        <v>101.3717845420568</v>
      </c>
      <c r="I21" s="15">
        <v>102.97993660131397</v>
      </c>
      <c r="J21" s="15">
        <v>112.13673945160593</v>
      </c>
      <c r="K21" s="15">
        <v>133.7398306024281</v>
      </c>
      <c r="L21" s="15">
        <v>100.35014700517382</v>
      </c>
      <c r="M21" s="15">
        <v>96.288001414764054</v>
      </c>
      <c r="N21" s="15">
        <v>142.96668179149424</v>
      </c>
      <c r="O21" s="15">
        <v>112.98518780857798</v>
      </c>
    </row>
    <row r="22" spans="2:16" ht="25.5" customHeight="1" x14ac:dyDescent="0.35">
      <c r="B22" s="18" t="s">
        <v>77</v>
      </c>
      <c r="C22" s="15">
        <v>126.21402247670828</v>
      </c>
      <c r="D22" s="15">
        <v>160.63750882662839</v>
      </c>
      <c r="E22" s="15">
        <v>129.16411990287858</v>
      </c>
      <c r="F22" s="15">
        <v>94.911477464751442</v>
      </c>
      <c r="G22" s="15">
        <v>84.667073165566691</v>
      </c>
      <c r="H22" s="15">
        <v>101.3717845420568</v>
      </c>
      <c r="I22" s="15">
        <v>102.97993660131397</v>
      </c>
      <c r="J22" s="15">
        <v>111.89975539941213</v>
      </c>
      <c r="K22" s="15">
        <v>133.7398306024281</v>
      </c>
      <c r="L22" s="15">
        <v>100.35014700517382</v>
      </c>
      <c r="M22" s="15">
        <v>96.288001414764054</v>
      </c>
      <c r="N22" s="15">
        <v>142.96668179149424</v>
      </c>
      <c r="O22" s="15">
        <v>112.98518780857798</v>
      </c>
    </row>
    <row r="23" spans="2:16" ht="25.5" customHeight="1" x14ac:dyDescent="0.35">
      <c r="B23" s="18" t="s">
        <v>31</v>
      </c>
      <c r="C23" s="15">
        <v>124.91877010946659</v>
      </c>
      <c r="D23" s="15">
        <v>156.28019924835252</v>
      </c>
      <c r="E23" s="15">
        <v>129.28226214809888</v>
      </c>
      <c r="F23" s="15">
        <v>94.911477464751442</v>
      </c>
      <c r="G23" s="15">
        <v>84.667073165566691</v>
      </c>
      <c r="H23" s="15">
        <v>101.3717845420568</v>
      </c>
      <c r="I23" s="15">
        <v>102.97993660131397</v>
      </c>
      <c r="J23" s="15">
        <v>110.55453520720921</v>
      </c>
      <c r="K23" s="15">
        <v>133.7398306024281</v>
      </c>
      <c r="L23" s="15">
        <v>100.35014700517382</v>
      </c>
      <c r="M23" s="15">
        <v>96.288001414764054</v>
      </c>
      <c r="N23" s="15">
        <v>142.96668179149424</v>
      </c>
      <c r="O23" s="15">
        <v>112.98518780857798</v>
      </c>
    </row>
    <row r="24" spans="2:16" ht="25.5" customHeight="1" x14ac:dyDescent="0.35">
      <c r="B24" s="18" t="s">
        <v>32</v>
      </c>
      <c r="C24" s="15">
        <v>128.46431293621421</v>
      </c>
      <c r="D24" s="15">
        <v>167.57815596727545</v>
      </c>
      <c r="E24" s="15">
        <v>131.0039681037789</v>
      </c>
      <c r="F24" s="15">
        <v>94.911477464751442</v>
      </c>
      <c r="G24" s="15">
        <v>84.667073165566691</v>
      </c>
      <c r="H24" s="15">
        <v>101.3717845420568</v>
      </c>
      <c r="I24" s="15">
        <v>102.97993660131397</v>
      </c>
      <c r="J24" s="15">
        <v>111.48780788501034</v>
      </c>
      <c r="K24" s="15">
        <v>133.7398306024281</v>
      </c>
      <c r="L24" s="15">
        <v>100.35014700517382</v>
      </c>
      <c r="M24" s="15">
        <v>98.08137335731</v>
      </c>
      <c r="N24" s="15">
        <v>142.96668179149424</v>
      </c>
      <c r="O24" s="15">
        <v>112.98518780857798</v>
      </c>
    </row>
    <row r="25" spans="2:16" ht="25.5" customHeight="1" x14ac:dyDescent="0.35">
      <c r="B25" s="18" t="s">
        <v>47</v>
      </c>
      <c r="C25" s="15">
        <v>127.06483305885459</v>
      </c>
      <c r="D25" s="15">
        <v>162.44349358649265</v>
      </c>
      <c r="E25" s="15">
        <v>131.3197060420093</v>
      </c>
      <c r="F25" s="15">
        <v>94.911477464751442</v>
      </c>
      <c r="G25" s="15">
        <v>84.667073165566691</v>
      </c>
      <c r="H25" s="15">
        <v>101.3717845420568</v>
      </c>
      <c r="I25" s="15">
        <v>102.97993660131397</v>
      </c>
      <c r="J25" s="15">
        <v>110.6647060611287</v>
      </c>
      <c r="K25" s="15">
        <v>133.7398306024281</v>
      </c>
      <c r="L25" s="15">
        <v>100.35014700517382</v>
      </c>
      <c r="M25" s="15">
        <v>98.08137335731</v>
      </c>
      <c r="N25" s="15">
        <v>142.96668179149424</v>
      </c>
      <c r="O25" s="15">
        <v>112.98518780857798</v>
      </c>
    </row>
    <row r="26" spans="2:16" ht="25.5" customHeight="1" x14ac:dyDescent="0.35">
      <c r="B26" s="18" t="s">
        <v>34</v>
      </c>
      <c r="C26" s="15">
        <v>126.7452249611505</v>
      </c>
      <c r="D26" s="15">
        <v>161.10516220631658</v>
      </c>
      <c r="E26" s="15">
        <v>131.71171376432841</v>
      </c>
      <c r="F26" s="15">
        <v>94.911477464751442</v>
      </c>
      <c r="G26" s="15">
        <v>84.667073165566691</v>
      </c>
      <c r="H26" s="15">
        <v>101.3717845420568</v>
      </c>
      <c r="I26" s="15">
        <v>102.97993660131397</v>
      </c>
      <c r="J26" s="15">
        <v>110.28933187370211</v>
      </c>
      <c r="K26" s="15">
        <v>133.7398306024281</v>
      </c>
      <c r="L26" s="15">
        <v>100.47791411685209</v>
      </c>
      <c r="M26" s="15">
        <v>98.08137335731</v>
      </c>
      <c r="N26" s="15">
        <v>142.96668179149424</v>
      </c>
      <c r="O26" s="15">
        <v>112.98518780857798</v>
      </c>
    </row>
    <row r="27" spans="2:16" ht="3" customHeight="1" x14ac:dyDescent="0.35">
      <c r="B27" s="18"/>
      <c r="C27" s="15">
        <v>126.21402247670828</v>
      </c>
      <c r="D27" s="15">
        <v>160.63750882662839</v>
      </c>
      <c r="E27" s="15">
        <v>129.16411990287858</v>
      </c>
      <c r="F27" s="15">
        <v>94.911477464751442</v>
      </c>
      <c r="G27" s="15">
        <v>84.667073165566691</v>
      </c>
      <c r="H27" s="15">
        <v>101.3717845420568</v>
      </c>
      <c r="I27" s="15">
        <v>102.97993660131397</v>
      </c>
      <c r="J27" s="15">
        <v>111.89975539941213</v>
      </c>
      <c r="K27" s="15">
        <v>133.7398306024281</v>
      </c>
      <c r="L27" s="15">
        <v>100.35014700517382</v>
      </c>
      <c r="M27" s="15">
        <v>96.288001414764054</v>
      </c>
      <c r="N27" s="15">
        <v>142.96668179149424</v>
      </c>
      <c r="O27" s="15">
        <v>112.98518780857798</v>
      </c>
    </row>
    <row r="28" spans="2:16" ht="27" customHeight="1" x14ac:dyDescent="0.35">
      <c r="B28" s="121" t="s">
        <v>35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39"/>
    </row>
    <row r="29" spans="2:16" ht="27" customHeight="1" x14ac:dyDescent="0.35">
      <c r="B29" s="22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9"/>
    </row>
    <row r="30" spans="2:16" ht="27" customHeight="1" x14ac:dyDescent="0.35">
      <c r="B30" s="18" t="s">
        <v>37</v>
      </c>
      <c r="C30" s="85">
        <v>3.3241163001604512E-2</v>
      </c>
      <c r="D30" s="85">
        <v>8.1731870573331866E-2</v>
      </c>
      <c r="E30" s="85">
        <v>2.0687074372303549E-2</v>
      </c>
      <c r="F30" s="85">
        <v>-2.4460174289049341E-3</v>
      </c>
      <c r="G30" s="85">
        <v>0</v>
      </c>
      <c r="H30" s="85">
        <v>2.9471805255039119E-3</v>
      </c>
      <c r="I30" s="85">
        <v>0</v>
      </c>
      <c r="J30" s="85">
        <v>-6.1188718174465251E-4</v>
      </c>
      <c r="K30" s="85">
        <v>1.3099363709591083E-2</v>
      </c>
      <c r="L30" s="85">
        <v>4.7791411685209617E-3</v>
      </c>
      <c r="M30" s="85">
        <v>1.8625082213732158E-2</v>
      </c>
      <c r="N30" s="85">
        <v>7.1980076786226643E-3</v>
      </c>
      <c r="O30" s="85">
        <v>0</v>
      </c>
      <c r="P30" s="39"/>
    </row>
    <row r="31" spans="2:16" ht="27" customHeight="1" x14ac:dyDescent="0.35">
      <c r="B31" s="22" t="s">
        <v>38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6" ht="5.25" customHeight="1" x14ac:dyDescent="0.35">
      <c r="B32" s="11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5" ht="27" customHeight="1" x14ac:dyDescent="0.35">
      <c r="B33" s="22" t="s">
        <v>36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 ht="27" customHeight="1" x14ac:dyDescent="0.35">
      <c r="B34" s="18" t="s">
        <v>37</v>
      </c>
      <c r="C34" s="85">
        <v>-2.5153151348812353E-3</v>
      </c>
      <c r="D34" s="85">
        <v>-8.2387502917343758E-3</v>
      </c>
      <c r="E34" s="85">
        <v>2.9851401144143086E-3</v>
      </c>
      <c r="F34" s="85">
        <v>0</v>
      </c>
      <c r="G34" s="85">
        <v>0</v>
      </c>
      <c r="H34" s="85">
        <v>0</v>
      </c>
      <c r="I34" s="85">
        <v>0</v>
      </c>
      <c r="J34" s="85">
        <v>-3.39199552221503E-3</v>
      </c>
      <c r="K34" s="85">
        <v>0</v>
      </c>
      <c r="L34" s="85">
        <v>1.2732129995951524E-3</v>
      </c>
      <c r="M34" s="85">
        <v>0</v>
      </c>
      <c r="N34" s="85">
        <v>0</v>
      </c>
      <c r="O34" s="85">
        <v>0</v>
      </c>
    </row>
    <row r="35" spans="2:15" ht="27" customHeight="1" x14ac:dyDescent="0.35">
      <c r="B35" s="22" t="s">
        <v>78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2:15" ht="3" customHeight="1" x14ac:dyDescent="0.35">
      <c r="B36" s="80"/>
      <c r="C36" s="41"/>
      <c r="D36" s="41"/>
      <c r="E36" s="10"/>
      <c r="F36" s="10"/>
      <c r="G36" s="10"/>
      <c r="H36" s="10"/>
      <c r="I36" s="9"/>
      <c r="J36" s="9"/>
      <c r="K36" s="9"/>
      <c r="L36" s="9"/>
      <c r="M36" s="9"/>
      <c r="N36" s="9"/>
      <c r="O36" s="9"/>
    </row>
    <row r="37" spans="2:15" ht="27" customHeight="1" x14ac:dyDescent="0.35">
      <c r="B37" s="31" t="s">
        <v>40</v>
      </c>
      <c r="C37" s="88"/>
      <c r="D37" s="15"/>
      <c r="E37" s="16"/>
      <c r="F37" s="16"/>
      <c r="G37" s="16"/>
      <c r="H37" s="16"/>
      <c r="I37" s="11"/>
      <c r="J37" s="11"/>
      <c r="K37" s="11"/>
      <c r="L37" s="11"/>
      <c r="M37" s="11"/>
      <c r="N37" s="11"/>
      <c r="O37" s="11"/>
    </row>
    <row r="38" spans="2:15" ht="27" customHeight="1" x14ac:dyDescent="0.35">
      <c r="B38" s="31" t="s">
        <v>41</v>
      </c>
      <c r="C38" s="31"/>
      <c r="D38" s="15"/>
      <c r="E38" s="16"/>
      <c r="F38" s="16"/>
      <c r="G38" s="16"/>
      <c r="H38" s="16"/>
      <c r="I38" s="11"/>
      <c r="J38" s="11"/>
      <c r="K38" s="11"/>
      <c r="L38" s="11"/>
      <c r="M38" s="11"/>
      <c r="N38" s="11"/>
      <c r="O38" s="11"/>
    </row>
    <row r="39" spans="2:15" ht="20.25" customHeight="1" x14ac:dyDescent="0.35">
      <c r="B39" s="22"/>
      <c r="C39" s="15"/>
      <c r="D39" s="15"/>
      <c r="E39" s="16"/>
      <c r="F39" s="16"/>
      <c r="G39" s="16"/>
      <c r="H39" s="16"/>
      <c r="I39" s="11"/>
      <c r="J39" s="11"/>
      <c r="K39" s="11"/>
      <c r="L39" s="11"/>
      <c r="M39" s="11"/>
      <c r="N39" s="11"/>
      <c r="O39" s="11"/>
    </row>
    <row r="40" spans="2:15" ht="20.25" customHeight="1" x14ac:dyDescent="0.35">
      <c r="B40" s="22"/>
      <c r="C40" s="15"/>
      <c r="D40" s="15"/>
      <c r="E40" s="16"/>
      <c r="F40" s="16"/>
      <c r="G40" s="16"/>
      <c r="H40" s="16"/>
      <c r="I40" s="11"/>
      <c r="J40" s="11"/>
      <c r="K40" s="11"/>
      <c r="L40" s="11"/>
      <c r="M40" s="11"/>
      <c r="N40" s="11"/>
      <c r="O40" s="11"/>
    </row>
    <row r="41" spans="2:15" ht="20.25" customHeight="1" x14ac:dyDescent="0.35">
      <c r="B41" s="22"/>
      <c r="C41" s="15"/>
      <c r="D41" s="15"/>
      <c r="E41" s="16"/>
      <c r="F41" s="16"/>
      <c r="G41" s="16"/>
      <c r="H41" s="16"/>
      <c r="I41" s="11"/>
      <c r="J41" s="11"/>
      <c r="K41" s="11"/>
      <c r="L41" s="11"/>
      <c r="M41" s="11"/>
      <c r="N41" s="11"/>
      <c r="O41" s="11"/>
    </row>
    <row r="42" spans="2:15" ht="29.25" customHeight="1" x14ac:dyDescent="0.35">
      <c r="B42" s="122" t="s">
        <v>79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</row>
    <row r="43" spans="2:15" ht="29.25" customHeight="1" x14ac:dyDescent="0.35">
      <c r="B43" s="8" t="s">
        <v>64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2:15" s="84" customFormat="1" ht="42" customHeight="1" x14ac:dyDescent="0.25">
      <c r="B44" s="123" t="s">
        <v>3</v>
      </c>
      <c r="C44" s="123" t="s">
        <v>4</v>
      </c>
      <c r="D44" s="125" t="s">
        <v>5</v>
      </c>
      <c r="E44" s="125" t="s">
        <v>6</v>
      </c>
      <c r="F44" s="125" t="s">
        <v>7</v>
      </c>
      <c r="G44" s="127" t="s">
        <v>8</v>
      </c>
      <c r="H44" s="125" t="s">
        <v>65</v>
      </c>
      <c r="I44" s="125" t="s">
        <v>10</v>
      </c>
      <c r="J44" s="125" t="s">
        <v>11</v>
      </c>
      <c r="K44" s="119" t="s">
        <v>12</v>
      </c>
      <c r="L44" s="119" t="s">
        <v>13</v>
      </c>
      <c r="M44" s="119" t="s">
        <v>14</v>
      </c>
      <c r="N44" s="119" t="s">
        <v>15</v>
      </c>
      <c r="O44" s="119" t="s">
        <v>16</v>
      </c>
    </row>
    <row r="45" spans="2:15" s="84" customFormat="1" ht="42" customHeight="1" x14ac:dyDescent="0.25">
      <c r="B45" s="124"/>
      <c r="C45" s="124"/>
      <c r="D45" s="126"/>
      <c r="E45" s="126"/>
      <c r="F45" s="120"/>
      <c r="G45" s="128"/>
      <c r="H45" s="126"/>
      <c r="I45" s="126"/>
      <c r="J45" s="126"/>
      <c r="K45" s="120"/>
      <c r="L45" s="120"/>
      <c r="M45" s="120"/>
      <c r="N45" s="120"/>
      <c r="O45" s="120"/>
    </row>
    <row r="46" spans="2:15" s="84" customFormat="1" ht="42" customHeight="1" x14ac:dyDescent="0.25">
      <c r="B46" s="124"/>
      <c r="C46" s="124"/>
      <c r="D46" s="126"/>
      <c r="E46" s="126"/>
      <c r="F46" s="126"/>
      <c r="G46" s="128"/>
      <c r="H46" s="126"/>
      <c r="I46" s="126"/>
      <c r="J46" s="126"/>
      <c r="K46" s="120"/>
      <c r="L46" s="120"/>
      <c r="M46" s="120"/>
      <c r="N46" s="120"/>
      <c r="O46" s="120"/>
    </row>
    <row r="47" spans="2:15" ht="27.75" customHeight="1" x14ac:dyDescent="0.35">
      <c r="B47" s="44" t="s">
        <v>17</v>
      </c>
      <c r="C47" s="13">
        <v>185.49459804125496</v>
      </c>
      <c r="D47" s="13">
        <v>76.124683423468085</v>
      </c>
      <c r="E47" s="89" t="s">
        <v>44</v>
      </c>
      <c r="F47" s="13">
        <v>5.9801891434821588</v>
      </c>
      <c r="G47" s="89" t="s">
        <v>44</v>
      </c>
      <c r="H47" s="13">
        <v>3.898404238631326</v>
      </c>
      <c r="I47" s="13">
        <v>1.0408571698863338</v>
      </c>
      <c r="J47" s="13">
        <v>3.3766821944291152</v>
      </c>
      <c r="K47" s="13">
        <v>51.526012852248499</v>
      </c>
      <c r="L47" s="89" t="s">
        <v>44</v>
      </c>
      <c r="M47" s="13">
        <v>12.33448630230515</v>
      </c>
      <c r="N47" s="13">
        <v>22.399234488202559</v>
      </c>
      <c r="O47" s="13">
        <v>8.8140482286017434</v>
      </c>
    </row>
    <row r="48" spans="2:15" ht="27.75" customHeight="1" x14ac:dyDescent="0.35">
      <c r="B48" s="14" t="s">
        <v>18</v>
      </c>
      <c r="C48" s="15">
        <v>104.55435093701749</v>
      </c>
      <c r="D48" s="15">
        <v>101.87039501430172</v>
      </c>
      <c r="E48" s="15"/>
      <c r="F48" s="15">
        <v>94.202617148521384</v>
      </c>
      <c r="G48" s="15"/>
      <c r="H48" s="15">
        <v>100.29669409550064</v>
      </c>
      <c r="I48" s="15">
        <v>106.26585691826109</v>
      </c>
      <c r="J48" s="15">
        <v>108.58527222515615</v>
      </c>
      <c r="K48" s="15">
        <v>104.18529830643872</v>
      </c>
      <c r="L48" s="15"/>
      <c r="M48" s="15">
        <v>120.62538337393023</v>
      </c>
      <c r="N48" s="15">
        <v>109.38921663617475</v>
      </c>
      <c r="O48" s="15">
        <v>102.27579585747104</v>
      </c>
    </row>
    <row r="49" spans="2:15" ht="27.75" customHeight="1" x14ac:dyDescent="0.35">
      <c r="B49" s="14" t="s">
        <v>19</v>
      </c>
      <c r="C49" s="15">
        <v>105.13722126224172</v>
      </c>
      <c r="D49" s="15">
        <v>102.09720455990532</v>
      </c>
      <c r="E49" s="15"/>
      <c r="F49" s="15">
        <v>93.814193094979984</v>
      </c>
      <c r="G49" s="15"/>
      <c r="H49" s="15">
        <v>100.31068705285242</v>
      </c>
      <c r="I49" s="15">
        <v>106.26585691826109</v>
      </c>
      <c r="J49" s="15">
        <v>108.58527222515615</v>
      </c>
      <c r="K49" s="15">
        <v>107.10341535827013</v>
      </c>
      <c r="L49" s="15"/>
      <c r="M49" s="15">
        <v>112.67060142263345</v>
      </c>
      <c r="N49" s="15">
        <v>111.21432379577662</v>
      </c>
      <c r="O49" s="15">
        <v>102.27579585747104</v>
      </c>
    </row>
    <row r="50" spans="2:15" ht="27.75" customHeight="1" x14ac:dyDescent="0.35">
      <c r="B50" s="14" t="s">
        <v>20</v>
      </c>
      <c r="C50" s="15">
        <v>114.26051902987926</v>
      </c>
      <c r="D50" s="15">
        <v>108.12509050711174</v>
      </c>
      <c r="E50" s="15"/>
      <c r="F50" s="15">
        <v>92.106632627349839</v>
      </c>
      <c r="G50" s="15"/>
      <c r="H50" s="15">
        <v>100.61688412574995</v>
      </c>
      <c r="I50" s="15">
        <v>106.26585691826109</v>
      </c>
      <c r="J50" s="15">
        <v>114.39428715363518</v>
      </c>
      <c r="K50" s="15">
        <v>124.48208684529</v>
      </c>
      <c r="L50" s="15"/>
      <c r="M50" s="15">
        <v>111.94743942706101</v>
      </c>
      <c r="N50" s="15">
        <v>126.22913966427285</v>
      </c>
      <c r="O50" s="15">
        <v>102.27579585747104</v>
      </c>
    </row>
    <row r="51" spans="2:15" ht="25.5" customHeight="1" x14ac:dyDescent="0.35">
      <c r="B51" s="14" t="s">
        <v>21</v>
      </c>
      <c r="C51" s="15">
        <v>123.08800376269313</v>
      </c>
      <c r="D51" s="15">
        <v>119.54652518108252</v>
      </c>
      <c r="E51" s="15"/>
      <c r="F51" s="15">
        <v>93.435389166194682</v>
      </c>
      <c r="G51" s="15"/>
      <c r="H51" s="15">
        <v>101.11242021821988</v>
      </c>
      <c r="I51" s="15">
        <v>106.26585691826109</v>
      </c>
      <c r="J51" s="15">
        <v>114.39428715363518</v>
      </c>
      <c r="K51" s="15">
        <v>132.01057605319465</v>
      </c>
      <c r="L51" s="15"/>
      <c r="M51" s="15">
        <v>111.94743942706101</v>
      </c>
      <c r="N51" s="15">
        <v>140.02979583823347</v>
      </c>
      <c r="O51" s="15">
        <v>109.20592047208932</v>
      </c>
    </row>
    <row r="52" spans="2:15" ht="25.5" customHeight="1" x14ac:dyDescent="0.35">
      <c r="B52" s="16">
        <v>2023</v>
      </c>
      <c r="C52" s="15"/>
      <c r="D52" s="15"/>
      <c r="E52" s="5"/>
      <c r="F52" s="15"/>
      <c r="G52" s="5"/>
      <c r="H52" s="15"/>
      <c r="I52" s="15"/>
      <c r="J52" s="15"/>
      <c r="K52" s="15"/>
      <c r="M52" s="15"/>
      <c r="N52" s="15"/>
      <c r="O52" s="15"/>
    </row>
    <row r="53" spans="2:15" ht="25.5" customHeight="1" x14ac:dyDescent="0.35">
      <c r="B53" s="18" t="s">
        <v>22</v>
      </c>
      <c r="C53" s="15">
        <v>124.46919141167136</v>
      </c>
      <c r="D53" s="15">
        <v>121.77871983004496</v>
      </c>
      <c r="E53" s="5"/>
      <c r="F53" s="15">
        <v>95.14420184071308</v>
      </c>
      <c r="G53" s="5"/>
      <c r="H53" s="15">
        <v>101.07390150789604</v>
      </c>
      <c r="I53" s="15">
        <v>106.26585691826111</v>
      </c>
      <c r="J53" s="15">
        <v>114.3942871536352</v>
      </c>
      <c r="K53" s="15">
        <v>132.01057605319465</v>
      </c>
      <c r="M53" s="15">
        <v>111.94743942706103</v>
      </c>
      <c r="N53" s="15">
        <v>141.94496087318723</v>
      </c>
      <c r="O53" s="15">
        <v>112.98518780857798</v>
      </c>
    </row>
    <row r="54" spans="2:15" ht="25.5" customHeight="1" x14ac:dyDescent="0.35">
      <c r="B54" s="18" t="s">
        <v>23</v>
      </c>
      <c r="C54" s="15">
        <v>124.64745760712346</v>
      </c>
      <c r="D54" s="15">
        <v>122.2375320971782</v>
      </c>
      <c r="E54" s="5"/>
      <c r="F54" s="15">
        <v>94.711481321182788</v>
      </c>
      <c r="G54" s="5"/>
      <c r="H54" s="15">
        <v>101.26070313027434</v>
      </c>
      <c r="I54" s="15">
        <v>106.26585691826111</v>
      </c>
      <c r="J54" s="15">
        <v>114.3942871536352</v>
      </c>
      <c r="K54" s="15">
        <v>132.01057605319465</v>
      </c>
      <c r="M54" s="15">
        <v>111.94743942706103</v>
      </c>
      <c r="N54" s="15">
        <v>141.94496087318723</v>
      </c>
      <c r="O54" s="15">
        <v>112.98518780857798</v>
      </c>
    </row>
    <row r="55" spans="2:15" ht="25.5" customHeight="1" x14ac:dyDescent="0.35">
      <c r="B55" s="18" t="s">
        <v>24</v>
      </c>
      <c r="C55" s="15">
        <v>124.39225089269151</v>
      </c>
      <c r="D55" s="15">
        <v>121.6099760272008</v>
      </c>
      <c r="E55" s="5"/>
      <c r="F55" s="15">
        <v>94.711481321182788</v>
      </c>
      <c r="G55" s="5"/>
      <c r="H55" s="15">
        <v>101.3717845420568</v>
      </c>
      <c r="I55" s="15">
        <v>106.26585691826111</v>
      </c>
      <c r="J55" s="15">
        <v>114.3942871536352</v>
      </c>
      <c r="K55" s="15">
        <v>132.01057605319465</v>
      </c>
      <c r="M55" s="15">
        <v>111.94743942706103</v>
      </c>
      <c r="N55" s="15">
        <v>141.94496087318723</v>
      </c>
      <c r="O55" s="15">
        <v>112.98518780857798</v>
      </c>
    </row>
    <row r="56" spans="2:15" ht="25.5" customHeight="1" x14ac:dyDescent="0.35">
      <c r="B56" s="19">
        <v>2024</v>
      </c>
      <c r="C56" s="15"/>
      <c r="D56" s="15"/>
      <c r="E56" s="5"/>
      <c r="F56" s="15"/>
      <c r="G56" s="5"/>
      <c r="H56" s="15"/>
      <c r="I56" s="15"/>
      <c r="J56" s="15"/>
      <c r="K56" s="15"/>
      <c r="M56" s="15"/>
      <c r="N56" s="15"/>
      <c r="O56" s="15"/>
    </row>
    <row r="57" spans="2:15" ht="25.5" customHeight="1" x14ac:dyDescent="0.35">
      <c r="B57" s="18" t="s">
        <v>45</v>
      </c>
      <c r="C57" s="15">
        <v>124.96425779861997</v>
      </c>
      <c r="D57" s="15">
        <v>121.79933442926026</v>
      </c>
      <c r="E57" s="5"/>
      <c r="F57" s="15">
        <v>95.14420184071308</v>
      </c>
      <c r="G57" s="5"/>
      <c r="H57" s="15">
        <v>101.3717845420568</v>
      </c>
      <c r="I57" s="15">
        <v>106.26585691826111</v>
      </c>
      <c r="J57" s="15">
        <v>114.3942871536352</v>
      </c>
      <c r="K57" s="15">
        <v>133.7398306024281</v>
      </c>
      <c r="M57" s="15">
        <v>111.94743942706103</v>
      </c>
      <c r="N57" s="15">
        <v>141.94496087318723</v>
      </c>
      <c r="O57" s="15">
        <v>112.98518780857798</v>
      </c>
    </row>
    <row r="58" spans="2:15" ht="25.5" customHeight="1" x14ac:dyDescent="0.35">
      <c r="B58" s="18" t="s">
        <v>46</v>
      </c>
      <c r="C58" s="15">
        <v>124.98771980528849</v>
      </c>
      <c r="D58" s="15">
        <v>121.82628183283759</v>
      </c>
      <c r="E58" s="5"/>
      <c r="F58" s="15">
        <v>95.528924275841632</v>
      </c>
      <c r="G58" s="5"/>
      <c r="H58" s="15">
        <v>101.3717845420568</v>
      </c>
      <c r="I58" s="15">
        <v>106.26585691826111</v>
      </c>
      <c r="J58" s="15">
        <v>114.3942871536352</v>
      </c>
      <c r="K58" s="15">
        <v>133.7398306024281</v>
      </c>
      <c r="M58" s="15">
        <v>111.94743942706103</v>
      </c>
      <c r="N58" s="15">
        <v>141.94496087318723</v>
      </c>
      <c r="O58" s="15">
        <v>112.98518780857798</v>
      </c>
    </row>
    <row r="59" spans="2:15" ht="25.5" customHeight="1" x14ac:dyDescent="0.35">
      <c r="B59" s="18" t="s">
        <v>27</v>
      </c>
      <c r="C59" s="15">
        <v>125.02896013580167</v>
      </c>
      <c r="D59" s="15">
        <v>121.62613771119612</v>
      </c>
      <c r="E59" s="5"/>
      <c r="F59" s="15">
        <v>95.528924275841632</v>
      </c>
      <c r="G59" s="5"/>
      <c r="H59" s="15">
        <v>101.3717845420568</v>
      </c>
      <c r="I59" s="15">
        <v>106.26585691826111</v>
      </c>
      <c r="J59" s="15">
        <v>114.3942871536352</v>
      </c>
      <c r="K59" s="15">
        <v>133.7398306024281</v>
      </c>
      <c r="M59" s="15">
        <v>111.94743942706103</v>
      </c>
      <c r="N59" s="15">
        <v>142.96668179149424</v>
      </c>
      <c r="O59" s="15">
        <v>112.98518780857798</v>
      </c>
    </row>
    <row r="60" spans="2:15" ht="25.5" customHeight="1" x14ac:dyDescent="0.35">
      <c r="B60" s="18" t="s">
        <v>28</v>
      </c>
      <c r="C60" s="15">
        <v>125.1402645187422</v>
      </c>
      <c r="D60" s="15">
        <v>121.89735541411819</v>
      </c>
      <c r="E60" s="5"/>
      <c r="F60" s="15">
        <v>95.528924275841632</v>
      </c>
      <c r="G60" s="5"/>
      <c r="H60" s="15">
        <v>101.3717845420568</v>
      </c>
      <c r="I60" s="15">
        <v>106.26585691826111</v>
      </c>
      <c r="J60" s="15">
        <v>114.3942871536352</v>
      </c>
      <c r="K60" s="15">
        <v>133.7398306024281</v>
      </c>
      <c r="M60" s="15">
        <v>111.94743942706103</v>
      </c>
      <c r="N60" s="15">
        <v>142.96668179149424</v>
      </c>
      <c r="O60" s="15">
        <v>112.98518780857798</v>
      </c>
    </row>
    <row r="61" spans="2:15" ht="25.5" customHeight="1" x14ac:dyDescent="0.35">
      <c r="B61" s="18" t="s">
        <v>76</v>
      </c>
      <c r="C61" s="15">
        <v>125.27439453670191</v>
      </c>
      <c r="D61" s="15">
        <v>122.22419281622987</v>
      </c>
      <c r="E61" s="5"/>
      <c r="F61" s="15">
        <v>95.528924275841632</v>
      </c>
      <c r="G61" s="5"/>
      <c r="H61" s="15">
        <v>101.3717845420568</v>
      </c>
      <c r="I61" s="15">
        <v>106.26585691826111</v>
      </c>
      <c r="J61" s="15">
        <v>114.3942871536352</v>
      </c>
      <c r="K61" s="15">
        <v>133.7398306024281</v>
      </c>
      <c r="M61" s="15">
        <v>111.94743942706103</v>
      </c>
      <c r="N61" s="15">
        <v>142.96668179149424</v>
      </c>
      <c r="O61" s="15">
        <v>112.98518780857798</v>
      </c>
    </row>
    <row r="62" spans="2:15" ht="25.5" customHeight="1" x14ac:dyDescent="0.35">
      <c r="B62" s="18" t="s">
        <v>77</v>
      </c>
      <c r="C62" s="15">
        <v>125.36809446530879</v>
      </c>
      <c r="D62" s="15">
        <v>122.50101865460559</v>
      </c>
      <c r="E62" s="5"/>
      <c r="F62" s="15">
        <v>94.911477464751442</v>
      </c>
      <c r="G62" s="5"/>
      <c r="H62" s="15">
        <v>101.3717845420568</v>
      </c>
      <c r="I62" s="15">
        <v>106.26585691826111</v>
      </c>
      <c r="J62" s="15">
        <v>114.3942871536352</v>
      </c>
      <c r="K62" s="15">
        <v>133.7398306024281</v>
      </c>
      <c r="M62" s="15">
        <v>111.94743942706103</v>
      </c>
      <c r="N62" s="15">
        <v>142.96668179149424</v>
      </c>
      <c r="O62" s="15">
        <v>112.98518780857798</v>
      </c>
    </row>
    <row r="63" spans="2:15" ht="25.5" customHeight="1" x14ac:dyDescent="0.35">
      <c r="B63" s="18" t="s">
        <v>31</v>
      </c>
      <c r="C63" s="15">
        <v>125.2566050067944</v>
      </c>
      <c r="D63" s="15">
        <v>122.22934997418669</v>
      </c>
      <c r="E63" s="5"/>
      <c r="F63" s="15">
        <v>94.911477464751442</v>
      </c>
      <c r="G63" s="5"/>
      <c r="H63" s="15">
        <v>101.3717845420568</v>
      </c>
      <c r="I63" s="15">
        <v>106.26585691826111</v>
      </c>
      <c r="J63" s="15">
        <v>114.3942871536352</v>
      </c>
      <c r="K63" s="15">
        <v>133.7398306024281</v>
      </c>
      <c r="M63" s="15">
        <v>111.94743942706103</v>
      </c>
      <c r="N63" s="15">
        <v>142.96668179149424</v>
      </c>
      <c r="O63" s="15">
        <v>112.98518780857798</v>
      </c>
    </row>
    <row r="64" spans="2:15" ht="25.5" customHeight="1" x14ac:dyDescent="0.35">
      <c r="B64" s="18" t="s">
        <v>32</v>
      </c>
      <c r="C64" s="15">
        <v>125.51566331317086</v>
      </c>
      <c r="D64" s="15">
        <v>122.86060273281205</v>
      </c>
      <c r="E64" s="5"/>
      <c r="F64" s="15">
        <v>94.911477464751442</v>
      </c>
      <c r="G64" s="5"/>
      <c r="H64" s="15">
        <v>101.3717845420568</v>
      </c>
      <c r="I64" s="15">
        <v>106.26585691826111</v>
      </c>
      <c r="J64" s="15">
        <v>114.3942871536352</v>
      </c>
      <c r="K64" s="15">
        <v>133.7398306024281</v>
      </c>
      <c r="M64" s="15">
        <v>111.94743942706103</v>
      </c>
      <c r="N64" s="15">
        <v>142.96668179149424</v>
      </c>
      <c r="O64" s="15">
        <v>112.98518780857798</v>
      </c>
    </row>
    <row r="65" spans="2:16" ht="25.5" customHeight="1" x14ac:dyDescent="0.35">
      <c r="B65" s="18" t="s">
        <v>33</v>
      </c>
      <c r="C65" s="15">
        <v>125.4474734512486</v>
      </c>
      <c r="D65" s="15">
        <v>122.69444307921596</v>
      </c>
      <c r="E65" s="5"/>
      <c r="F65" s="15">
        <v>94.911477464751442</v>
      </c>
      <c r="G65" s="5"/>
      <c r="H65" s="15">
        <v>101.3717845420568</v>
      </c>
      <c r="I65" s="15">
        <v>106.26585691826111</v>
      </c>
      <c r="J65" s="15">
        <v>114.3942871536352</v>
      </c>
      <c r="K65" s="15">
        <v>133.7398306024281</v>
      </c>
      <c r="M65" s="15">
        <v>111.94743942706103</v>
      </c>
      <c r="N65" s="15">
        <v>142.96668179149424</v>
      </c>
      <c r="O65" s="15">
        <v>112.98518780857798</v>
      </c>
    </row>
    <row r="66" spans="2:16" ht="25.5" customHeight="1" x14ac:dyDescent="0.35">
      <c r="B66" s="18" t="s">
        <v>34</v>
      </c>
      <c r="C66" s="15">
        <v>125.67931807784582</v>
      </c>
      <c r="D66" s="15">
        <v>123.25938369879712</v>
      </c>
      <c r="E66" s="5"/>
      <c r="F66" s="15">
        <v>94.911477464751442</v>
      </c>
      <c r="G66" s="5"/>
      <c r="H66" s="15">
        <v>101.3717845420568</v>
      </c>
      <c r="I66" s="15">
        <v>106.26585691826111</v>
      </c>
      <c r="J66" s="15">
        <v>114.3942871536352</v>
      </c>
      <c r="K66" s="15">
        <v>133.7398306024281</v>
      </c>
      <c r="M66" s="15">
        <v>111.94743942706103</v>
      </c>
      <c r="N66" s="15">
        <v>142.96668179149424</v>
      </c>
      <c r="O66" s="15">
        <v>112.98518780857798</v>
      </c>
    </row>
    <row r="67" spans="2:16" ht="2.25" customHeight="1" x14ac:dyDescent="0.35">
      <c r="B67" s="18" t="s">
        <v>80</v>
      </c>
      <c r="C67" s="15">
        <v>125.4474734512486</v>
      </c>
      <c r="D67" s="15">
        <v>122.69444307921596</v>
      </c>
      <c r="E67" s="5"/>
      <c r="F67" s="15">
        <v>94.911477464751442</v>
      </c>
      <c r="G67" s="5"/>
      <c r="H67" s="15">
        <v>101.3717845420568</v>
      </c>
      <c r="I67" s="15">
        <v>106.26585691826111</v>
      </c>
      <c r="J67" s="15">
        <v>114.3942871536352</v>
      </c>
      <c r="K67" s="15">
        <v>133.7398306024281</v>
      </c>
      <c r="M67" s="15">
        <v>111.94743942706103</v>
      </c>
      <c r="N67" s="15">
        <v>142.96668179149424</v>
      </c>
      <c r="O67" s="15">
        <v>112.98518780857798</v>
      </c>
    </row>
    <row r="68" spans="2:16" ht="27" customHeight="1" x14ac:dyDescent="0.35">
      <c r="B68" s="121" t="s">
        <v>35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</row>
    <row r="69" spans="2:16" ht="27" customHeight="1" x14ac:dyDescent="0.35">
      <c r="B69" s="22" t="s">
        <v>36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39"/>
    </row>
    <row r="70" spans="2:16" ht="27" customHeight="1" x14ac:dyDescent="0.35">
      <c r="B70" s="18" t="s">
        <v>37</v>
      </c>
      <c r="C70" s="85">
        <v>9.7222987668657002E-3</v>
      </c>
      <c r="D70" s="85">
        <v>1.2158642091316008E-2</v>
      </c>
      <c r="E70" s="85"/>
      <c r="F70" s="85">
        <v>-2.4460174289049341E-3</v>
      </c>
      <c r="G70" s="85"/>
      <c r="H70" s="85">
        <v>2.9471805255039119E-3</v>
      </c>
      <c r="I70" s="85">
        <v>0</v>
      </c>
      <c r="J70" s="85">
        <v>0</v>
      </c>
      <c r="K70" s="85">
        <v>1.3099363709591083E-2</v>
      </c>
      <c r="L70" s="85"/>
      <c r="M70" s="85">
        <v>0</v>
      </c>
      <c r="N70" s="85">
        <v>7.1980076786226643E-3</v>
      </c>
      <c r="O70" s="85">
        <v>0</v>
      </c>
      <c r="P70" s="39"/>
    </row>
    <row r="71" spans="2:16" ht="27" customHeight="1" x14ac:dyDescent="0.35">
      <c r="B71" s="22" t="s">
        <v>38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6" ht="6" customHeight="1" x14ac:dyDescent="0.35">
      <c r="B72" s="11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6" ht="27" customHeight="1" x14ac:dyDescent="0.35">
      <c r="B73" s="22" t="s">
        <v>36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6" ht="27" customHeight="1" x14ac:dyDescent="0.35">
      <c r="B74" s="18" t="s">
        <v>37</v>
      </c>
      <c r="C74" s="85">
        <v>1.8481410603086168E-3</v>
      </c>
      <c r="D74" s="85">
        <v>4.6044515578951284E-3</v>
      </c>
      <c r="E74" s="85"/>
      <c r="F74" s="85">
        <v>0</v>
      </c>
      <c r="G74" s="85"/>
      <c r="H74" s="85">
        <v>0</v>
      </c>
      <c r="I74" s="85">
        <v>0</v>
      </c>
      <c r="J74" s="85">
        <v>0</v>
      </c>
      <c r="K74" s="85">
        <v>0</v>
      </c>
      <c r="L74" s="85"/>
      <c r="M74" s="85">
        <v>0</v>
      </c>
      <c r="N74" s="85">
        <v>0</v>
      </c>
      <c r="O74" s="85">
        <v>0</v>
      </c>
    </row>
    <row r="75" spans="2:16" ht="27" customHeight="1" x14ac:dyDescent="0.35">
      <c r="B75" s="22" t="s">
        <v>78</v>
      </c>
      <c r="C75" s="15"/>
      <c r="D75" s="15"/>
      <c r="E75" s="15"/>
      <c r="F75" s="15"/>
      <c r="G75" s="15"/>
      <c r="H75" s="15"/>
      <c r="I75" s="11"/>
      <c r="J75" s="11"/>
      <c r="K75" s="11"/>
      <c r="L75" s="11"/>
      <c r="M75" s="11"/>
      <c r="N75" s="11"/>
      <c r="O75" s="11"/>
    </row>
    <row r="76" spans="2:16" ht="2.25" customHeight="1" x14ac:dyDescent="0.35">
      <c r="B76" s="40"/>
      <c r="C76" s="41"/>
      <c r="D76" s="41"/>
      <c r="E76" s="10"/>
      <c r="F76" s="10"/>
      <c r="G76" s="10"/>
      <c r="H76" s="10"/>
      <c r="I76" s="10"/>
      <c r="J76" s="9"/>
      <c r="K76" s="9"/>
      <c r="L76" s="9"/>
      <c r="M76" s="9"/>
      <c r="N76" s="9"/>
      <c r="O76" s="9"/>
    </row>
    <row r="77" spans="2:16" ht="24.75" customHeight="1" x14ac:dyDescent="0.35">
      <c r="B77" s="31" t="s">
        <v>40</v>
      </c>
      <c r="C77" s="88"/>
      <c r="D77" s="15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2:16" ht="20.25" customHeight="1" x14ac:dyDescent="0.35">
      <c r="B78" s="118" t="s">
        <v>48</v>
      </c>
      <c r="C78" s="118"/>
      <c r="D78" s="11"/>
      <c r="E78" s="16"/>
      <c r="F78" s="16"/>
      <c r="G78" s="16"/>
      <c r="H78" s="16"/>
      <c r="I78" s="11"/>
      <c r="J78" s="11"/>
      <c r="K78" s="11"/>
      <c r="L78" s="11"/>
      <c r="M78" s="11"/>
      <c r="N78" s="11"/>
      <c r="O78" s="11"/>
    </row>
    <row r="79" spans="2:16" ht="20.25" customHeight="1" x14ac:dyDescent="0.35">
      <c r="B79" s="118" t="s">
        <v>49</v>
      </c>
      <c r="C79" s="118"/>
      <c r="D79" s="15"/>
      <c r="E79" s="16"/>
      <c r="F79" s="16"/>
      <c r="G79" s="16"/>
      <c r="H79" s="16"/>
      <c r="I79" s="11"/>
      <c r="J79" s="11"/>
      <c r="K79" s="11"/>
      <c r="L79" s="11"/>
      <c r="M79" s="11"/>
      <c r="N79" s="11"/>
      <c r="O79" s="11"/>
    </row>
  </sheetData>
  <mergeCells count="34">
    <mergeCell ref="B28:O28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N44:N46"/>
    <mergeCell ref="O44:O46"/>
    <mergeCell ref="B68:O68"/>
    <mergeCell ref="B42:O42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B78:C78"/>
    <mergeCell ref="B79:C79"/>
    <mergeCell ref="K44:K46"/>
    <mergeCell ref="L44:L46"/>
    <mergeCell ref="M44:M46"/>
  </mergeCells>
  <printOptions horizontalCentered="1"/>
  <pageMargins left="0.27559055118110198" right="0.118110236220472" top="0.75" bottom="0.15748031496063" header="0.15748031496063" footer="0.15748031496063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C5514-A413-4321-8052-E37CD7289C8B}">
  <sheetPr>
    <tabColor rgb="FF00B050"/>
    <pageSetUpPr fitToPage="1"/>
  </sheetPr>
  <dimension ref="A1:AI86"/>
  <sheetViews>
    <sheetView showGridLines="0" zoomScale="70" zoomScaleNormal="70" zoomScaleSheetLayoutView="77" workbookViewId="0">
      <selection activeCell="F22" sqref="F22"/>
    </sheetView>
  </sheetViews>
  <sheetFormatPr defaultColWidth="9.28515625" defaultRowHeight="15.75" x14ac:dyDescent="0.25"/>
  <cols>
    <col min="1" max="1" width="1.42578125" style="1" customWidth="1"/>
    <col min="2" max="2" width="24.5703125" style="46" customWidth="1"/>
    <col min="3" max="3" width="21.5703125" style="3" customWidth="1"/>
    <col min="4" max="4" width="21.42578125" style="3" customWidth="1"/>
    <col min="5" max="5" width="23.28515625" style="4" customWidth="1"/>
    <col min="6" max="6" width="19.42578125" style="4" customWidth="1"/>
    <col min="7" max="8" width="24.85546875" style="4" customWidth="1"/>
    <col min="9" max="9" width="17.85546875" style="4" customWidth="1"/>
    <col min="10" max="10" width="21.7109375" style="5" customWidth="1"/>
    <col min="11" max="11" width="25.85546875" style="5" customWidth="1"/>
    <col min="12" max="13" width="19.140625" style="5" customWidth="1"/>
    <col min="14" max="14" width="21.28515625" style="5" customWidth="1"/>
    <col min="15" max="15" width="24" style="5" customWidth="1"/>
    <col min="16" max="16" width="23.57031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9" ht="28.5" customHeight="1" x14ac:dyDescent="0.25">
      <c r="B1" s="2"/>
    </row>
    <row r="2" spans="1:19" s="7" customFormat="1" ht="27.75" customHeight="1" x14ac:dyDescent="0.35">
      <c r="A2" s="6"/>
      <c r="B2" s="129" t="s">
        <v>81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9" s="7" customFormat="1" ht="27.75" customHeight="1" x14ac:dyDescent="0.35">
      <c r="A3" s="6"/>
      <c r="B3" s="90" t="s">
        <v>2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11"/>
      <c r="O3" s="11"/>
    </row>
    <row r="4" spans="1:19" s="7" customFormat="1" ht="42" customHeight="1" x14ac:dyDescent="0.35">
      <c r="A4" s="6"/>
      <c r="C4" s="143" t="s">
        <v>82</v>
      </c>
      <c r="D4" s="145" t="s">
        <v>83</v>
      </c>
      <c r="E4" s="145" t="s">
        <v>84</v>
      </c>
      <c r="F4" s="145" t="s">
        <v>85</v>
      </c>
      <c r="G4" s="145" t="s">
        <v>86</v>
      </c>
      <c r="H4" s="145" t="s">
        <v>87</v>
      </c>
      <c r="I4" s="145" t="s">
        <v>88</v>
      </c>
      <c r="J4" s="145" t="s">
        <v>89</v>
      </c>
      <c r="K4" s="145" t="s">
        <v>90</v>
      </c>
      <c r="L4" s="145" t="s">
        <v>91</v>
      </c>
      <c r="M4" s="145" t="s">
        <v>92</v>
      </c>
      <c r="N4" s="145" t="s">
        <v>93</v>
      </c>
      <c r="O4" s="145" t="s">
        <v>94</v>
      </c>
    </row>
    <row r="5" spans="1:19" s="7" customFormat="1" ht="42" customHeight="1" x14ac:dyDescent="0.35">
      <c r="A5" s="6"/>
      <c r="C5" s="144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9" s="7" customFormat="1" ht="26.25" customHeight="1" x14ac:dyDescent="0.35">
      <c r="A6" s="6"/>
      <c r="C6" s="144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9" s="7" customFormat="1" ht="22.5" customHeight="1" x14ac:dyDescent="0.35">
      <c r="A7" s="6"/>
      <c r="B7" s="91" t="s">
        <v>17</v>
      </c>
      <c r="C7" s="92">
        <v>999.99999999999943</v>
      </c>
      <c r="D7" s="92">
        <v>403.70647298610572</v>
      </c>
      <c r="E7" s="92">
        <v>128.38276418245488</v>
      </c>
      <c r="F7" s="92">
        <v>21.207342614600151</v>
      </c>
      <c r="G7" s="92">
        <v>119.58589603689799</v>
      </c>
      <c r="H7" s="92">
        <v>30.756832814236105</v>
      </c>
      <c r="I7" s="92">
        <v>4.6454397298090067</v>
      </c>
      <c r="J7" s="92">
        <v>148.49642539723797</v>
      </c>
      <c r="K7" s="92">
        <v>51.526012852248499</v>
      </c>
      <c r="L7" s="92">
        <v>6.0593735637970525</v>
      </c>
      <c r="M7" s="92">
        <v>19.733665136422147</v>
      </c>
      <c r="N7" s="92">
        <v>22.399234488202559</v>
      </c>
      <c r="O7" s="92">
        <v>43.500540197987789</v>
      </c>
      <c r="P7" s="93"/>
    </row>
    <row r="8" spans="1:19" s="7" customFormat="1" ht="7.5" customHeight="1" x14ac:dyDescent="0.35">
      <c r="A8" s="6"/>
      <c r="B8" s="14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9" s="7" customFormat="1" ht="26.25" customHeight="1" x14ac:dyDescent="0.35">
      <c r="A9" s="6"/>
      <c r="B9" s="14">
        <v>2019</v>
      </c>
      <c r="C9" s="96">
        <v>0.98749703428333557</v>
      </c>
      <c r="D9" s="96">
        <v>0.9810321024791735</v>
      </c>
      <c r="E9" s="96">
        <v>4.0573337389316677</v>
      </c>
      <c r="F9" s="96">
        <v>-1.6056296962462802</v>
      </c>
      <c r="G9" s="96">
        <v>4.363884946297758</v>
      </c>
      <c r="H9" s="96">
        <v>-1.6321187058716879</v>
      </c>
      <c r="I9" s="96">
        <v>3.1285477181193455</v>
      </c>
      <c r="J9" s="96">
        <v>-3.2488285071434642</v>
      </c>
      <c r="K9" s="96">
        <v>0.85158633516755344</v>
      </c>
      <c r="L9" s="96">
        <v>-4.1940775451314032</v>
      </c>
      <c r="M9" s="96">
        <v>2.8116657466626283</v>
      </c>
      <c r="N9" s="96">
        <v>4.3629786569872264</v>
      </c>
      <c r="O9" s="96">
        <v>4.1505628187477051E-2</v>
      </c>
      <c r="Q9" s="97"/>
    </row>
    <row r="10" spans="1:19" s="7" customFormat="1" ht="26.25" customHeight="1" x14ac:dyDescent="0.35">
      <c r="A10" s="6"/>
      <c r="B10" s="14">
        <v>2020</v>
      </c>
      <c r="C10" s="96">
        <v>-1.5645245792996199</v>
      </c>
      <c r="D10" s="96">
        <v>-1.517981738164742</v>
      </c>
      <c r="E10" s="96">
        <v>2.7170844638856106</v>
      </c>
      <c r="F10" s="96">
        <v>-0.27382020733781598</v>
      </c>
      <c r="G10" s="96">
        <v>-5.6947784641862453</v>
      </c>
      <c r="H10" s="96">
        <v>1.7542637184743803</v>
      </c>
      <c r="I10" s="96">
        <v>-0.8787839147705756</v>
      </c>
      <c r="J10" s="96">
        <v>-6.1386858716662047</v>
      </c>
      <c r="K10" s="96">
        <v>-2.6561597273966342E-2</v>
      </c>
      <c r="L10" s="96">
        <v>-0.25651422767193344</v>
      </c>
      <c r="M10" s="96">
        <v>1.1829769143045565</v>
      </c>
      <c r="N10" s="96">
        <v>5.8981524669797114</v>
      </c>
      <c r="O10" s="96">
        <v>1.0400134448621534</v>
      </c>
      <c r="P10" s="97"/>
      <c r="Q10" s="97"/>
    </row>
    <row r="11" spans="1:19" ht="26.25" customHeight="1" x14ac:dyDescent="0.35">
      <c r="B11" s="14">
        <v>2021</v>
      </c>
      <c r="C11" s="96">
        <v>3.1334581072002043</v>
      </c>
      <c r="D11" s="96">
        <v>3.4216596595463944</v>
      </c>
      <c r="E11" s="96">
        <v>1.3169613937101143</v>
      </c>
      <c r="F11" s="96">
        <v>5.7888279883933302</v>
      </c>
      <c r="G11" s="96">
        <v>3.133138565829352</v>
      </c>
      <c r="H11" s="96">
        <v>0.87815370858077557</v>
      </c>
      <c r="I11" s="96">
        <v>6.5410117745938079</v>
      </c>
      <c r="J11" s="96">
        <v>6.9867274509418209</v>
      </c>
      <c r="K11" s="96">
        <v>2.8008913918433853</v>
      </c>
      <c r="L11" s="96">
        <v>-0.28117256174595706</v>
      </c>
      <c r="M11" s="96">
        <v>-4.3286736084322985</v>
      </c>
      <c r="N11" s="96">
        <v>1.6684525364800029</v>
      </c>
      <c r="O11" s="96">
        <v>-1.6414355499349997</v>
      </c>
      <c r="Q11" s="97"/>
      <c r="S11" s="7"/>
    </row>
    <row r="12" spans="1:19" ht="26.25" customHeight="1" x14ac:dyDescent="0.35">
      <c r="B12" s="14">
        <v>2022</v>
      </c>
      <c r="C12" s="96">
        <v>10.95967241428626</v>
      </c>
      <c r="D12" s="96">
        <v>15.451177146495665</v>
      </c>
      <c r="E12" s="96">
        <v>1.0077338353231102</v>
      </c>
      <c r="F12" s="96">
        <v>9.4670558420886231</v>
      </c>
      <c r="G12" s="96">
        <v>0.7610998514713696</v>
      </c>
      <c r="H12" s="96">
        <v>6.1568531587842701</v>
      </c>
      <c r="I12" s="96">
        <v>-3.5766108677993569</v>
      </c>
      <c r="J12" s="96">
        <v>17.259173278618654</v>
      </c>
      <c r="K12" s="96">
        <v>16.226066581431333</v>
      </c>
      <c r="L12" s="96">
        <v>3.1709637948326153</v>
      </c>
      <c r="M12" s="96">
        <v>-0.41132050471860415</v>
      </c>
      <c r="N12" s="96">
        <v>13.50079320364166</v>
      </c>
      <c r="O12" s="96">
        <v>5.0128300037272311</v>
      </c>
      <c r="Q12" s="97"/>
      <c r="S12" s="7"/>
    </row>
    <row r="13" spans="1:19" ht="23.25" x14ac:dyDescent="0.35">
      <c r="B13" s="14">
        <v>2023</v>
      </c>
      <c r="C13" s="96">
        <v>7.9238149482549369</v>
      </c>
      <c r="D13" s="96">
        <v>15.895107080765092</v>
      </c>
      <c r="E13" s="96">
        <v>0.80307725037085387</v>
      </c>
      <c r="F13" s="96">
        <v>1.9329691764752521</v>
      </c>
      <c r="G13" s="96">
        <v>0.71632661235465633</v>
      </c>
      <c r="H13" s="96">
        <v>3.0515567528830223</v>
      </c>
      <c r="I13" s="96">
        <v>-3.4423269948589463</v>
      </c>
      <c r="J13" s="96">
        <v>3.7180675429038246E-2</v>
      </c>
      <c r="K13" s="96">
        <v>6.0478494526375659</v>
      </c>
      <c r="L13" s="96">
        <v>1.8888758115428894</v>
      </c>
      <c r="M13" s="96">
        <v>-11.016533184738753</v>
      </c>
      <c r="N13" s="96">
        <v>10.933019278009603</v>
      </c>
      <c r="O13" s="96">
        <v>8.9445811243616937</v>
      </c>
    </row>
    <row r="14" spans="1:19" ht="23.25" x14ac:dyDescent="0.35">
      <c r="B14" s="16">
        <v>2023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1:19" ht="23.25" x14ac:dyDescent="0.35">
      <c r="B15" s="18" t="s">
        <v>22</v>
      </c>
      <c r="C15" s="96">
        <v>8.3354559866921427</v>
      </c>
      <c r="D15" s="96">
        <v>15.502269244498867</v>
      </c>
      <c r="E15" s="96">
        <v>0.88041170639605593</v>
      </c>
      <c r="F15" s="96">
        <v>1.6086879937917908</v>
      </c>
      <c r="G15" s="96">
        <v>1.7070569593320872</v>
      </c>
      <c r="H15" s="96">
        <v>3.4495437237192617</v>
      </c>
      <c r="I15" s="96">
        <v>-4.4084098648833443</v>
      </c>
      <c r="J15" s="96">
        <v>1.6974643409893631</v>
      </c>
      <c r="K15" s="96">
        <v>8.3920093323335045</v>
      </c>
      <c r="L15" s="96">
        <v>2.1068455651053419</v>
      </c>
      <c r="M15" s="96">
        <v>-9.0135271511498694</v>
      </c>
      <c r="N15" s="96">
        <v>13.544817047200187</v>
      </c>
      <c r="O15" s="96">
        <v>9.5757857719741999</v>
      </c>
    </row>
    <row r="16" spans="1:19" ht="23.25" x14ac:dyDescent="0.35">
      <c r="B16" s="18" t="s">
        <v>23</v>
      </c>
      <c r="C16" s="96">
        <v>8.0163693220916876</v>
      </c>
      <c r="D16" s="96">
        <v>15.538597479348315</v>
      </c>
      <c r="E16" s="96">
        <v>0.81888112062054041</v>
      </c>
      <c r="F16" s="96">
        <v>1.8141750587058691</v>
      </c>
      <c r="G16" s="96">
        <v>1.1765439668554256</v>
      </c>
      <c r="H16" s="96">
        <v>3.1477487085233014</v>
      </c>
      <c r="I16" s="96">
        <v>-3.9281102526338874</v>
      </c>
      <c r="J16" s="96">
        <v>0.65433231579852258</v>
      </c>
      <c r="K16" s="96">
        <v>7.2071167428859884</v>
      </c>
      <c r="L16" s="96">
        <v>2.0827170514844839</v>
      </c>
      <c r="M16" s="96">
        <v>-10.015030167944328</v>
      </c>
      <c r="N16" s="96">
        <v>12.218386066958997</v>
      </c>
      <c r="O16" s="96">
        <v>9.2623061582560506</v>
      </c>
    </row>
    <row r="17" spans="1:21" ht="23.25" x14ac:dyDescent="0.35">
      <c r="B17" s="18" t="s">
        <v>24</v>
      </c>
      <c r="C17" s="96">
        <v>7.9238149482549369</v>
      </c>
      <c r="D17" s="96">
        <v>15.895107080765092</v>
      </c>
      <c r="E17" s="96">
        <v>0.80307725037085387</v>
      </c>
      <c r="F17" s="96">
        <v>1.9329691764752521</v>
      </c>
      <c r="G17" s="96">
        <v>0.71632661235465633</v>
      </c>
      <c r="H17" s="96">
        <v>3.0515567528830223</v>
      </c>
      <c r="I17" s="96">
        <v>-3.4423269948589463</v>
      </c>
      <c r="J17" s="96">
        <v>3.7180675429038246E-2</v>
      </c>
      <c r="K17" s="96">
        <v>6.0478494526375659</v>
      </c>
      <c r="L17" s="96">
        <v>1.8888758115428894</v>
      </c>
      <c r="M17" s="96">
        <v>-11.016533184738753</v>
      </c>
      <c r="N17" s="96">
        <v>10.933019278009603</v>
      </c>
      <c r="O17" s="96">
        <v>8.9445811243616937</v>
      </c>
    </row>
    <row r="18" spans="1:21" ht="23.25" x14ac:dyDescent="0.35">
      <c r="B18" s="19">
        <v>2024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pans="1:21" ht="23.25" x14ac:dyDescent="0.35">
      <c r="B19" s="18" t="s">
        <v>45</v>
      </c>
      <c r="C19" s="96">
        <v>7.3081748559247872</v>
      </c>
      <c r="D19" s="96">
        <v>15.050578263082738</v>
      </c>
      <c r="E19" s="96">
        <v>0.7254138906506169</v>
      </c>
      <c r="F19" s="96">
        <v>2.1207460406547085</v>
      </c>
      <c r="G19" s="96">
        <v>0.2041419540286693</v>
      </c>
      <c r="H19" s="96">
        <v>3.1561969507646559</v>
      </c>
      <c r="I19" s="96">
        <v>-2.4395750770300428</v>
      </c>
      <c r="J19" s="96">
        <v>-0.75000587391127471</v>
      </c>
      <c r="K19" s="96">
        <v>5.0239449435336647</v>
      </c>
      <c r="L19" s="96">
        <v>1.9345305486523356</v>
      </c>
      <c r="M19" s="96">
        <v>-12.018036201533167</v>
      </c>
      <c r="N19" s="96">
        <v>10.16398332307784</v>
      </c>
      <c r="O19" s="96">
        <v>8.4229220878655475</v>
      </c>
      <c r="P19" s="98"/>
      <c r="R19" s="98"/>
      <c r="S19" s="98"/>
      <c r="T19" s="98"/>
      <c r="U19" s="98">
        <v>1.9</v>
      </c>
    </row>
    <row r="20" spans="1:21" ht="23.25" x14ac:dyDescent="0.35">
      <c r="B20" s="18" t="s">
        <v>46</v>
      </c>
      <c r="C20" s="96">
        <v>6.6310175802823723</v>
      </c>
      <c r="D20" s="96">
        <v>13.723315034385951</v>
      </c>
      <c r="E20" s="96">
        <v>0.65872661578392222</v>
      </c>
      <c r="F20" s="96">
        <v>2.454502628675681</v>
      </c>
      <c r="G20" s="96">
        <v>-0.18253057556577579</v>
      </c>
      <c r="H20" s="96">
        <v>3.172049733984128</v>
      </c>
      <c r="I20" s="96">
        <v>-0.70378640914258161</v>
      </c>
      <c r="J20" s="96">
        <v>-0.98598764311518261</v>
      </c>
      <c r="K20" s="96">
        <v>4.0217902072547274</v>
      </c>
      <c r="L20" s="96">
        <v>1.6709936628267918</v>
      </c>
      <c r="M20" s="96">
        <v>-11.127980242576429</v>
      </c>
      <c r="N20" s="96">
        <v>9.4116211282714968</v>
      </c>
      <c r="O20" s="96">
        <v>8.0087481553019479</v>
      </c>
      <c r="P20" s="98"/>
    </row>
    <row r="21" spans="1:21" ht="23.25" x14ac:dyDescent="0.35">
      <c r="B21" s="18" t="s">
        <v>27</v>
      </c>
      <c r="C21" s="96">
        <v>5.9275717028927088</v>
      </c>
      <c r="D21" s="96">
        <v>12.475574079461381</v>
      </c>
      <c r="E21" s="96">
        <v>0.41525261299393268</v>
      </c>
      <c r="F21" s="96">
        <v>2.3962078813469123</v>
      </c>
      <c r="G21" s="96">
        <v>-0.62236610320133279</v>
      </c>
      <c r="H21" s="96">
        <v>3.3700428902678103</v>
      </c>
      <c r="I21" s="96">
        <v>0.82356779725289986</v>
      </c>
      <c r="J21" s="96">
        <v>-1.1773979715257621</v>
      </c>
      <c r="K21" s="96">
        <v>3.0406995141370352</v>
      </c>
      <c r="L21" s="96">
        <v>1.6572190859081681</v>
      </c>
      <c r="M21" s="96">
        <v>-10.219732016858597</v>
      </c>
      <c r="N21" s="96">
        <v>8.0782949209097019</v>
      </c>
      <c r="O21" s="96">
        <v>7.1133059412761268</v>
      </c>
      <c r="P21" s="98"/>
    </row>
    <row r="22" spans="1:21" ht="23.25" x14ac:dyDescent="0.35">
      <c r="B22" s="18" t="s">
        <v>28</v>
      </c>
      <c r="C22" s="96">
        <v>5.0745773840417119</v>
      </c>
      <c r="D22" s="96">
        <v>10.697804710993042</v>
      </c>
      <c r="E22" s="96">
        <v>0.39394853059298018</v>
      </c>
      <c r="F22" s="96">
        <v>2.2395762428383259</v>
      </c>
      <c r="G22" s="96">
        <v>-0.88145006151906236</v>
      </c>
      <c r="H22" s="96">
        <v>3.6703504866603787</v>
      </c>
      <c r="I22" s="96">
        <v>2.2291118741758931</v>
      </c>
      <c r="J22" s="96">
        <v>-1.1429354613000653</v>
      </c>
      <c r="K22" s="96">
        <v>2.0800156610855991</v>
      </c>
      <c r="L22" s="96">
        <v>1.4403263666118882</v>
      </c>
      <c r="M22" s="96">
        <v>-9.2927280050903338</v>
      </c>
      <c r="N22" s="96">
        <v>6.7814326745424092</v>
      </c>
      <c r="O22" s="96">
        <v>6.3111216440595808</v>
      </c>
      <c r="P22" s="98"/>
    </row>
    <row r="23" spans="1:21" ht="23.25" x14ac:dyDescent="0.35">
      <c r="B23" s="18" t="s">
        <v>29</v>
      </c>
      <c r="C23" s="96">
        <v>4.3800337252705379</v>
      </c>
      <c r="D23" s="96">
        <v>9.3913852473241022</v>
      </c>
      <c r="E23" s="96">
        <v>0.36162248065354508</v>
      </c>
      <c r="F23" s="96">
        <v>2.0710446652062453</v>
      </c>
      <c r="G23" s="96">
        <v>-1.0099998897940554</v>
      </c>
      <c r="H23" s="96">
        <v>3.9797501788072953</v>
      </c>
      <c r="I23" s="96">
        <v>3.2263720347931235</v>
      </c>
      <c r="J23" s="96">
        <v>-1.4217708025732412</v>
      </c>
      <c r="K23" s="96">
        <v>1.1391085034502257</v>
      </c>
      <c r="L23" s="96">
        <v>1.9570685828644852</v>
      </c>
      <c r="M23" s="96">
        <v>-8.3463811712482965</v>
      </c>
      <c r="N23" s="96">
        <v>5.5195587363305432</v>
      </c>
      <c r="O23" s="96">
        <v>5.4542240642386108</v>
      </c>
    </row>
    <row r="24" spans="1:21" ht="23.25" x14ac:dyDescent="0.35">
      <c r="B24" s="18" t="s">
        <v>30</v>
      </c>
      <c r="C24" s="96">
        <v>3.5822023364680211</v>
      </c>
      <c r="D24" s="96">
        <v>7.6598392855094177</v>
      </c>
      <c r="E24" s="96">
        <v>0.53182486874658874</v>
      </c>
      <c r="F24" s="96">
        <v>1.7872391081844796</v>
      </c>
      <c r="G24" s="96">
        <v>-1.4535399313258646</v>
      </c>
      <c r="H24" s="96">
        <v>4.5726684458333278</v>
      </c>
      <c r="I24" s="96">
        <v>3.905540864253676</v>
      </c>
      <c r="J24" s="96">
        <v>-1.2072934511318967</v>
      </c>
      <c r="K24" s="96">
        <v>0.21737357664606272</v>
      </c>
      <c r="L24" s="96">
        <v>2.5160713647380373</v>
      </c>
      <c r="M24" s="96">
        <v>-7.3800797228941057</v>
      </c>
      <c r="N24" s="96">
        <v>4.9331094050482749</v>
      </c>
      <c r="O24" s="96">
        <v>4.5874120344883584</v>
      </c>
    </row>
    <row r="25" spans="1:21" ht="23.25" x14ac:dyDescent="0.35">
      <c r="B25" s="18" t="s">
        <v>31</v>
      </c>
      <c r="C25" s="96">
        <v>2.9379626049525376</v>
      </c>
      <c r="D25" s="96">
        <v>5.8531374811143566</v>
      </c>
      <c r="E25" s="96">
        <v>0.62438791010364092</v>
      </c>
      <c r="F25" s="96">
        <v>1.4295577441264307</v>
      </c>
      <c r="G25" s="96">
        <v>-1.3543186390618023</v>
      </c>
      <c r="H25" s="96">
        <v>4.7830609619482045</v>
      </c>
      <c r="I25" s="96">
        <v>5.1218367901236572</v>
      </c>
      <c r="J25" s="96">
        <v>-0.22845417802361823</v>
      </c>
      <c r="K25" s="96">
        <v>0.43522018012807084</v>
      </c>
      <c r="L25" s="96">
        <v>2.696196725494171</v>
      </c>
      <c r="M25" s="96">
        <v>-6.3931857922377873</v>
      </c>
      <c r="N25" s="96">
        <v>4.3685353965476459</v>
      </c>
      <c r="O25" s="96">
        <v>3.5986235430890412</v>
      </c>
    </row>
    <row r="26" spans="1:21" ht="23.25" x14ac:dyDescent="0.35">
      <c r="B26" s="18" t="s">
        <v>32</v>
      </c>
      <c r="C26" s="96">
        <v>2.7684035650307859</v>
      </c>
      <c r="D26" s="96">
        <v>4.8719242092867487</v>
      </c>
      <c r="E26" s="96">
        <v>0.86469741817691848</v>
      </c>
      <c r="F26" s="96">
        <v>1.1051309314187518</v>
      </c>
      <c r="G26" s="96">
        <v>-1.0446610532083955</v>
      </c>
      <c r="H26" s="96">
        <v>5.124863612955588</v>
      </c>
      <c r="I26" s="96">
        <v>7.0855406088106143</v>
      </c>
      <c r="J26" s="96">
        <v>1.1453941677670665</v>
      </c>
      <c r="K26" s="96">
        <v>0.65354135615898201</v>
      </c>
      <c r="L26" s="96">
        <v>3.2526746636769577</v>
      </c>
      <c r="M26" s="96">
        <v>-5.2381830719876792</v>
      </c>
      <c r="N26" s="96">
        <v>3.6231400947541514</v>
      </c>
      <c r="O26" s="96">
        <v>2.9053210563587228</v>
      </c>
    </row>
    <row r="27" spans="1:21" ht="23.25" x14ac:dyDescent="0.35">
      <c r="B27" s="18" t="s">
        <v>47</v>
      </c>
      <c r="C27" s="96">
        <v>2.8555418114870834</v>
      </c>
      <c r="D27" s="96">
        <v>4.7518236709432671</v>
      </c>
      <c r="E27" s="96">
        <v>1.0731875228762622</v>
      </c>
      <c r="F27" s="96">
        <v>0.67265281030788326</v>
      </c>
      <c r="G27" s="96">
        <v>-0.9014870646431139</v>
      </c>
      <c r="H27" s="96">
        <v>5.253779556064031</v>
      </c>
      <c r="I27" s="96">
        <v>8.2637178295519753</v>
      </c>
      <c r="J27" s="96">
        <v>1.8223561227096896</v>
      </c>
      <c r="K27" s="96">
        <v>0.87233865719371639</v>
      </c>
      <c r="L27" s="96">
        <v>3.7147194397161964</v>
      </c>
      <c r="M27" s="96">
        <v>-4.0580305710656734</v>
      </c>
      <c r="N27" s="96">
        <v>3.1727847077889004</v>
      </c>
      <c r="O27" s="96">
        <v>2.2321291863740544</v>
      </c>
    </row>
    <row r="28" spans="1:21" ht="23.25" x14ac:dyDescent="0.35">
      <c r="B28" s="18" t="s">
        <v>34</v>
      </c>
      <c r="C28" s="96">
        <v>2.802586884380287</v>
      </c>
      <c r="D28" s="96">
        <v>4.7877864706130646</v>
      </c>
      <c r="E28" s="96">
        <v>1.1947455126410711</v>
      </c>
      <c r="F28" s="96">
        <v>0.25960425410307408</v>
      </c>
      <c r="G28" s="96">
        <v>-0.92699335069664768</v>
      </c>
      <c r="H28" s="96">
        <v>5.3811543823231389</v>
      </c>
      <c r="I28" s="96">
        <v>8.776296333301147</v>
      </c>
      <c r="J28" s="96">
        <v>1.2528234627877</v>
      </c>
      <c r="K28" s="96">
        <v>1.0916136424659273</v>
      </c>
      <c r="L28" s="96">
        <v>3.7919437340982576</v>
      </c>
      <c r="M28" s="96">
        <v>-2.8518978062001876</v>
      </c>
      <c r="N28" s="96">
        <v>2.6903601267266097</v>
      </c>
      <c r="O28" s="96">
        <v>1.6906306884056921</v>
      </c>
    </row>
    <row r="29" spans="1:21" ht="3" customHeight="1" x14ac:dyDescent="0.35"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1:21" s="7" customFormat="1" ht="21" customHeight="1" x14ac:dyDescent="0.35">
      <c r="A30" s="6"/>
      <c r="B30" s="101" t="s">
        <v>40</v>
      </c>
      <c r="C30" s="102"/>
      <c r="D30" s="88"/>
      <c r="E30" s="16"/>
      <c r="F30" s="16"/>
      <c r="G30" s="16"/>
      <c r="H30" s="16"/>
      <c r="I30" s="16"/>
      <c r="J30" s="11"/>
      <c r="K30" s="11"/>
      <c r="L30" s="11"/>
      <c r="M30" s="11"/>
      <c r="N30" s="11"/>
      <c r="O30" s="11"/>
    </row>
    <row r="31" spans="1:21" s="7" customFormat="1" ht="21" customHeight="1" x14ac:dyDescent="0.35">
      <c r="A31" s="6"/>
      <c r="B31" s="142" t="s">
        <v>41</v>
      </c>
      <c r="C31" s="142"/>
      <c r="D31" s="14"/>
      <c r="E31" s="16"/>
      <c r="F31" s="16"/>
      <c r="G31" s="16"/>
      <c r="H31" s="16"/>
      <c r="I31" s="16"/>
      <c r="J31" s="11"/>
      <c r="K31" s="11"/>
      <c r="L31" s="11"/>
      <c r="M31" s="11"/>
      <c r="N31" s="11"/>
      <c r="O31" s="11"/>
    </row>
    <row r="32" spans="1:21" ht="28.5" customHeight="1" x14ac:dyDescent="0.25">
      <c r="B32" s="2"/>
    </row>
    <row r="33" spans="1:35" ht="28.5" customHeight="1" x14ac:dyDescent="0.25">
      <c r="B33" s="2"/>
    </row>
    <row r="34" spans="1:35" ht="28.5" customHeight="1" x14ac:dyDescent="0.25">
      <c r="B34" s="2"/>
    </row>
    <row r="35" spans="1:35" s="3" customFormat="1" x14ac:dyDescent="0.25">
      <c r="A35" s="1"/>
      <c r="B35" s="2"/>
      <c r="E35" s="4"/>
      <c r="F35" s="4"/>
      <c r="G35" s="4"/>
      <c r="H35" s="4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3" customFormat="1" x14ac:dyDescent="0.25">
      <c r="A36" s="1"/>
      <c r="B36" s="2"/>
      <c r="E36" s="4"/>
      <c r="F36" s="4"/>
      <c r="G36" s="4"/>
      <c r="H36" s="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s="3" customFormat="1" x14ac:dyDescent="0.25">
      <c r="A37" s="1"/>
      <c r="B37" s="2"/>
      <c r="E37" s="4"/>
      <c r="F37" s="4"/>
      <c r="G37" s="4"/>
      <c r="H37" s="4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3" customFormat="1" x14ac:dyDescent="0.25">
      <c r="A38" s="1"/>
      <c r="B38" s="2"/>
      <c r="E38" s="4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3" customFormat="1" x14ac:dyDescent="0.25">
      <c r="A39" s="1"/>
      <c r="B39" s="2"/>
      <c r="E39" s="4"/>
      <c r="F39" s="4"/>
      <c r="G39" s="4"/>
      <c r="H39" s="4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3" customFormat="1" x14ac:dyDescent="0.25">
      <c r="A40" s="1"/>
      <c r="B40" s="2"/>
      <c r="E40" s="4"/>
      <c r="F40" s="4"/>
      <c r="G40" s="4"/>
      <c r="H40" s="4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3" customFormat="1" x14ac:dyDescent="0.25">
      <c r="A41" s="1"/>
      <c r="B41" s="2"/>
      <c r="E41" s="4"/>
      <c r="F41" s="4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3" customFormat="1" x14ac:dyDescent="0.25">
      <c r="A42" s="1"/>
      <c r="B42" s="2"/>
      <c r="E42" s="4"/>
      <c r="F42" s="4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3" customFormat="1" x14ac:dyDescent="0.25">
      <c r="A43" s="1"/>
      <c r="B43" s="2"/>
      <c r="E43" s="4"/>
      <c r="F43" s="4"/>
      <c r="G43" s="4"/>
      <c r="H43" s="4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3" customFormat="1" x14ac:dyDescent="0.25">
      <c r="A44" s="1"/>
      <c r="B44" s="2"/>
      <c r="E44" s="4"/>
      <c r="F44" s="4"/>
      <c r="G44" s="4"/>
      <c r="H44" s="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3" customFormat="1" x14ac:dyDescent="0.25">
      <c r="A45" s="1"/>
      <c r="B45" s="2"/>
      <c r="E45" s="4"/>
      <c r="F45" s="4"/>
      <c r="G45" s="4"/>
      <c r="H45" s="4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3" customFormat="1" x14ac:dyDescent="0.25">
      <c r="A46" s="1"/>
      <c r="B46" s="2"/>
      <c r="E46" s="4"/>
      <c r="F46" s="4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3" customFormat="1" x14ac:dyDescent="0.25">
      <c r="A47" s="1"/>
      <c r="B47" s="2"/>
      <c r="E47" s="4"/>
      <c r="F47" s="4"/>
      <c r="G47" s="4"/>
      <c r="H47" s="4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3" customFormat="1" x14ac:dyDescent="0.25">
      <c r="A48" s="1"/>
      <c r="B48" s="2"/>
      <c r="E48" s="4"/>
      <c r="F48" s="4"/>
      <c r="G48" s="4"/>
      <c r="H48" s="4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3" customFormat="1" x14ac:dyDescent="0.25">
      <c r="A49" s="1"/>
      <c r="B49" s="2"/>
      <c r="E49" s="4"/>
      <c r="F49" s="4"/>
      <c r="G49" s="4"/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3" customFormat="1" x14ac:dyDescent="0.25">
      <c r="A50" s="1"/>
      <c r="B50" s="2"/>
      <c r="E50" s="4"/>
      <c r="F50" s="4"/>
      <c r="G50" s="4"/>
      <c r="H50" s="4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3" customFormat="1" x14ac:dyDescent="0.25">
      <c r="A51" s="1"/>
      <c r="B51" s="2"/>
      <c r="E51" s="4"/>
      <c r="F51" s="4"/>
      <c r="G51" s="4"/>
      <c r="H51" s="4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s="3" customFormat="1" x14ac:dyDescent="0.25">
      <c r="A52" s="1"/>
      <c r="B52" s="2"/>
      <c r="E52" s="4"/>
      <c r="F52" s="4"/>
      <c r="G52" s="4"/>
      <c r="H52" s="4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3" customFormat="1" x14ac:dyDescent="0.25">
      <c r="A53" s="1"/>
      <c r="B53" s="2"/>
      <c r="E53" s="4"/>
      <c r="F53" s="4"/>
      <c r="G53" s="4"/>
      <c r="H53" s="4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3" customFormat="1" x14ac:dyDescent="0.25">
      <c r="A54" s="1"/>
      <c r="B54" s="2"/>
      <c r="E54" s="4"/>
      <c r="F54" s="4"/>
      <c r="G54" s="4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s="3" customFormat="1" x14ac:dyDescent="0.25">
      <c r="A55" s="1"/>
      <c r="B55" s="2"/>
      <c r="E55" s="4"/>
      <c r="F55" s="4"/>
      <c r="G55" s="4"/>
      <c r="H55" s="4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s="3" customFormat="1" x14ac:dyDescent="0.25">
      <c r="A56" s="1"/>
      <c r="B56" s="2"/>
      <c r="E56" s="4"/>
      <c r="F56" s="4"/>
      <c r="G56" s="4"/>
      <c r="H56" s="4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s="3" customFormat="1" x14ac:dyDescent="0.25">
      <c r="A57" s="1"/>
      <c r="B57" s="2"/>
      <c r="E57" s="4"/>
      <c r="F57" s="4"/>
      <c r="G57" s="4"/>
      <c r="H57" s="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s="3" customFormat="1" x14ac:dyDescent="0.25">
      <c r="A58" s="1"/>
      <c r="B58" s="2"/>
      <c r="E58" s="4"/>
      <c r="F58" s="4"/>
      <c r="G58" s="4"/>
      <c r="H58" s="4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3" customFormat="1" x14ac:dyDescent="0.25">
      <c r="A59" s="1"/>
      <c r="B59" s="2"/>
      <c r="E59" s="4"/>
      <c r="F59" s="4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s="3" customFormat="1" x14ac:dyDescent="0.25">
      <c r="A60" s="1"/>
      <c r="B60" s="2"/>
      <c r="E60" s="4"/>
      <c r="F60" s="4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3" customFormat="1" x14ac:dyDescent="0.25">
      <c r="A61" s="1"/>
      <c r="B61" s="2"/>
      <c r="E61" s="4"/>
      <c r="F61" s="4"/>
      <c r="G61" s="4"/>
      <c r="H61" s="4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3" customFormat="1" x14ac:dyDescent="0.25">
      <c r="A62" s="1"/>
      <c r="B62" s="2"/>
      <c r="E62" s="4"/>
      <c r="F62" s="4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3" customFormat="1" x14ac:dyDescent="0.25">
      <c r="A63" s="1"/>
      <c r="B63" s="2"/>
      <c r="E63" s="4"/>
      <c r="F63" s="4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3" customFormat="1" x14ac:dyDescent="0.25">
      <c r="A64" s="1"/>
      <c r="B64" s="2"/>
      <c r="E64" s="4"/>
      <c r="F64" s="4"/>
      <c r="G64" s="4"/>
      <c r="H64" s="4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s="3" customFormat="1" x14ac:dyDescent="0.25">
      <c r="A65" s="1"/>
      <c r="B65" s="2"/>
      <c r="E65" s="4"/>
      <c r="F65" s="4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s="3" customFormat="1" x14ac:dyDescent="0.25">
      <c r="A66" s="1"/>
      <c r="B66" s="2"/>
      <c r="E66" s="4"/>
      <c r="F66" s="4"/>
      <c r="G66" s="4"/>
      <c r="H66" s="4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s="3" customFormat="1" x14ac:dyDescent="0.25">
      <c r="A67" s="1"/>
      <c r="B67" s="2"/>
      <c r="E67" s="4"/>
      <c r="F67" s="4"/>
      <c r="G67" s="4"/>
      <c r="H67" s="4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s="3" customFormat="1" x14ac:dyDescent="0.25">
      <c r="A68" s="1"/>
      <c r="B68" s="2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s="3" customFormat="1" x14ac:dyDescent="0.25">
      <c r="A69" s="1"/>
      <c r="B69" s="2"/>
      <c r="E69" s="4"/>
      <c r="F69" s="4"/>
      <c r="G69" s="4"/>
      <c r="H69" s="4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s="3" customFormat="1" x14ac:dyDescent="0.25">
      <c r="A70" s="1"/>
      <c r="B70" s="2"/>
      <c r="E70" s="4"/>
      <c r="F70" s="4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s="3" customFormat="1" x14ac:dyDescent="0.25">
      <c r="A71" s="1"/>
      <c r="B71" s="2"/>
      <c r="E71" s="4"/>
      <c r="F71" s="4"/>
      <c r="G71" s="4"/>
      <c r="H71" s="4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s="3" customFormat="1" x14ac:dyDescent="0.25">
      <c r="A72" s="1"/>
      <c r="B72" s="2"/>
      <c r="E72" s="4"/>
      <c r="F72" s="4"/>
      <c r="G72" s="4"/>
      <c r="H72" s="4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s="3" customFormat="1" x14ac:dyDescent="0.25">
      <c r="A73" s="1"/>
      <c r="B73" s="2"/>
      <c r="E73" s="4"/>
      <c r="F73" s="4"/>
      <c r="G73" s="4"/>
      <c r="H73" s="4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s="3" customFormat="1" x14ac:dyDescent="0.25">
      <c r="A74" s="1"/>
      <c r="B74" s="2"/>
      <c r="E74" s="4"/>
      <c r="F74" s="4"/>
      <c r="G74" s="4"/>
      <c r="H74" s="4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s="3" customFormat="1" x14ac:dyDescent="0.25">
      <c r="A75" s="1"/>
      <c r="B75" s="2"/>
      <c r="E75" s="4"/>
      <c r="F75" s="4"/>
      <c r="G75" s="4"/>
      <c r="H75" s="4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s="3" customFormat="1" x14ac:dyDescent="0.25">
      <c r="A76" s="1"/>
      <c r="B76" s="2"/>
      <c r="E76" s="4"/>
      <c r="F76" s="4"/>
      <c r="G76" s="4"/>
      <c r="H76" s="4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s="3" customFormat="1" x14ac:dyDescent="0.25">
      <c r="A77" s="1"/>
      <c r="B77" s="2"/>
      <c r="E77" s="4"/>
      <c r="F77" s="4"/>
      <c r="G77" s="4"/>
      <c r="H77" s="4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5">
      <c r="B78" s="2"/>
    </row>
    <row r="79" spans="1:35" x14ac:dyDescent="0.25">
      <c r="B79" s="2"/>
    </row>
    <row r="80" spans="1:35" x14ac:dyDescent="0.25">
      <c r="B80" s="2"/>
    </row>
    <row r="81" spans="1:20" x14ac:dyDescent="0.25">
      <c r="B81" s="2"/>
    </row>
    <row r="82" spans="1:20" x14ac:dyDescent="0.25">
      <c r="B82" s="2"/>
    </row>
    <row r="83" spans="1:20" x14ac:dyDescent="0.25">
      <c r="B83" s="2"/>
    </row>
    <row r="84" spans="1:20" x14ac:dyDescent="0.25">
      <c r="B84" s="2"/>
    </row>
    <row r="85" spans="1:20" x14ac:dyDescent="0.25">
      <c r="B85" s="2"/>
    </row>
    <row r="86" spans="1:20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</sheetData>
  <mergeCells count="15">
    <mergeCell ref="B31:C31"/>
    <mergeCell ref="B2:O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23622047244094491" right="0.23622047244094491" top="0.74803149606299213" bottom="0.51181102362204722" header="0.31496062992125984" footer="0.31496062992125984"/>
  <pageSetup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69D4-A8ED-4512-A848-FF8BD1362D16}">
  <sheetPr>
    <tabColor rgb="FF00B050"/>
    <pageSetUpPr fitToPage="1"/>
  </sheetPr>
  <dimension ref="B2:Z35"/>
  <sheetViews>
    <sheetView showGridLines="0" topLeftCell="A7" workbookViewId="0">
      <selection activeCell="P7" sqref="P7"/>
    </sheetView>
  </sheetViews>
  <sheetFormatPr defaultRowHeight="18" x14ac:dyDescent="0.25"/>
  <cols>
    <col min="1" max="1" width="2" style="104" customWidth="1"/>
    <col min="2" max="2" width="15.28515625" style="104" customWidth="1"/>
    <col min="3" max="3" width="15.7109375" style="104" customWidth="1"/>
    <col min="4" max="5" width="16.7109375" style="104" customWidth="1"/>
    <col min="6" max="6" width="16.28515625" style="104" customWidth="1"/>
    <col min="7" max="17" width="16.7109375" style="104" customWidth="1"/>
    <col min="18" max="18" width="12.140625" style="104" customWidth="1"/>
    <col min="19" max="19" width="11.42578125" style="104" bestFit="1" customWidth="1"/>
    <col min="20" max="20" width="10.7109375" style="104" bestFit="1" customWidth="1"/>
    <col min="21" max="22" width="10.5703125" style="104" bestFit="1" customWidth="1"/>
    <col min="23" max="23" width="11.28515625" style="104" bestFit="1" customWidth="1"/>
    <col min="24" max="16384" width="9.140625" style="104"/>
  </cols>
  <sheetData>
    <row r="2" spans="2:16" x14ac:dyDescent="0.25">
      <c r="B2" s="156" t="s">
        <v>95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03"/>
      <c r="P2" s="103"/>
    </row>
    <row r="3" spans="2:16" x14ac:dyDescent="0.25">
      <c r="B3" s="105" t="s">
        <v>96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/>
    </row>
    <row r="4" spans="2:16" ht="34.5" customHeight="1" x14ac:dyDescent="0.25">
      <c r="B4" s="107"/>
      <c r="C4" s="147" t="s">
        <v>97</v>
      </c>
      <c r="D4" s="150" t="s">
        <v>98</v>
      </c>
      <c r="E4" s="153" t="s">
        <v>99</v>
      </c>
      <c r="F4" s="147" t="s">
        <v>100</v>
      </c>
      <c r="G4" s="150" t="s">
        <v>98</v>
      </c>
      <c r="H4" s="153" t="s">
        <v>99</v>
      </c>
      <c r="I4" s="147" t="s">
        <v>101</v>
      </c>
      <c r="J4" s="150" t="s">
        <v>98</v>
      </c>
      <c r="K4" s="153" t="s">
        <v>99</v>
      </c>
      <c r="L4" s="147" t="s">
        <v>102</v>
      </c>
      <c r="M4" s="150" t="s">
        <v>98</v>
      </c>
      <c r="N4" s="153" t="s">
        <v>99</v>
      </c>
    </row>
    <row r="5" spans="2:16" ht="34.5" customHeight="1" x14ac:dyDescent="0.25">
      <c r="C5" s="148"/>
      <c r="D5" s="151"/>
      <c r="E5" s="154"/>
      <c r="F5" s="148"/>
      <c r="G5" s="151"/>
      <c r="H5" s="154"/>
      <c r="I5" s="148"/>
      <c r="J5" s="151"/>
      <c r="K5" s="154"/>
      <c r="L5" s="148"/>
      <c r="M5" s="151"/>
      <c r="N5" s="154"/>
    </row>
    <row r="6" spans="2:16" ht="34.5" customHeight="1" x14ac:dyDescent="0.25">
      <c r="B6" s="108"/>
      <c r="C6" s="149"/>
      <c r="D6" s="152"/>
      <c r="E6" s="155"/>
      <c r="F6" s="149"/>
      <c r="G6" s="152"/>
      <c r="H6" s="155"/>
      <c r="I6" s="149"/>
      <c r="J6" s="152"/>
      <c r="K6" s="155"/>
      <c r="L6" s="149"/>
      <c r="M6" s="152"/>
      <c r="N6" s="155"/>
    </row>
    <row r="7" spans="2:16" ht="26.25" customHeight="1" x14ac:dyDescent="0.25">
      <c r="B7" s="109">
        <v>2019</v>
      </c>
      <c r="C7" s="110">
        <v>108.26348710678569</v>
      </c>
      <c r="D7" s="110" t="s">
        <v>103</v>
      </c>
      <c r="E7" s="110">
        <v>0.98749703428333557</v>
      </c>
      <c r="F7" s="110">
        <v>107.1805914183393</v>
      </c>
      <c r="G7" s="110" t="s">
        <v>103</v>
      </c>
      <c r="H7" s="110">
        <v>0.54437331533354616</v>
      </c>
      <c r="I7" s="110">
        <v>105.48711597970204</v>
      </c>
      <c r="J7" s="110" t="s">
        <v>103</v>
      </c>
      <c r="K7" s="110">
        <v>2.8162373909927707</v>
      </c>
      <c r="L7" s="110">
        <v>111.09939926658133</v>
      </c>
      <c r="M7" s="110" t="s">
        <v>103</v>
      </c>
      <c r="N7" s="110">
        <v>-0.72501307794595737</v>
      </c>
    </row>
    <row r="8" spans="2:16" ht="15.75" customHeight="1" x14ac:dyDescent="0.25">
      <c r="B8" s="109">
        <v>2020</v>
      </c>
      <c r="C8" s="110">
        <v>106.56967824059315</v>
      </c>
      <c r="D8" s="110" t="s">
        <v>103</v>
      </c>
      <c r="E8" s="110">
        <v>-1.564524579299615</v>
      </c>
      <c r="F8" s="110">
        <v>106.63389869126588</v>
      </c>
      <c r="G8" s="110" t="s">
        <v>103</v>
      </c>
      <c r="H8" s="110">
        <v>-0.5100669065536465</v>
      </c>
      <c r="I8" s="110">
        <v>105.27134636326453</v>
      </c>
      <c r="J8" s="110" t="s">
        <v>103</v>
      </c>
      <c r="K8" s="110">
        <v>-0.20454594329703468</v>
      </c>
      <c r="L8" s="110">
        <v>107.89585366521457</v>
      </c>
      <c r="M8" s="110" t="s">
        <v>103</v>
      </c>
      <c r="N8" s="110">
        <v>-2.8834949806343104</v>
      </c>
    </row>
    <row r="9" spans="2:16" ht="15.75" customHeight="1" x14ac:dyDescent="0.25">
      <c r="B9" s="109">
        <v>2021</v>
      </c>
      <c r="C9" s="110">
        <v>109.90899446324018</v>
      </c>
      <c r="D9" s="110" t="s">
        <v>103</v>
      </c>
      <c r="E9" s="110">
        <v>3.1334581072001981</v>
      </c>
      <c r="F9" s="110">
        <v>110.05418823769274</v>
      </c>
      <c r="G9" s="110" t="s">
        <v>103</v>
      </c>
      <c r="H9" s="110">
        <v>3.2075067951229386</v>
      </c>
      <c r="I9" s="110">
        <v>105.8853132590712</v>
      </c>
      <c r="J9" s="110" t="s">
        <v>103</v>
      </c>
      <c r="K9" s="110">
        <v>0.58322318182197819</v>
      </c>
      <c r="L9" s="110">
        <v>114.01896605267621</v>
      </c>
      <c r="M9" s="110" t="s">
        <v>103</v>
      </c>
      <c r="N9" s="110">
        <v>5.6750210313556408</v>
      </c>
    </row>
    <row r="10" spans="2:16" ht="15.75" customHeight="1" x14ac:dyDescent="0.25">
      <c r="B10" s="109">
        <v>2022</v>
      </c>
      <c r="C10" s="110">
        <v>121.95466021024731</v>
      </c>
      <c r="D10" s="110" t="s">
        <v>103</v>
      </c>
      <c r="E10" s="110">
        <v>10.95967241428626</v>
      </c>
      <c r="F10" s="110">
        <v>122.86590014679588</v>
      </c>
      <c r="G10" s="110" t="s">
        <v>103</v>
      </c>
      <c r="H10" s="110">
        <v>11.641276097037462</v>
      </c>
      <c r="I10" s="110">
        <v>112.60241636147019</v>
      </c>
      <c r="J10" s="110" t="s">
        <v>103</v>
      </c>
      <c r="K10" s="110">
        <v>6.3437533456260837</v>
      </c>
      <c r="L10" s="110">
        <v>131.50746883636953</v>
      </c>
      <c r="M10" s="110" t="s">
        <v>103</v>
      </c>
      <c r="N10" s="110">
        <v>15.338240109644303</v>
      </c>
    </row>
    <row r="11" spans="2:16" x14ac:dyDescent="0.25">
      <c r="B11" s="109">
        <v>2023</v>
      </c>
      <c r="C11" s="110">
        <v>131.61812180608041</v>
      </c>
      <c r="D11" s="110" t="s">
        <v>103</v>
      </c>
      <c r="E11" s="110">
        <v>7.9238149482549431</v>
      </c>
      <c r="F11" s="110">
        <v>135.43650378543961</v>
      </c>
      <c r="G11" s="110" t="s">
        <v>103</v>
      </c>
      <c r="H11" s="110">
        <v>10.231157403009945</v>
      </c>
      <c r="I11" s="110">
        <v>122.13535730083429</v>
      </c>
      <c r="J11" s="110" t="s">
        <v>103</v>
      </c>
      <c r="K11" s="110">
        <v>8.4660180903773465</v>
      </c>
      <c r="L11" s="110">
        <v>141.30425018660227</v>
      </c>
      <c r="M11" s="110" t="s">
        <v>103</v>
      </c>
      <c r="N11" s="110">
        <v>7.449600723760085</v>
      </c>
    </row>
    <row r="12" spans="2:16" x14ac:dyDescent="0.25">
      <c r="B12" s="111">
        <v>2023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2:16" x14ac:dyDescent="0.25">
      <c r="B13" s="112" t="s">
        <v>31</v>
      </c>
      <c r="C13" s="110">
        <v>133.95094869645482</v>
      </c>
      <c r="D13" s="110">
        <v>2.3336929307227194E-2</v>
      </c>
      <c r="E13" s="110">
        <v>11.446136245277149</v>
      </c>
      <c r="F13" s="110">
        <v>138.23948343551578</v>
      </c>
      <c r="G13" s="110">
        <v>0.4152390998210409</v>
      </c>
      <c r="H13" s="110">
        <v>13.716550094605196</v>
      </c>
      <c r="I13" s="110">
        <v>124.89216175952804</v>
      </c>
      <c r="J13" s="110">
        <v>0.81157587754816518</v>
      </c>
      <c r="K13" s="110">
        <v>9.3814053712519385</v>
      </c>
      <c r="L13" s="110">
        <v>143.20400704186912</v>
      </c>
      <c r="M13" s="110">
        <v>-0.66854114598600134</v>
      </c>
      <c r="N13" s="110">
        <v>13.307977482362343</v>
      </c>
    </row>
    <row r="14" spans="2:16" x14ac:dyDescent="0.25">
      <c r="B14" s="112" t="s">
        <v>32</v>
      </c>
      <c r="C14" s="110">
        <v>132.7854670541924</v>
      </c>
      <c r="D14" s="110">
        <v>-0.87008091663726139</v>
      </c>
      <c r="E14" s="110">
        <v>10.302540764895408</v>
      </c>
      <c r="F14" s="110">
        <v>136.74131835735554</v>
      </c>
      <c r="G14" s="110">
        <v>-1.0837461490219469</v>
      </c>
      <c r="H14" s="110">
        <v>12.857334209762827</v>
      </c>
      <c r="I14" s="110">
        <v>124.89587546575849</v>
      </c>
      <c r="J14" s="110">
        <v>2.9735302665478969E-3</v>
      </c>
      <c r="K14" s="110">
        <v>9.2671677970975743</v>
      </c>
      <c r="L14" s="110">
        <v>140.84425591826022</v>
      </c>
      <c r="M14" s="110">
        <v>-1.6478247867177109</v>
      </c>
      <c r="N14" s="110">
        <v>11.22689438622797</v>
      </c>
    </row>
    <row r="15" spans="2:16" x14ac:dyDescent="0.25">
      <c r="B15" s="112" t="s">
        <v>47</v>
      </c>
      <c r="C15" s="110">
        <v>131.72593574286427</v>
      </c>
      <c r="D15" s="110">
        <v>-0.79792716389340823</v>
      </c>
      <c r="E15" s="110">
        <v>9.085865059925279</v>
      </c>
      <c r="F15" s="110">
        <v>135.52656010519698</v>
      </c>
      <c r="G15" s="110">
        <v>-0.88836224979486067</v>
      </c>
      <c r="H15" s="110">
        <v>11.450355976771132</v>
      </c>
      <c r="I15" s="110">
        <v>123.54348349373481</v>
      </c>
      <c r="J15" s="110">
        <v>-1.0828155589449051</v>
      </c>
      <c r="K15" s="110">
        <v>8.9434362352454713</v>
      </c>
      <c r="L15" s="110">
        <v>140.08386584950262</v>
      </c>
      <c r="M15" s="110">
        <v>-0.53988007093374035</v>
      </c>
      <c r="N15" s="110">
        <v>9.2118875074100437</v>
      </c>
    </row>
    <row r="16" spans="2:16" x14ac:dyDescent="0.25">
      <c r="B16" s="112" t="s">
        <v>22</v>
      </c>
      <c r="C16" s="110">
        <v>132.29580284654301</v>
      </c>
      <c r="D16" s="110">
        <v>0.43261571873829396</v>
      </c>
      <c r="E16" s="110">
        <v>8.3354559866921427</v>
      </c>
      <c r="F16" s="110">
        <v>135.83865768949883</v>
      </c>
      <c r="G16" s="110">
        <v>0.23028518104466489</v>
      </c>
      <c r="H16" s="110">
        <v>10.429686680583394</v>
      </c>
      <c r="I16" s="110">
        <v>122.66761091181351</v>
      </c>
      <c r="J16" s="110">
        <v>-0.7089589488268877</v>
      </c>
      <c r="K16" s="110">
        <v>8.8975342468708529</v>
      </c>
      <c r="L16" s="110">
        <v>142.13047743964304</v>
      </c>
      <c r="M16" s="110">
        <v>1.4609902273393649</v>
      </c>
      <c r="N16" s="110">
        <v>7.8425228343667497</v>
      </c>
    </row>
    <row r="17" spans="2:14" x14ac:dyDescent="0.25">
      <c r="B17" s="112" t="s">
        <v>23</v>
      </c>
      <c r="C17" s="110">
        <v>132.41429538711105</v>
      </c>
      <c r="D17" s="110">
        <v>8.9566364176718594E-2</v>
      </c>
      <c r="E17" s="110">
        <v>8.0163693220916876</v>
      </c>
      <c r="F17" s="110">
        <v>135.050283895456</v>
      </c>
      <c r="G17" s="110">
        <v>-0.58037513580625477</v>
      </c>
      <c r="H17" s="110">
        <v>10.066016514695498</v>
      </c>
      <c r="I17" s="110">
        <v>123.07537281642446</v>
      </c>
      <c r="J17" s="110">
        <v>0.33241203735849822</v>
      </c>
      <c r="K17" s="110">
        <v>8.8565443664902368</v>
      </c>
      <c r="L17" s="110">
        <v>141.95349705191873</v>
      </c>
      <c r="M17" s="110">
        <v>-0.12451966032370754</v>
      </c>
      <c r="N17" s="110">
        <v>7.2828729543056969</v>
      </c>
    </row>
    <row r="18" spans="2:14" x14ac:dyDescent="0.25">
      <c r="B18" s="112" t="s">
        <v>24</v>
      </c>
      <c r="C18" s="110">
        <v>132.03257595666128</v>
      </c>
      <c r="D18" s="110">
        <v>-0.2882766013547311</v>
      </c>
      <c r="E18" s="110">
        <v>7.9238149482549369</v>
      </c>
      <c r="F18" s="110">
        <v>136.68523385274253</v>
      </c>
      <c r="G18" s="110">
        <v>1.2106231176471693</v>
      </c>
      <c r="H18" s="110">
        <v>10.231157403009949</v>
      </c>
      <c r="I18" s="110">
        <v>122.31437598908749</v>
      </c>
      <c r="J18" s="110">
        <v>-0.61831771045864903</v>
      </c>
      <c r="K18" s="110">
        <v>8.4660180903773465</v>
      </c>
      <c r="L18" s="110">
        <v>141.9591888617299</v>
      </c>
      <c r="M18" s="110">
        <v>4.0096298642655626E-3</v>
      </c>
      <c r="N18" s="110">
        <v>7.4496007237600859</v>
      </c>
    </row>
    <row r="19" spans="2:14" x14ac:dyDescent="0.25">
      <c r="B19" s="113">
        <v>2024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</row>
    <row r="20" spans="2:14" x14ac:dyDescent="0.25">
      <c r="B20" s="112" t="s">
        <v>45</v>
      </c>
      <c r="C20" s="110">
        <v>133.44471764284685</v>
      </c>
      <c r="D20" s="110">
        <v>1.0695403584711549</v>
      </c>
      <c r="E20" s="110">
        <v>7.3081748559247872</v>
      </c>
      <c r="F20" s="110">
        <v>138.60799315568028</v>
      </c>
      <c r="G20" s="110">
        <v>1.4067059394354375</v>
      </c>
      <c r="H20" s="110">
        <v>9.6653634266466781</v>
      </c>
      <c r="I20" s="110">
        <v>123.71872090882748</v>
      </c>
      <c r="J20" s="110">
        <v>1.1481437961677443</v>
      </c>
      <c r="K20" s="110">
        <v>8.0139448885130804</v>
      </c>
      <c r="L20" s="110">
        <v>143.37929452094292</v>
      </c>
      <c r="M20" s="110">
        <v>1.0003619142937126</v>
      </c>
      <c r="N20" s="110">
        <v>6.6925432242172622</v>
      </c>
    </row>
    <row r="21" spans="2:14" x14ac:dyDescent="0.25">
      <c r="B21" s="112" t="s">
        <v>46</v>
      </c>
      <c r="C21" s="110">
        <v>133.51771492776106</v>
      </c>
      <c r="D21" s="110">
        <v>5.4702266379380582E-2</v>
      </c>
      <c r="E21" s="110">
        <v>6.6310175802823723</v>
      </c>
      <c r="F21" s="110">
        <v>140.86471924267406</v>
      </c>
      <c r="G21" s="110">
        <v>1.6281356043147399</v>
      </c>
      <c r="H21" s="110">
        <v>8.8046747893252952</v>
      </c>
      <c r="I21" s="110">
        <v>121.43490960736325</v>
      </c>
      <c r="J21" s="110">
        <v>-1.8459706701520529</v>
      </c>
      <c r="K21" s="110">
        <v>7.5053035059013506</v>
      </c>
      <c r="L21" s="110">
        <v>145.85964364121554</v>
      </c>
      <c r="M21" s="110">
        <v>1.7299214147760589</v>
      </c>
      <c r="N21" s="110">
        <v>5.8714766561457354</v>
      </c>
    </row>
    <row r="22" spans="2:14" x14ac:dyDescent="0.25">
      <c r="B22" s="112" t="s">
        <v>27</v>
      </c>
      <c r="C22" s="110">
        <v>133.7734155673005</v>
      </c>
      <c r="D22" s="110">
        <v>0.19151064686644403</v>
      </c>
      <c r="E22" s="110">
        <v>5.9275717028927088</v>
      </c>
      <c r="F22" s="110">
        <v>140.29125008601648</v>
      </c>
      <c r="G22" s="110">
        <v>-0.40710630720076635</v>
      </c>
      <c r="H22" s="110">
        <v>7.9074968898854792</v>
      </c>
      <c r="I22" s="110">
        <v>121.90139692972697</v>
      </c>
      <c r="J22" s="110">
        <v>0.38414597900391367</v>
      </c>
      <c r="K22" s="110">
        <v>6.9155290789062462</v>
      </c>
      <c r="L22" s="110">
        <v>145.90003714435932</v>
      </c>
      <c r="M22" s="110">
        <v>2.7693405890349965E-2</v>
      </c>
      <c r="N22" s="110">
        <v>5.0720102691970137</v>
      </c>
    </row>
    <row r="23" spans="2:14" x14ac:dyDescent="0.25">
      <c r="B23" s="112" t="s">
        <v>28</v>
      </c>
      <c r="C23" s="110">
        <v>134.32261384167546</v>
      </c>
      <c r="D23" s="110">
        <v>0.41054365850341501</v>
      </c>
      <c r="E23" s="110">
        <v>5.0745773840417119</v>
      </c>
      <c r="F23" s="110">
        <v>140.08607066293303</v>
      </c>
      <c r="G23" s="110">
        <v>-0.14625247330652957</v>
      </c>
      <c r="H23" s="110">
        <v>7.0061160550857426</v>
      </c>
      <c r="I23" s="110">
        <v>122.61052192864229</v>
      </c>
      <c r="J23" s="110">
        <v>0.58172015807504973</v>
      </c>
      <c r="K23" s="110">
        <v>5.8195111975713809</v>
      </c>
      <c r="L23" s="110">
        <v>146.28587896455707</v>
      </c>
      <c r="M23" s="110">
        <v>0.2644562864750899</v>
      </c>
      <c r="N23" s="110">
        <v>4.4288272829224429</v>
      </c>
    </row>
    <row r="24" spans="2:14" x14ac:dyDescent="0.25">
      <c r="B24" s="112" t="s">
        <v>29</v>
      </c>
      <c r="C24" s="110">
        <v>135.82533241458802</v>
      </c>
      <c r="D24" s="110">
        <v>1.1187383344726909</v>
      </c>
      <c r="E24" s="110">
        <v>4.3800337252705379</v>
      </c>
      <c r="F24" s="110">
        <v>139.91985448785707</v>
      </c>
      <c r="G24" s="110">
        <v>-0.11865289267474211</v>
      </c>
      <c r="H24" s="110">
        <v>6.0893386290099327</v>
      </c>
      <c r="I24" s="110">
        <v>125.8200936974612</v>
      </c>
      <c r="J24" s="110">
        <v>2.6176968487964247</v>
      </c>
      <c r="K24" s="110">
        <v>5.1444531105785396</v>
      </c>
      <c r="L24" s="110">
        <v>146.04513979652208</v>
      </c>
      <c r="M24" s="110">
        <v>-0.16456760538952064</v>
      </c>
      <c r="N24" s="110">
        <v>3.7176460210671891</v>
      </c>
    </row>
    <row r="25" spans="2:14" x14ac:dyDescent="0.25">
      <c r="B25" s="112" t="s">
        <v>30</v>
      </c>
      <c r="C25" s="110">
        <v>135.0585949724946</v>
      </c>
      <c r="D25" s="110">
        <v>-0.56450253311588483</v>
      </c>
      <c r="E25" s="110">
        <v>3.5822023364680211</v>
      </c>
      <c r="F25" s="110">
        <v>137.80343749087157</v>
      </c>
      <c r="G25" s="110">
        <v>-1.512592337043317</v>
      </c>
      <c r="H25" s="110">
        <v>4.9445469380870577</v>
      </c>
      <c r="I25" s="110">
        <v>126.21402247670828</v>
      </c>
      <c r="J25" s="110">
        <v>0.31308892536219268</v>
      </c>
      <c r="K25" s="110">
        <v>4.3672027512940748</v>
      </c>
      <c r="L25" s="110">
        <v>144.09284491275457</v>
      </c>
      <c r="M25" s="110">
        <v>-1.3367749768924519</v>
      </c>
      <c r="N25" s="110">
        <v>2.9012110311973371</v>
      </c>
    </row>
    <row r="26" spans="2:14" x14ac:dyDescent="0.25">
      <c r="B26" s="112" t="s">
        <v>31</v>
      </c>
      <c r="C26" s="110">
        <v>132.84864925626593</v>
      </c>
      <c r="D26" s="110">
        <v>-1.6362866181739433</v>
      </c>
      <c r="E26" s="110">
        <v>2.9379626049525376</v>
      </c>
      <c r="F26" s="110">
        <v>135.10313920708953</v>
      </c>
      <c r="G26" s="110">
        <v>-1.9595289732601384</v>
      </c>
      <c r="H26" s="110">
        <v>3.9868855063829978</v>
      </c>
      <c r="I26" s="110">
        <v>124.91877010946659</v>
      </c>
      <c r="J26" s="110">
        <v>-1.0262349157604267</v>
      </c>
      <c r="K26" s="110">
        <v>3.600977383910875</v>
      </c>
      <c r="L26" s="110">
        <v>140.94858967083897</v>
      </c>
      <c r="M26" s="110">
        <v>-2.182103659497725</v>
      </c>
      <c r="N26" s="110">
        <v>2.360816972009161</v>
      </c>
    </row>
    <row r="27" spans="2:14" x14ac:dyDescent="0.25">
      <c r="B27" s="112" t="s">
        <v>32</v>
      </c>
      <c r="C27" s="110">
        <v>133.16282308261123</v>
      </c>
      <c r="D27" s="110">
        <v>0.2364900419418392</v>
      </c>
      <c r="E27" s="110">
        <v>2.7684035650307859</v>
      </c>
      <c r="F27" s="110">
        <v>134.406887627148</v>
      </c>
      <c r="G27" s="110">
        <v>-0.51534818807895677</v>
      </c>
      <c r="H27" s="110">
        <v>3.3754399665879786</v>
      </c>
      <c r="I27" s="110">
        <v>128.46431293621421</v>
      </c>
      <c r="J27" s="110">
        <v>2.8382786859337816</v>
      </c>
      <c r="K27" s="110">
        <v>3.2404469570981753</v>
      </c>
      <c r="L27" s="110">
        <v>137.96209574724486</v>
      </c>
      <c r="M27" s="110">
        <v>-2.118853356793815</v>
      </c>
      <c r="N27" s="110">
        <v>2.3544009135163302</v>
      </c>
    </row>
    <row r="28" spans="2:14" x14ac:dyDescent="0.25">
      <c r="B28" s="112" t="s">
        <v>47</v>
      </c>
      <c r="C28" s="110">
        <v>134.8008875606877</v>
      </c>
      <c r="D28" s="110">
        <v>1.230121470960599</v>
      </c>
      <c r="E28" s="110">
        <v>2.8555418114870834</v>
      </c>
      <c r="F28" s="110">
        <v>138.06997888965645</v>
      </c>
      <c r="G28" s="110">
        <v>2.7253746643327359</v>
      </c>
      <c r="H28" s="110">
        <v>3.3517016317933246</v>
      </c>
      <c r="I28" s="110">
        <v>127.06483305885459</v>
      </c>
      <c r="J28" s="110">
        <v>-1.0893919450256195</v>
      </c>
      <c r="K28" s="110">
        <v>3.0252284976444166</v>
      </c>
      <c r="L28" s="110">
        <v>142.70284663834008</v>
      </c>
      <c r="M28" s="110">
        <v>3.4362705679540806</v>
      </c>
      <c r="N28" s="110">
        <v>2.7057703926666843</v>
      </c>
    </row>
    <row r="29" spans="2:14" x14ac:dyDescent="0.25">
      <c r="B29" s="112" t="s">
        <v>57</v>
      </c>
      <c r="C29" s="110">
        <v>136.16808903024392</v>
      </c>
      <c r="D29" s="110">
        <v>1.0142377355940591</v>
      </c>
      <c r="E29" s="110">
        <v>2.802586884380287</v>
      </c>
      <c r="F29" s="110">
        <v>141.84091324931114</v>
      </c>
      <c r="G29" s="110">
        <v>2.7311761687661029</v>
      </c>
      <c r="H29" s="110">
        <v>3.4179280610165952</v>
      </c>
      <c r="I29" s="110">
        <v>126.7452249611505</v>
      </c>
      <c r="J29" s="110">
        <v>-0.25153151348812353</v>
      </c>
      <c r="K29" s="110">
        <v>2.8243278762813739</v>
      </c>
      <c r="L29" s="110">
        <v>145.79303237191937</v>
      </c>
      <c r="M29" s="110">
        <v>2.1654688791253873</v>
      </c>
      <c r="N29" s="110">
        <v>2.7833338759527537</v>
      </c>
    </row>
    <row r="30" spans="2:14" ht="2.25" customHeight="1" x14ac:dyDescent="0.25">
      <c r="B30" s="108"/>
      <c r="C30" s="114">
        <v>134.8008875606877</v>
      </c>
      <c r="D30" s="114">
        <v>1.230121470960599</v>
      </c>
      <c r="E30" s="114">
        <v>2.8555418114870834</v>
      </c>
      <c r="F30" s="114">
        <v>138.06997888965645</v>
      </c>
      <c r="G30" s="114">
        <v>2.7253746643327359</v>
      </c>
      <c r="H30" s="114">
        <v>3.3517016317933246</v>
      </c>
      <c r="I30" s="114">
        <v>127.06483305885459</v>
      </c>
      <c r="J30" s="114">
        <v>-1.0893919450256195</v>
      </c>
      <c r="K30" s="114">
        <v>3.0252284976444166</v>
      </c>
      <c r="L30" s="114">
        <v>142.70284663834008</v>
      </c>
      <c r="M30" s="114">
        <v>3.4362705679540806</v>
      </c>
      <c r="N30" s="114">
        <v>2.7057703926666843</v>
      </c>
    </row>
    <row r="31" spans="2:14" x14ac:dyDescent="0.25">
      <c r="B31" s="104" t="s">
        <v>40</v>
      </c>
      <c r="H31" s="115"/>
      <c r="M31" s="115"/>
    </row>
    <row r="32" spans="2:14" ht="18.75" x14ac:dyDescent="0.3">
      <c r="B32" s="116" t="s">
        <v>104</v>
      </c>
      <c r="D32" s="115"/>
      <c r="E32" s="115"/>
      <c r="G32" s="115"/>
      <c r="M32" s="115"/>
    </row>
    <row r="33" spans="4:26" x14ac:dyDescent="0.25">
      <c r="D33" s="115"/>
      <c r="E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4:26" x14ac:dyDescent="0.25">
      <c r="D34" s="115"/>
      <c r="E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4:26" x14ac:dyDescent="0.25">
      <c r="D35" s="115"/>
      <c r="E35" s="115"/>
    </row>
  </sheetData>
  <mergeCells count="13">
    <mergeCell ref="L4:L6"/>
    <mergeCell ref="M4:M6"/>
    <mergeCell ref="N4:N6"/>
    <mergeCell ref="B2:N2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ageMargins left="0.31496062992125984" right="0.31496062992125984" top="0.74803149606299213" bottom="0.74803149606299213" header="0.31496062992125984" footer="0.31496062992125984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14B2-FF8A-4A24-9361-56C669F4B4CD}">
  <sheetPr>
    <tabColor rgb="FFFFFF00"/>
  </sheetPr>
  <dimension ref="A1"/>
  <sheetViews>
    <sheetView showGridLines="0" zoomScale="110" zoomScaleNormal="110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 Table 1&amp;2</vt:lpstr>
      <vt:lpstr>Table 3</vt:lpstr>
      <vt:lpstr>Table 4&amp;5</vt:lpstr>
      <vt:lpstr>Table 6&amp;7</vt:lpstr>
      <vt:lpstr>Table 8_New </vt:lpstr>
      <vt:lpstr>Table 9_New</vt:lpstr>
      <vt:lpstr>10 Graphs</vt:lpstr>
      <vt:lpstr>' Table 1&amp;2'!Print_Area</vt:lpstr>
      <vt:lpstr>'Table 4&amp;5'!Print_Area</vt:lpstr>
      <vt:lpstr>'Table 6&amp;7'!Print_Area</vt:lpstr>
      <vt:lpstr>'Table 8_New '!Print_Area</vt:lpstr>
      <vt:lpstr>'Table 9_New'!Print_Area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Laveaina Loia</dc:creator>
  <cp:lastModifiedBy>Terokoraoi Uilelea</cp:lastModifiedBy>
  <dcterms:created xsi:type="dcterms:W3CDTF">2024-11-11T23:24:48Z</dcterms:created>
  <dcterms:modified xsi:type="dcterms:W3CDTF">2024-11-13T21:43:01Z</dcterms:modified>
</cp:coreProperties>
</file>