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vernment Finance Statistics\Government Finance Statistics 2014\Publication\2023-24\3.Mar_2024\"/>
    </mc:Choice>
  </mc:AlternateContent>
  <xr:revisionPtr revIDLastSave="0" documentId="13_ncr:1_{211E8595-D15A-4AA2-A826-34C5CEA26DCF}" xr6:coauthVersionLast="47" xr6:coauthVersionMax="47" xr10:uidLastSave="{00000000-0000-0000-0000-000000000000}"/>
  <bookViews>
    <workbookView xWindow="-120" yWindow="-120" windowWidth="29040" windowHeight="15840" xr2:uid="{48D3738F-F6D9-48A6-B876-CF9A56B64076}"/>
  </bookViews>
  <sheets>
    <sheet name="Table_1" sheetId="1" r:id="rId1"/>
    <sheet name="Table_2" sheetId="2" r:id="rId2"/>
    <sheet name="Table_3" sheetId="3" r:id="rId3"/>
    <sheet name="Table_4" sheetId="4" r:id="rId4"/>
    <sheet name="Table_5" sheetId="5" r:id="rId5"/>
    <sheet name="Table_6" sheetId="6" r:id="rId6"/>
  </sheets>
  <definedNames>
    <definedName name="Accrual">#REF!</definedName>
    <definedName name="Cash">#REF!</definedName>
    <definedName name="codes">#REF!</definedName>
    <definedName name="Coverage">#REF!</definedName>
    <definedName name="Market">#REF!</definedName>
    <definedName name="_xlnm.Print_Area" localSheetId="1">Table_2!$A$1:$O$31</definedName>
    <definedName name="_xlnm.Print_Area" localSheetId="4">Table_5!$A$1:$O$45</definedName>
    <definedName name="_xlnm.Print_Area" localSheetId="5">Table_6!$A$1:$N$20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2" l="1"/>
  <c r="O24" i="3"/>
  <c r="O24" i="4"/>
  <c r="O24" i="5"/>
  <c r="O24" i="1"/>
</calcChain>
</file>

<file path=xl/sharedStrings.xml><?xml version="1.0" encoding="utf-8"?>
<sst xmlns="http://schemas.openxmlformats.org/spreadsheetml/2006/main" count="229" uniqueCount="182">
  <si>
    <t>Table 1: Statement of Government Operations</t>
  </si>
  <si>
    <t>SAMOA: STATEMENT OF BUDGETARY CENTRAL GOVERNMENT OPERATIONS</t>
  </si>
  <si>
    <t>2020-21</t>
  </si>
  <si>
    <t>2021-22</t>
  </si>
  <si>
    <t>2022-23</t>
  </si>
  <si>
    <t>2023-24</t>
  </si>
  <si>
    <t xml:space="preserve">Revenue </t>
  </si>
  <si>
    <t>Taxes 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</si>
  <si>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</si>
  <si>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</t>
  </si>
  <si>
    <t>Expense</t>
  </si>
  <si>
    <t>Compensation of employees 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</si>
  <si>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</si>
  <si>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</si>
  <si>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</si>
  <si>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</si>
  <si>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</t>
  </si>
  <si>
    <t xml:space="preserve">Net operating balance </t>
  </si>
  <si>
    <t>TRANSACTIONS IN NONFINANCIAL ASSETS:</t>
  </si>
  <si>
    <t>Net Acquisition of Nonfinancial Assets</t>
  </si>
  <si>
    <t>Fixed assets .............................................................................................................................................................................</t>
  </si>
  <si>
    <t>2M</t>
  </si>
  <si>
    <t>Expediture (A2+A31)…………………………………………………………………</t>
  </si>
  <si>
    <t xml:space="preserve">Net lending / Net borrowing </t>
  </si>
  <si>
    <t>TRANSACTIONS IN FINANCIAL ASSETS AND LIABILITIES (FINANCING):</t>
  </si>
  <si>
    <t>Net acquisition of financial assets 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</si>
  <si>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</si>
  <si>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</si>
  <si>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</t>
  </si>
  <si>
    <t>NLBz</t>
  </si>
  <si>
    <t>Overall statistical discrepancy: NLB vs Financing (32-33-NLB)</t>
  </si>
  <si>
    <t>Source: Samoa Bureau of Statistics, Ministry of Finance, Central Bank of Samoa</t>
  </si>
  <si>
    <t>a)   Provisional Estimates</t>
  </si>
  <si>
    <t xml:space="preserve">Table 2: Revenue by Type </t>
  </si>
  <si>
    <t>REVENUE</t>
  </si>
  <si>
    <t>Taxes</t>
  </si>
  <si>
    <t>Taxes on income, profits, and capital gains ……………………………………………………………</t>
  </si>
  <si>
    <t>Payable by individuals ……………………………………………………………….</t>
  </si>
  <si>
    <t>Payable by corporations and other enterprises…………………………………………………………….</t>
  </si>
  <si>
    <t>Taxes on property………………………………………………………………………………………………</t>
  </si>
  <si>
    <t>Taxes on goods and services ……………………………………………………………………………………………..</t>
  </si>
  <si>
    <t>General taxes on goods and services (Value-added Taxes…………………………………………………………….</t>
  </si>
  <si>
    <t>Excises ……………………………………………………………………………………………………………….</t>
  </si>
  <si>
    <t>Taxes on specific services …………………………………………………………………………………………………..</t>
  </si>
  <si>
    <t>Taxes on use of goods, permission to use goods .........................................................................</t>
  </si>
  <si>
    <t>Taxes on international trade and transactions ……………………………………………………</t>
  </si>
  <si>
    <t>Customs and other import duties …………………………………………………………………………</t>
  </si>
  <si>
    <t>Grants</t>
  </si>
  <si>
    <t>From foreign governments ……………………………………………………………………….</t>
  </si>
  <si>
    <t>Current …………………………………………………………………………………………………………………</t>
  </si>
  <si>
    <t xml:space="preserve">Other revenue </t>
  </si>
  <si>
    <t>Property income 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</si>
  <si>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</t>
  </si>
  <si>
    <t>Dividends ...................................................................................................................................................................................</t>
  </si>
  <si>
    <t>Rent ................................................................................................................................................................................................</t>
  </si>
  <si>
    <t>Sales of goods and services ............................................................................................................................</t>
  </si>
  <si>
    <t>Administrative fees .......................................................................................................................................................</t>
  </si>
  <si>
    <t>Incidental sales by nonmarket establishments ............................................................................................................</t>
  </si>
  <si>
    <t>Fines, penalties, and forfeits ............................................................................................................</t>
  </si>
  <si>
    <t>Miscellaneous and unidentified revenue ............................................................................................................</t>
  </si>
  <si>
    <t>Table 3: Expense by Type</t>
  </si>
  <si>
    <t>EXPENSES</t>
  </si>
  <si>
    <t>EXPENSE 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</si>
  <si>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</t>
  </si>
  <si>
    <t>Wages and salaries .........................................................................................................</t>
  </si>
  <si>
    <t>Social contributions 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</si>
  <si>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</si>
  <si>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</t>
  </si>
  <si>
    <t>To nonresidents ..............................................................................................................................................</t>
  </si>
  <si>
    <t>To residents other than general government 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</si>
  <si>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</t>
  </si>
  <si>
    <t>To public corporations</t>
  </si>
  <si>
    <t>To private enterprises</t>
  </si>
  <si>
    <t>Grants ..........................................................................................................................................................................................</t>
  </si>
  <si>
    <t>To international organizations 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</si>
  <si>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</t>
  </si>
  <si>
    <t>To other general government units 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</si>
  <si>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</t>
  </si>
  <si>
    <t>Social security benefits</t>
  </si>
  <si>
    <t>Social assistance benefits</t>
  </si>
  <si>
    <t>Other expense ....................................................................................................................................................................</t>
  </si>
  <si>
    <t xml:space="preserve">Property expense other than interest </t>
  </si>
  <si>
    <t>Miscellaneous other expense ................................................................................................................................</t>
  </si>
  <si>
    <t>Current ..................................................................................................................................................................</t>
  </si>
  <si>
    <t>Capital ...................................................................................................................................................................</t>
  </si>
  <si>
    <t>Table 4: Statement of Assets and Liabilities</t>
  </si>
  <si>
    <t>TRANSACTIONS IN ASSETS AND LIABILITIES</t>
  </si>
  <si>
    <t>CHANGE IN NET WORTH: TRANSACTIONS c/ ......................................................................................................</t>
  </si>
  <si>
    <t>Net acquisition of nonfinancial assets d/ .................................................................................................................................................</t>
  </si>
  <si>
    <t>Fixed assets .....................................................................................................................................................................</t>
  </si>
  <si>
    <t>Acquisitions: fixed assets ...................................................................................................................................................................</t>
  </si>
  <si>
    <t>Net acquisition of financial assets [321+322+323] ...................................................................................................................</t>
  </si>
  <si>
    <t>Currency and deposits [3212+3222] 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</si>
  <si>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</t>
  </si>
  <si>
    <t>Currency and deposits .........................................................................................</t>
  </si>
  <si>
    <t>Net incurrence of liabilities [331+332] ...................................................................................................................................</t>
  </si>
  <si>
    <t>Loans [3314+3324] 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</si>
  <si>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</si>
  <si>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</t>
  </si>
  <si>
    <t>3M2</t>
  </si>
  <si>
    <t>Change in net financial worth: transactions (=32-33) i/ ..............................................................................................................................................................</t>
  </si>
  <si>
    <t>Table 5: Expenditure by Function of Government</t>
  </si>
  <si>
    <t>EXPENDITURE BY FUNCTION OF GOVERNMENT</t>
  </si>
  <si>
    <t>TOTAL Expenditure by Function</t>
  </si>
  <si>
    <t>GENERAL PUBLIC SERVICES</t>
  </si>
  <si>
    <t>Executive and legislative organs, financial and fiscal affairs, external affairs</t>
  </si>
  <si>
    <t>Executive and legislative (CS)</t>
  </si>
  <si>
    <t>Financial and Fiscal Affairs (CS)</t>
  </si>
  <si>
    <t>External Affairs (CS)</t>
  </si>
  <si>
    <t>General services</t>
  </si>
  <si>
    <t>General personnel services (CS)</t>
  </si>
  <si>
    <t>Overall planning and statistical services (CS)</t>
  </si>
  <si>
    <t>Other genral services (CS)</t>
  </si>
  <si>
    <t>General public services n.e.c.</t>
  </si>
  <si>
    <t>Public debt transactions</t>
  </si>
  <si>
    <t>PUBLIC ORDER AND SAFETY</t>
  </si>
  <si>
    <t>Police services</t>
  </si>
  <si>
    <t>Fire protection services</t>
  </si>
  <si>
    <t>Law courts</t>
  </si>
  <si>
    <t>Prisons</t>
  </si>
  <si>
    <t>Public order and safety n.e.c.</t>
  </si>
  <si>
    <t>ECONOMIC AFFAIRS</t>
  </si>
  <si>
    <t>General economic, commercial, and labor affairs</t>
  </si>
  <si>
    <t>Agriculture, forestry, fishing, and hunting</t>
  </si>
  <si>
    <t>Agriculture (CS)</t>
  </si>
  <si>
    <t>Forestry (CS)</t>
  </si>
  <si>
    <t>Fishing and hunting (CS)</t>
  </si>
  <si>
    <t>Fuel and energy</t>
  </si>
  <si>
    <t>Mining, manufacturing, and construction</t>
  </si>
  <si>
    <t>Transport</t>
  </si>
  <si>
    <t>Road transport (CS)</t>
  </si>
  <si>
    <t>Water transport (CS)</t>
  </si>
  <si>
    <t>Air transport (CS)</t>
  </si>
  <si>
    <t>Communication</t>
  </si>
  <si>
    <t xml:space="preserve"> Other industries</t>
  </si>
  <si>
    <t>R&amp;D Economic affairs</t>
  </si>
  <si>
    <t>Economic affairs n.e.c.</t>
  </si>
  <si>
    <t>ENVIRONMENTAL PROTECTION</t>
  </si>
  <si>
    <t>HOUSING AND COMMUNITY AMENITIES</t>
  </si>
  <si>
    <t>HEALTH</t>
  </si>
  <si>
    <t>RECREATION, CULTURE, AND RELIGION</t>
  </si>
  <si>
    <t>EDUCATION</t>
  </si>
  <si>
    <t>SOCIAL PROTECTION</t>
  </si>
  <si>
    <t>Table 6: Quarterly Government Debt</t>
  </si>
  <si>
    <t>Institutions</t>
  </si>
  <si>
    <t>Multilateral</t>
  </si>
  <si>
    <t xml:space="preserve">    Asian Development Bank</t>
  </si>
  <si>
    <t xml:space="preserve">    World Bank</t>
  </si>
  <si>
    <t xml:space="preserve">    OPEC</t>
  </si>
  <si>
    <t xml:space="preserve">    European Investment Bank</t>
  </si>
  <si>
    <t xml:space="preserve">International Food Agricultural Development Organisation </t>
  </si>
  <si>
    <t>Bilateral</t>
  </si>
  <si>
    <t xml:space="preserve">    Government of the People's Republic of China</t>
  </si>
  <si>
    <t xml:space="preserve">    Japanese International Co-operation Agency (JICA)</t>
  </si>
  <si>
    <t>Total External Debt</t>
  </si>
  <si>
    <t>Domestic Debt</t>
  </si>
  <si>
    <t>Total Government Debt</t>
  </si>
  <si>
    <t xml:space="preserve">   GDP $000' (Nominal)</t>
  </si>
  <si>
    <t>Total External Debt as % of GDP:</t>
  </si>
  <si>
    <t>Total Government Debt as % of GDP</t>
  </si>
  <si>
    <t>TRANSACTIONS AFFECTING NET WORTH:</t>
  </si>
  <si>
    <t>NOB</t>
  </si>
  <si>
    <t>NLB</t>
  </si>
  <si>
    <t xml:space="preserve">   GDP Estimates (nominal) (financial Year)</t>
  </si>
  <si>
    <t>Indicators as % of GDP</t>
  </si>
  <si>
    <t>Net Operating Balance</t>
  </si>
  <si>
    <t>Net Lending / Borrowing</t>
  </si>
  <si>
    <t>Debt Service Ratio</t>
  </si>
  <si>
    <t>Total Revenue &amp; Grants</t>
  </si>
  <si>
    <t>Total Expense</t>
  </si>
  <si>
    <t xml:space="preserve"> Revenue component as % of total revenue</t>
  </si>
  <si>
    <t xml:space="preserve">Taxes </t>
  </si>
  <si>
    <t xml:space="preserve">Grants </t>
  </si>
  <si>
    <t>Other revenue</t>
  </si>
  <si>
    <t xml:space="preserve"> Expense component as % of total expense</t>
  </si>
  <si>
    <t xml:space="preserve">Compensation of employees </t>
  </si>
  <si>
    <t xml:space="preserve">Use of goods and services </t>
  </si>
  <si>
    <t xml:space="preserve">Interest </t>
  </si>
  <si>
    <t>Subsidies</t>
  </si>
  <si>
    <t xml:space="preserve">Social benefits </t>
  </si>
  <si>
    <t xml:space="preserve">Other expense </t>
  </si>
  <si>
    <t>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</si>
</sst>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"/>
    <numFmt numFmtId="169" formatCode="[$-409]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30">
    <xf numFmtId="0" fontId="0" fillId="0" borderId="0" xfId="0"/>
    <xf numFmtId="0" fontId="4" fillId="0" borderId="0" xfId="0" applyFont="1" applyAlignment="1">
      <alignment vertic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17" fontId="7" fillId="0" borderId="0" xfId="0" applyNumberFormat="1" applyFont="1" applyAlignment="1">
      <alignment horizontal="right" vertical="center"/>
    </xf>
    <xf numFmtId="0" fontId="7" fillId="0" borderId="1" xfId="0" applyFont="1" applyBorder="1"/>
    <xf numFmtId="0" fontId="7" fillId="0" borderId="0" xfId="0" applyFont="1" applyAlignment="1">
      <alignment horizontal="right" vertical="center"/>
    </xf>
    <xf numFmtId="0" fontId="8" fillId="0" borderId="0" xfId="0" applyFont="1"/>
    <xf numFmtId="165" fontId="7" fillId="0" borderId="7" xfId="1" applyNumberFormat="1" applyFont="1" applyBorder="1" applyAlignment="1">
      <alignment horizontal="right"/>
    </xf>
    <xf numFmtId="166" fontId="7" fillId="0" borderId="7" xfId="1" applyNumberFormat="1" applyFont="1" applyBorder="1"/>
    <xf numFmtId="166" fontId="7" fillId="2" borderId="7" xfId="1" applyNumberFormat="1" applyFont="1" applyFill="1" applyBorder="1"/>
    <xf numFmtId="167" fontId="8" fillId="0" borderId="0" xfId="0" applyNumberFormat="1" applyFont="1"/>
    <xf numFmtId="167" fontId="9" fillId="0" borderId="0" xfId="0" applyNumberFormat="1" applyFont="1"/>
    <xf numFmtId="165" fontId="10" fillId="0" borderId="7" xfId="1" applyNumberFormat="1" applyFont="1" applyBorder="1" applyAlignment="1">
      <alignment horizontal="right"/>
    </xf>
    <xf numFmtId="166" fontId="10" fillId="0" borderId="7" xfId="1" applyNumberFormat="1" applyFont="1" applyBorder="1" applyAlignment="1">
      <alignment horizontal="left" indent="1"/>
    </xf>
    <xf numFmtId="166" fontId="10" fillId="2" borderId="7" xfId="1" applyNumberFormat="1" applyFont="1" applyFill="1" applyBorder="1"/>
    <xf numFmtId="0" fontId="9" fillId="0" borderId="0" xfId="0" applyFont="1"/>
    <xf numFmtId="166" fontId="10" fillId="0" borderId="7" xfId="1" applyNumberFormat="1" applyFont="1" applyBorder="1" applyAlignment="1">
      <alignment horizontal="right"/>
    </xf>
    <xf numFmtId="166" fontId="7" fillId="0" borderId="7" xfId="1" applyNumberFormat="1" applyFont="1" applyBorder="1" applyAlignment="1">
      <alignment horizontal="right"/>
    </xf>
    <xf numFmtId="167" fontId="7" fillId="0" borderId="0" xfId="1" applyNumberFormat="1" applyFont="1" applyBorder="1"/>
    <xf numFmtId="167" fontId="7" fillId="0" borderId="0" xfId="1" applyNumberFormat="1" applyFont="1" applyFill="1" applyBorder="1"/>
    <xf numFmtId="167" fontId="10" fillId="0" borderId="0" xfId="1" applyNumberFormat="1" applyFont="1" applyFill="1" applyBorder="1"/>
    <xf numFmtId="165" fontId="7" fillId="0" borderId="7" xfId="1" applyNumberFormat="1" applyFont="1" applyBorder="1" applyAlignment="1">
      <alignment horizontal="right" vertical="center"/>
    </xf>
    <xf numFmtId="166" fontId="7" fillId="0" borderId="7" xfId="1" applyNumberFormat="1" applyFont="1" applyBorder="1" applyAlignment="1">
      <alignment horizontal="left" indent="1"/>
    </xf>
    <xf numFmtId="166" fontId="7" fillId="0" borderId="7" xfId="1" applyNumberFormat="1" applyFont="1" applyBorder="1" applyAlignment="1">
      <alignment wrapText="1"/>
    </xf>
    <xf numFmtId="165" fontId="10" fillId="0" borderId="6" xfId="1" applyNumberFormat="1" applyFont="1" applyBorder="1" applyAlignment="1">
      <alignment horizontal="right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167" fontId="11" fillId="0" borderId="0" xfId="1" applyNumberFormat="1" applyFont="1" applyFill="1" applyBorder="1" applyAlignment="1">
      <alignment horizontal="right" vertical="center"/>
    </xf>
    <xf numFmtId="0" fontId="7" fillId="0" borderId="8" xfId="0" applyFont="1" applyBorder="1"/>
    <xf numFmtId="0" fontId="7" fillId="0" borderId="9" xfId="0" applyFont="1" applyBorder="1"/>
    <xf numFmtId="168" fontId="7" fillId="2" borderId="5" xfId="0" applyNumberFormat="1" applyFont="1" applyFill="1" applyBorder="1"/>
    <xf numFmtId="0" fontId="7" fillId="0" borderId="0" xfId="0" applyFont="1"/>
    <xf numFmtId="168" fontId="12" fillId="2" borderId="7" xfId="0" applyNumberFormat="1" applyFont="1" applyFill="1" applyBorder="1"/>
    <xf numFmtId="166" fontId="12" fillId="0" borderId="0" xfId="1" applyNumberFormat="1" applyFont="1" applyFill="1" applyBorder="1"/>
    <xf numFmtId="168" fontId="13" fillId="2" borderId="7" xfId="0" applyNumberFormat="1" applyFont="1" applyFill="1" applyBorder="1"/>
    <xf numFmtId="0" fontId="10" fillId="0" borderId="0" xfId="0" applyFont="1"/>
    <xf numFmtId="166" fontId="13" fillId="0" borderId="0" xfId="1" applyNumberFormat="1" applyFont="1" applyBorder="1"/>
    <xf numFmtId="0" fontId="15" fillId="0" borderId="0" xfId="0" applyFont="1"/>
    <xf numFmtId="167" fontId="13" fillId="0" borderId="0" xfId="0" applyNumberFormat="1" applyFont="1"/>
    <xf numFmtId="168" fontId="13" fillId="2" borderId="6" xfId="0" applyNumberFormat="1" applyFont="1" applyFill="1" applyBorder="1"/>
    <xf numFmtId="0" fontId="0" fillId="0" borderId="0" xfId="0" applyAlignment="1">
      <alignment horizontal="left"/>
    </xf>
    <xf numFmtId="0" fontId="15" fillId="0" borderId="0" xfId="0" applyFont="1" applyAlignment="1">
      <alignment horizontal="left" indent="3"/>
    </xf>
    <xf numFmtId="0" fontId="14" fillId="0" borderId="0" xfId="0" applyFont="1"/>
    <xf numFmtId="43" fontId="0" fillId="0" borderId="0" xfId="0" applyNumberFormat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17" fontId="8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left" indent="1"/>
    </xf>
    <xf numFmtId="168" fontId="7" fillId="2" borderId="7" xfId="0" applyNumberFormat="1" applyFont="1" applyFill="1" applyBorder="1"/>
    <xf numFmtId="168" fontId="3" fillId="0" borderId="7" xfId="0" applyNumberFormat="1" applyFont="1" applyBorder="1"/>
    <xf numFmtId="3" fontId="17" fillId="0" borderId="7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left" indent="1"/>
    </xf>
    <xf numFmtId="168" fontId="17" fillId="2" borderId="7" xfId="0" applyNumberFormat="1" applyFont="1" applyFill="1" applyBorder="1"/>
    <xf numFmtId="168" fontId="18" fillId="0" borderId="7" xfId="0" applyNumberFormat="1" applyFont="1" applyBorder="1"/>
    <xf numFmtId="0" fontId="19" fillId="0" borderId="0" xfId="0" applyFont="1"/>
    <xf numFmtId="3" fontId="10" fillId="0" borderId="7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left" indent="1"/>
    </xf>
    <xf numFmtId="168" fontId="10" fillId="2" borderId="7" xfId="0" applyNumberFormat="1" applyFont="1" applyFill="1" applyBorder="1"/>
    <xf numFmtId="168" fontId="0" fillId="0" borderId="7" xfId="0" applyNumberFormat="1" applyBorder="1"/>
    <xf numFmtId="1" fontId="7" fillId="0" borderId="7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17" fillId="0" borderId="7" xfId="0" applyNumberFormat="1" applyFont="1" applyBorder="1" applyAlignment="1">
      <alignment horizontal="right"/>
    </xf>
    <xf numFmtId="168" fontId="19" fillId="0" borderId="0" xfId="0" applyNumberFormat="1" applyFont="1"/>
    <xf numFmtId="167" fontId="19" fillId="0" borderId="0" xfId="0" applyNumberFormat="1" applyFont="1"/>
    <xf numFmtId="1" fontId="7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left" indent="1"/>
    </xf>
    <xf numFmtId="168" fontId="7" fillId="2" borderId="6" xfId="0" applyNumberFormat="1" applyFont="1" applyFill="1" applyBorder="1"/>
    <xf numFmtId="168" fontId="3" fillId="0" borderId="6" xfId="0" applyNumberFormat="1" applyFont="1" applyBorder="1"/>
    <xf numFmtId="3" fontId="8" fillId="0" borderId="0" xfId="0" applyNumberFormat="1" applyFont="1"/>
    <xf numFmtId="168" fontId="8" fillId="0" borderId="0" xfId="0" applyNumberFormat="1" applyFont="1"/>
    <xf numFmtId="17" fontId="3" fillId="0" borderId="1" xfId="0" applyNumberFormat="1" applyFont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right"/>
    </xf>
    <xf numFmtId="0" fontId="7" fillId="0" borderId="14" xfId="1" applyNumberFormat="1" applyFont="1" applyFill="1" applyBorder="1" applyAlignment="1">
      <alignment horizontal="left" indent="1"/>
    </xf>
    <xf numFmtId="167" fontId="7" fillId="2" borderId="14" xfId="0" applyNumberFormat="1" applyFont="1" applyFill="1" applyBorder="1"/>
    <xf numFmtId="0" fontId="3" fillId="0" borderId="0" xfId="0" applyFont="1"/>
    <xf numFmtId="49" fontId="7" fillId="0" borderId="7" xfId="1" applyNumberFormat="1" applyFont="1" applyFill="1" applyBorder="1" applyAlignment="1">
      <alignment horizontal="right"/>
    </xf>
    <xf numFmtId="0" fontId="7" fillId="0" borderId="7" xfId="1" applyNumberFormat="1" applyFont="1" applyFill="1" applyBorder="1" applyAlignment="1">
      <alignment horizontal="left" indent="1"/>
    </xf>
    <xf numFmtId="167" fontId="7" fillId="2" borderId="7" xfId="0" applyNumberFormat="1" applyFont="1" applyFill="1" applyBorder="1"/>
    <xf numFmtId="49" fontId="10" fillId="0" borderId="7" xfId="1" applyNumberFormat="1" applyFont="1" applyFill="1" applyBorder="1" applyAlignment="1">
      <alignment horizontal="right"/>
    </xf>
    <xf numFmtId="0" fontId="10" fillId="0" borderId="7" xfId="1" applyNumberFormat="1" applyFont="1" applyFill="1" applyBorder="1" applyAlignment="1">
      <alignment horizontal="left" indent="1"/>
    </xf>
    <xf numFmtId="167" fontId="10" fillId="2" borderId="7" xfId="0" applyNumberFormat="1" applyFont="1" applyFill="1" applyBorder="1"/>
    <xf numFmtId="0" fontId="7" fillId="0" borderId="7" xfId="1" applyNumberFormat="1" applyFont="1" applyFill="1" applyBorder="1" applyAlignment="1">
      <alignment horizontal="right"/>
    </xf>
    <xf numFmtId="0" fontId="21" fillId="0" borderId="0" xfId="0" applyFont="1" applyAlignment="1">
      <alignment horizontal="left" indent="1"/>
    </xf>
    <xf numFmtId="0" fontId="10" fillId="0" borderId="7" xfId="1" applyNumberFormat="1" applyFont="1" applyFill="1" applyBorder="1" applyAlignment="1">
      <alignment horizontal="right"/>
    </xf>
    <xf numFmtId="49" fontId="10" fillId="0" borderId="6" xfId="1" applyNumberFormat="1" applyFont="1" applyFill="1" applyBorder="1" applyAlignment="1">
      <alignment horizontal="right"/>
    </xf>
    <xf numFmtId="0" fontId="10" fillId="0" borderId="6" xfId="1" applyNumberFormat="1" applyFont="1" applyFill="1" applyBorder="1" applyAlignment="1">
      <alignment horizontal="left" indent="1"/>
    </xf>
    <xf numFmtId="167" fontId="10" fillId="2" borderId="6" xfId="0" applyNumberFormat="1" applyFont="1" applyFill="1" applyBorder="1"/>
    <xf numFmtId="3" fontId="3" fillId="0" borderId="7" xfId="0" applyNumberFormat="1" applyFont="1" applyBorder="1"/>
    <xf numFmtId="167" fontId="0" fillId="0" borderId="0" xfId="0" applyNumberFormat="1"/>
    <xf numFmtId="168" fontId="0" fillId="0" borderId="0" xfId="0" applyNumberFormat="1"/>
    <xf numFmtId="3" fontId="3" fillId="0" borderId="0" xfId="0" applyNumberFormat="1" applyFont="1"/>
    <xf numFmtId="17" fontId="3" fillId="0" borderId="6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left" indent="1"/>
    </xf>
    <xf numFmtId="168" fontId="18" fillId="0" borderId="14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left" indent="1"/>
    </xf>
    <xf numFmtId="168" fontId="3" fillId="0" borderId="19" xfId="0" applyNumberFormat="1" applyFont="1" applyBorder="1"/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 indent="3"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left" indent="6"/>
    </xf>
    <xf numFmtId="168" fontId="0" fillId="0" borderId="6" xfId="0" applyNumberFormat="1" applyBorder="1"/>
    <xf numFmtId="3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left" indent="1"/>
    </xf>
    <xf numFmtId="168" fontId="3" fillId="0" borderId="14" xfId="0" applyNumberFormat="1" applyFont="1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indent="5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left" indent="5"/>
    </xf>
    <xf numFmtId="3" fontId="0" fillId="0" borderId="12" xfId="0" applyNumberFormat="1" applyBorder="1" applyAlignment="1">
      <alignment horizontal="left" indent="5"/>
    </xf>
    <xf numFmtId="3" fontId="0" fillId="0" borderId="12" xfId="0" applyNumberFormat="1" applyBorder="1" applyAlignment="1">
      <alignment horizontal="left" indent="1"/>
    </xf>
    <xf numFmtId="3" fontId="9" fillId="0" borderId="0" xfId="0" applyNumberFormat="1" applyFont="1"/>
    <xf numFmtId="169" fontId="3" fillId="0" borderId="7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15" xfId="0" applyFont="1" applyBorder="1" applyAlignment="1">
      <alignment horizontal="left" vertical="center"/>
    </xf>
    <xf numFmtId="166" fontId="24" fillId="2" borderId="5" xfId="1" applyNumberFormat="1" applyFont="1" applyFill="1" applyBorder="1"/>
    <xf numFmtId="166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166" fontId="25" fillId="0" borderId="7" xfId="1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wrapText="1" indent="2"/>
    </xf>
    <xf numFmtId="166" fontId="3" fillId="0" borderId="7" xfId="1" applyNumberFormat="1" applyFont="1" applyBorder="1"/>
    <xf numFmtId="0" fontId="0" fillId="0" borderId="7" xfId="0" applyBorder="1"/>
    <xf numFmtId="0" fontId="0" fillId="0" borderId="7" xfId="0" applyBorder="1" applyAlignment="1">
      <alignment horizontal="left" indent="4"/>
    </xf>
    <xf numFmtId="166" fontId="0" fillId="0" borderId="7" xfId="1" applyNumberFormat="1" applyFont="1" applyBorder="1"/>
    <xf numFmtId="0" fontId="3" fillId="0" borderId="7" xfId="0" applyFont="1" applyBorder="1" applyAlignment="1">
      <alignment horizontal="left" indent="2"/>
    </xf>
    <xf numFmtId="166" fontId="25" fillId="0" borderId="7" xfId="1" applyNumberFormat="1" applyFont="1" applyBorder="1"/>
    <xf numFmtId="0" fontId="3" fillId="0" borderId="7" xfId="0" applyFont="1" applyBorder="1" applyAlignment="1">
      <alignment horizontal="left" vertical="center"/>
    </xf>
    <xf numFmtId="0" fontId="3" fillId="0" borderId="6" xfId="0" applyFont="1" applyBorder="1"/>
    <xf numFmtId="166" fontId="25" fillId="0" borderId="6" xfId="1" applyNumberFormat="1" applyFont="1" applyBorder="1"/>
    <xf numFmtId="0" fontId="0" fillId="0" borderId="9" xfId="0" applyBorder="1"/>
    <xf numFmtId="0" fontId="26" fillId="0" borderId="0" xfId="0" applyFont="1"/>
    <xf numFmtId="0" fontId="26" fillId="0" borderId="20" xfId="0" applyFont="1" applyBorder="1"/>
    <xf numFmtId="167" fontId="3" fillId="0" borderId="7" xfId="1" applyNumberFormat="1" applyFont="1" applyBorder="1"/>
    <xf numFmtId="167" fontId="1" fillId="0" borderId="7" xfId="1" applyNumberFormat="1" applyFont="1" applyBorder="1"/>
    <xf numFmtId="167" fontId="1" fillId="0" borderId="7" xfId="1" applyNumberFormat="1" applyFont="1" applyFill="1" applyBorder="1"/>
    <xf numFmtId="167" fontId="3" fillId="0" borderId="7" xfId="1" applyNumberFormat="1" applyFont="1" applyFill="1" applyBorder="1"/>
    <xf numFmtId="167" fontId="2" fillId="0" borderId="1" xfId="1" applyNumberFormat="1" applyFont="1" applyFill="1" applyBorder="1" applyAlignment="1">
      <alignment horizontal="right" vertical="center"/>
    </xf>
    <xf numFmtId="166" fontId="27" fillId="0" borderId="7" xfId="1" applyNumberFormat="1" applyFont="1" applyFill="1" applyBorder="1"/>
    <xf numFmtId="0" fontId="1" fillId="0" borderId="7" xfId="0" applyFont="1" applyBorder="1"/>
    <xf numFmtId="167" fontId="26" fillId="0" borderId="7" xfId="0" applyNumberFormat="1" applyFont="1" applyBorder="1"/>
    <xf numFmtId="166" fontId="26" fillId="0" borderId="7" xfId="1" applyNumberFormat="1" applyFont="1" applyBorder="1"/>
    <xf numFmtId="167" fontId="26" fillId="0" borderId="6" xfId="0" applyNumberFormat="1" applyFont="1" applyBorder="1"/>
    <xf numFmtId="168" fontId="13" fillId="0" borderId="0" xfId="0" applyNumberFormat="1" applyFont="1"/>
    <xf numFmtId="0" fontId="7" fillId="2" borderId="5" xfId="0" applyFont="1" applyFill="1" applyBorder="1" applyAlignment="1">
      <alignment horizontal="right" vertical="center"/>
    </xf>
    <xf numFmtId="167" fontId="10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168" fontId="17" fillId="2" borderId="17" xfId="0" applyNumberFormat="1" applyFont="1" applyFill="1" applyBorder="1"/>
    <xf numFmtId="168" fontId="7" fillId="2" borderId="18" xfId="0" applyNumberFormat="1" applyFont="1" applyFill="1" applyBorder="1"/>
    <xf numFmtId="168" fontId="7" fillId="2" borderId="10" xfId="0" applyNumberFormat="1" applyFont="1" applyFill="1" applyBorder="1"/>
    <xf numFmtId="168" fontId="10" fillId="2" borderId="12" xfId="0" applyNumberFormat="1" applyFont="1" applyFill="1" applyBorder="1"/>
    <xf numFmtId="168" fontId="7" fillId="2" borderId="17" xfId="0" applyNumberFormat="1" applyFont="1" applyFill="1" applyBorder="1"/>
    <xf numFmtId="168" fontId="10" fillId="2" borderId="10" xfId="0" applyNumberFormat="1" applyFont="1" applyFill="1" applyBorder="1"/>
    <xf numFmtId="168" fontId="10" fillId="0" borderId="0" xfId="0" applyNumberFormat="1" applyFont="1"/>
    <xf numFmtId="0" fontId="7" fillId="2" borderId="9" xfId="0" applyFont="1" applyFill="1" applyBorder="1" applyAlignment="1">
      <alignment horizontal="center" vertical="center"/>
    </xf>
    <xf numFmtId="166" fontId="28" fillId="2" borderId="7" xfId="1" applyNumberFormat="1" applyFont="1" applyFill="1" applyBorder="1" applyAlignment="1">
      <alignment vertical="center"/>
    </xf>
    <xf numFmtId="166" fontId="7" fillId="2" borderId="7" xfId="1" applyNumberFormat="1" applyFont="1" applyFill="1" applyBorder="1" applyAlignment="1">
      <alignment horizontal="right"/>
    </xf>
    <xf numFmtId="166" fontId="10" fillId="2" borderId="7" xfId="1" applyNumberFormat="1" applyFont="1" applyFill="1" applyBorder="1" applyAlignment="1">
      <alignment vertical="center"/>
    </xf>
    <xf numFmtId="166" fontId="7" fillId="2" borderId="7" xfId="1" applyNumberFormat="1" applyFont="1" applyFill="1" applyBorder="1" applyAlignment="1">
      <alignment vertical="center"/>
    </xf>
    <xf numFmtId="166" fontId="28" fillId="2" borderId="6" xfId="1" applyNumberFormat="1" applyFont="1" applyFill="1" applyBorder="1" applyAlignment="1">
      <alignment vertical="center"/>
    </xf>
    <xf numFmtId="166" fontId="10" fillId="0" borderId="0" xfId="1" applyNumberFormat="1" applyFont="1"/>
    <xf numFmtId="43" fontId="10" fillId="0" borderId="0" xfId="0" applyNumberFormat="1" applyFont="1"/>
    <xf numFmtId="166" fontId="29" fillId="0" borderId="5" xfId="1" applyNumberFormat="1" applyFont="1" applyBorder="1"/>
    <xf numFmtId="166" fontId="7" fillId="2" borderId="1" xfId="1" applyNumberFormat="1" applyFont="1" applyFill="1" applyBorder="1"/>
    <xf numFmtId="166" fontId="7" fillId="2" borderId="5" xfId="1" applyNumberFormat="1" applyFont="1" applyFill="1" applyBorder="1"/>
    <xf numFmtId="166" fontId="13" fillId="2" borderId="1" xfId="1" applyNumberFormat="1" applyFont="1" applyFill="1" applyBorder="1"/>
    <xf numFmtId="166" fontId="7" fillId="2" borderId="6" xfId="1" applyNumberFormat="1" applyFont="1" applyFill="1" applyBorder="1"/>
    <xf numFmtId="169" fontId="7" fillId="0" borderId="4" xfId="0" applyNumberFormat="1" applyFont="1" applyBorder="1" applyAlignment="1">
      <alignment horizontal="center" vertical="center"/>
    </xf>
    <xf numFmtId="166" fontId="7" fillId="0" borderId="4" xfId="1" applyNumberFormat="1" applyFont="1" applyBorder="1"/>
    <xf numFmtId="166" fontId="7" fillId="0" borderId="15" xfId="1" applyNumberFormat="1" applyFont="1" applyBorder="1"/>
    <xf numFmtId="0" fontId="10" fillId="0" borderId="7" xfId="0" applyFont="1" applyBorder="1"/>
    <xf numFmtId="166" fontId="10" fillId="0" borderId="8" xfId="1" applyNumberFormat="1" applyFont="1" applyFill="1" applyBorder="1"/>
    <xf numFmtId="166" fontId="10" fillId="0" borderId="11" xfId="1" applyNumberFormat="1" applyFont="1" applyFill="1" applyBorder="1"/>
    <xf numFmtId="0" fontId="10" fillId="0" borderId="7" xfId="0" applyFont="1" applyBorder="1" applyAlignment="1">
      <alignment horizontal="left" wrapText="1" indent="1"/>
    </xf>
    <xf numFmtId="0" fontId="7" fillId="0" borderId="7" xfId="0" applyFont="1" applyBorder="1" applyAlignment="1">
      <alignment horizontal="left"/>
    </xf>
    <xf numFmtId="166" fontId="10" fillId="0" borderId="11" xfId="1" applyNumberFormat="1" applyFont="1" applyBorder="1"/>
    <xf numFmtId="0" fontId="7" fillId="0" borderId="5" xfId="0" applyFont="1" applyBorder="1"/>
    <xf numFmtId="166" fontId="7" fillId="0" borderId="15" xfId="1" applyNumberFormat="1" applyFont="1" applyFill="1" applyBorder="1"/>
    <xf numFmtId="0" fontId="7" fillId="0" borderId="7" xfId="0" applyFont="1" applyBorder="1"/>
    <xf numFmtId="166" fontId="7" fillId="0" borderId="11" xfId="1" applyNumberFormat="1" applyFont="1" applyFill="1" applyBorder="1"/>
    <xf numFmtId="0" fontId="13" fillId="2" borderId="1" xfId="0" applyFont="1" applyFill="1" applyBorder="1"/>
    <xf numFmtId="0" fontId="13" fillId="0" borderId="3" xfId="0" applyFont="1" applyBorder="1"/>
    <xf numFmtId="0" fontId="13" fillId="0" borderId="4" xfId="0" applyFont="1" applyBorder="1"/>
    <xf numFmtId="0" fontId="7" fillId="2" borderId="5" xfId="0" applyFont="1" applyFill="1" applyBorder="1"/>
    <xf numFmtId="0" fontId="10" fillId="0" borderId="9" xfId="0" applyFont="1" applyBorder="1"/>
    <xf numFmtId="0" fontId="10" fillId="0" borderId="15" xfId="0" applyFont="1" applyBorder="1"/>
    <xf numFmtId="0" fontId="7" fillId="2" borderId="6" xfId="0" applyFont="1" applyFill="1" applyBorder="1"/>
    <xf numFmtId="0" fontId="10" fillId="0" borderId="20" xfId="0" applyFont="1" applyBorder="1"/>
    <xf numFmtId="0" fontId="10" fillId="0" borderId="13" xfId="0" applyFont="1" applyBorder="1"/>
    <xf numFmtId="0" fontId="10" fillId="0" borderId="0" xfId="0" applyFont="1" applyAlignment="1">
      <alignment horizontal="left"/>
    </xf>
    <xf numFmtId="0" fontId="6" fillId="0" borderId="1" xfId="2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17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 indent="3"/>
    </xf>
    <xf numFmtId="0" fontId="13" fillId="0" borderId="11" xfId="0" applyFont="1" applyBorder="1" applyAlignment="1">
      <alignment horizontal="left" indent="3"/>
    </xf>
    <xf numFmtId="0" fontId="13" fillId="0" borderId="12" xfId="0" applyFont="1" applyBorder="1" applyAlignment="1">
      <alignment horizontal="left" indent="3"/>
    </xf>
    <xf numFmtId="0" fontId="13" fillId="0" borderId="13" xfId="0" applyFont="1" applyBorder="1" applyAlignment="1">
      <alignment horizontal="left" indent="3"/>
    </xf>
    <xf numFmtId="0" fontId="1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8" xfId="2" applyFont="1" applyBorder="1" applyAlignment="1">
      <alignment horizontal="center" wrapText="1"/>
    </xf>
    <xf numFmtId="0" fontId="22" fillId="0" borderId="15" xfId="2" applyFont="1" applyBorder="1" applyAlignment="1">
      <alignment horizontal="center" wrapText="1"/>
    </xf>
    <xf numFmtId="0" fontId="22" fillId="0" borderId="10" xfId="2" applyFont="1" applyBorder="1" applyAlignment="1">
      <alignment horizontal="center" wrapText="1"/>
    </xf>
    <xf numFmtId="0" fontId="22" fillId="0" borderId="11" xfId="2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6" fontId="10" fillId="0" borderId="5" xfId="1" applyNumberFormat="1" applyFont="1" applyFill="1" applyBorder="1"/>
  </cellXfs>
  <cellStyles count="3">
    <cellStyle name="Comma" xfId="1" builtinId="3"/>
    <cellStyle name="Normal" xfId="0" builtinId="0"/>
    <cellStyle name="Normal 2" xfId="2" xr:uid="{DEFD0713-D5AC-4FB5-8C88-DADBF10FCB75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FD71E-F123-48A3-A7CD-F9BAC48B1422}">
  <sheetPr>
    <pageSetUpPr fitToPage="1"/>
  </sheetPr>
  <dimension ref="A1:BB56"/>
  <sheetViews>
    <sheetView tabSelected="1" zoomScale="73" zoomScaleNormal="73" zoomScaleSheetLayoutView="73" workbookViewId="0">
      <pane xSplit="5" ySplit="4" topLeftCell="F5" activePane="bottomRight" state="frozen"/>
      <selection pane="topRight" activeCell="Q1" sqref="Q1"/>
      <selection pane="bottomLeft" activeCell="A5" sqref="A5"/>
      <selection pane="bottomRight" activeCell="U29" sqref="U29"/>
    </sheetView>
  </sheetViews>
  <sheetFormatPr defaultColWidth="9.140625" defaultRowHeight="15.75" x14ac:dyDescent="0.25"/>
  <cols>
    <col min="1" max="1" width="9" customWidth="1"/>
    <col min="2" max="2" width="50.5703125" customWidth="1"/>
    <col min="3" max="5" width="15.7109375" style="37" customWidth="1"/>
    <col min="6" max="15" width="14.5703125" customWidth="1"/>
    <col min="16" max="16" width="19.42578125" customWidth="1"/>
  </cols>
  <sheetData>
    <row r="1" spans="1:20" ht="21" x14ac:dyDescent="0.25">
      <c r="A1" s="1" t="s">
        <v>0</v>
      </c>
    </row>
    <row r="2" spans="1:20" ht="14.45" customHeight="1" x14ac:dyDescent="0.25">
      <c r="A2" s="195" t="s">
        <v>1</v>
      </c>
      <c r="B2" s="195"/>
      <c r="C2" s="196" t="s">
        <v>181</v>
      </c>
      <c r="D2" s="196"/>
      <c r="E2" s="197"/>
      <c r="F2" s="203"/>
      <c r="G2" s="203"/>
      <c r="H2" s="204"/>
      <c r="I2" s="202" t="s">
        <v>4</v>
      </c>
      <c r="J2" s="203"/>
      <c r="K2" s="203"/>
      <c r="L2" s="204"/>
      <c r="M2" s="205" t="s">
        <v>5</v>
      </c>
      <c r="N2" s="206"/>
      <c r="O2" s="207"/>
      <c r="P2" s="3"/>
    </row>
    <row r="3" spans="1:20" ht="19.5" customHeight="1" x14ac:dyDescent="0.25">
      <c r="A3" s="195"/>
      <c r="B3" s="195"/>
      <c r="C3" s="198" t="s">
        <v>2</v>
      </c>
      <c r="D3" s="198" t="s">
        <v>3</v>
      </c>
      <c r="E3" s="198" t="s">
        <v>4</v>
      </c>
      <c r="F3" s="200">
        <v>44531</v>
      </c>
      <c r="G3" s="200">
        <v>44621</v>
      </c>
      <c r="H3" s="200">
        <v>44713</v>
      </c>
      <c r="I3" s="200">
        <v>44805</v>
      </c>
      <c r="J3" s="200">
        <v>44896</v>
      </c>
      <c r="K3" s="200">
        <v>44986</v>
      </c>
      <c r="L3" s="200">
        <v>45078</v>
      </c>
      <c r="M3" s="200">
        <v>45170</v>
      </c>
      <c r="N3" s="200">
        <v>45261</v>
      </c>
      <c r="O3" s="200">
        <v>45352</v>
      </c>
      <c r="P3" s="4"/>
    </row>
    <row r="4" spans="1:20" s="7" customFormat="1" ht="13.9" customHeight="1" x14ac:dyDescent="0.25">
      <c r="A4" s="5"/>
      <c r="B4" s="5" t="s">
        <v>160</v>
      </c>
      <c r="C4" s="199"/>
      <c r="D4" s="199"/>
      <c r="E4" s="199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6"/>
    </row>
    <row r="5" spans="1:20" s="7" customFormat="1" ht="18" customHeight="1" x14ac:dyDescent="0.25">
      <c r="A5" s="8">
        <v>1</v>
      </c>
      <c r="B5" s="9" t="s">
        <v>6</v>
      </c>
      <c r="C5" s="10">
        <v>791.30149715999994</v>
      </c>
      <c r="D5" s="10">
        <v>825.38577018000001</v>
      </c>
      <c r="E5" s="10">
        <v>872.61512786000003</v>
      </c>
      <c r="F5" s="138">
        <v>192.38338767000002</v>
      </c>
      <c r="G5" s="138">
        <v>136.48445371</v>
      </c>
      <c r="H5" s="138">
        <v>328.39291966000002</v>
      </c>
      <c r="I5" s="138">
        <v>184.83037537999999</v>
      </c>
      <c r="J5" s="138">
        <v>205.32560779999997</v>
      </c>
      <c r="K5" s="138">
        <v>223.42530438000003</v>
      </c>
      <c r="L5" s="138">
        <v>259.03384030000001</v>
      </c>
      <c r="M5" s="138">
        <v>238.98590878999994</v>
      </c>
      <c r="N5" s="138">
        <v>259.99952408000001</v>
      </c>
      <c r="O5" s="138">
        <v>250.26657758999997</v>
      </c>
      <c r="P5" s="11"/>
      <c r="Q5" s="12"/>
      <c r="R5" s="12"/>
      <c r="S5" s="11"/>
      <c r="T5" s="11"/>
    </row>
    <row r="6" spans="1:20" s="16" customFormat="1" ht="18" customHeight="1" x14ac:dyDescent="0.25">
      <c r="A6" s="13">
        <v>11</v>
      </c>
      <c r="B6" s="14" t="s">
        <v>7</v>
      </c>
      <c r="C6" s="15">
        <v>542.56435433000001</v>
      </c>
      <c r="D6" s="15">
        <v>555.54773600999999</v>
      </c>
      <c r="E6" s="15">
        <v>673.15638093000007</v>
      </c>
      <c r="F6" s="139">
        <v>158.64543057</v>
      </c>
      <c r="G6" s="139">
        <v>117.14176363</v>
      </c>
      <c r="H6" s="139">
        <v>156.49066625999998</v>
      </c>
      <c r="I6" s="139">
        <v>154.64234571999998</v>
      </c>
      <c r="J6" s="139">
        <v>179.82577081999997</v>
      </c>
      <c r="K6" s="139">
        <v>166.97882255000002</v>
      </c>
      <c r="L6" s="139">
        <v>171.70944184000001</v>
      </c>
      <c r="M6" s="139">
        <v>182.70813198999997</v>
      </c>
      <c r="N6" s="139">
        <v>213.52992011000001</v>
      </c>
      <c r="O6" s="139">
        <v>179.29580564999998</v>
      </c>
      <c r="P6" s="11"/>
      <c r="Q6" s="12"/>
      <c r="R6" s="12"/>
      <c r="S6" s="11"/>
      <c r="T6" s="11"/>
    </row>
    <row r="7" spans="1:20" s="16" customFormat="1" ht="18" customHeight="1" x14ac:dyDescent="0.25">
      <c r="A7" s="13">
        <v>13</v>
      </c>
      <c r="B7" s="14" t="s">
        <v>8</v>
      </c>
      <c r="C7" s="15">
        <v>148.11447671000002</v>
      </c>
      <c r="D7" s="15">
        <v>188.08860522999998</v>
      </c>
      <c r="E7" s="15">
        <v>116.39709977</v>
      </c>
      <c r="F7" s="140">
        <v>11.192455300000001</v>
      </c>
      <c r="G7" s="140">
        <v>0</v>
      </c>
      <c r="H7" s="140">
        <v>143.67708453</v>
      </c>
      <c r="I7" s="140">
        <v>14.811249140000001</v>
      </c>
      <c r="J7" s="140">
        <v>14.330033190000002</v>
      </c>
      <c r="K7" s="140">
        <v>36.327968900000002</v>
      </c>
      <c r="L7" s="140">
        <v>50.927848539999999</v>
      </c>
      <c r="M7" s="140">
        <v>40.422399069999997</v>
      </c>
      <c r="N7" s="140">
        <v>29.063991780000002</v>
      </c>
      <c r="O7" s="140">
        <v>49.755386659999999</v>
      </c>
      <c r="P7" s="11"/>
      <c r="Q7" s="12"/>
      <c r="R7" s="12"/>
      <c r="S7" s="11"/>
      <c r="T7" s="11"/>
    </row>
    <row r="8" spans="1:20" s="16" customFormat="1" ht="18" customHeight="1" x14ac:dyDescent="0.25">
      <c r="A8" s="13">
        <v>14</v>
      </c>
      <c r="B8" s="14" t="s">
        <v>9</v>
      </c>
      <c r="C8" s="15">
        <v>100.62266612000001</v>
      </c>
      <c r="D8" s="15">
        <v>81.749428940000001</v>
      </c>
      <c r="E8" s="15">
        <v>83.061647160000007</v>
      </c>
      <c r="F8" s="139">
        <v>22.5455018</v>
      </c>
      <c r="G8" s="139">
        <v>19.342690080000001</v>
      </c>
      <c r="H8" s="139">
        <v>28.225168869999997</v>
      </c>
      <c r="I8" s="139">
        <v>15.376780520000001</v>
      </c>
      <c r="J8" s="139">
        <v>11.16980379</v>
      </c>
      <c r="K8" s="139">
        <v>20.118512930000001</v>
      </c>
      <c r="L8" s="139">
        <v>36.396549919999998</v>
      </c>
      <c r="M8" s="139">
        <v>15.855377730000001</v>
      </c>
      <c r="N8" s="139">
        <v>17.405612189999999</v>
      </c>
      <c r="O8" s="139">
        <v>21.215385280000003</v>
      </c>
      <c r="P8" s="11"/>
      <c r="Q8" s="12"/>
      <c r="R8" s="12"/>
      <c r="S8" s="11"/>
      <c r="T8" s="11"/>
    </row>
    <row r="9" spans="1:20" s="7" customFormat="1" ht="18" customHeight="1" x14ac:dyDescent="0.25">
      <c r="A9" s="8">
        <v>2</v>
      </c>
      <c r="B9" s="9" t="s">
        <v>10</v>
      </c>
      <c r="C9" s="10">
        <v>679.18566059470845</v>
      </c>
      <c r="D9" s="10">
        <v>694.9311602801007</v>
      </c>
      <c r="E9" s="10">
        <v>704.34838678223957</v>
      </c>
      <c r="F9" s="138">
        <v>193.91165813999999</v>
      </c>
      <c r="G9" s="138">
        <v>169.08856650916829</v>
      </c>
      <c r="H9" s="138">
        <v>216.96599503452688</v>
      </c>
      <c r="I9" s="138">
        <v>159.50993388786787</v>
      </c>
      <c r="J9" s="138">
        <v>162.51926022672399</v>
      </c>
      <c r="K9" s="138">
        <v>188.1978629762306</v>
      </c>
      <c r="L9" s="138">
        <v>194.1213296914172</v>
      </c>
      <c r="M9" s="138">
        <v>173.73753577863573</v>
      </c>
      <c r="N9" s="138">
        <v>187.78900003735464</v>
      </c>
      <c r="O9" s="138">
        <v>210.90749856965323</v>
      </c>
      <c r="P9" s="11"/>
      <c r="Q9" s="11"/>
      <c r="R9" s="11"/>
      <c r="S9" s="11"/>
    </row>
    <row r="10" spans="1:20" s="16" customFormat="1" ht="18" customHeight="1" x14ac:dyDescent="0.25">
      <c r="A10" s="13">
        <v>21</v>
      </c>
      <c r="B10" s="14" t="s">
        <v>11</v>
      </c>
      <c r="C10" s="15">
        <v>267.85873031000006</v>
      </c>
      <c r="D10" s="15">
        <v>281.46076758999999</v>
      </c>
      <c r="E10" s="15">
        <v>278.49616066999999</v>
      </c>
      <c r="F10" s="139">
        <v>75.478726780000002</v>
      </c>
      <c r="G10" s="139">
        <v>66.100860359999999</v>
      </c>
      <c r="H10" s="139">
        <v>78.636298050000008</v>
      </c>
      <c r="I10" s="139">
        <v>63.465971699999997</v>
      </c>
      <c r="J10" s="139">
        <v>74.373642489999995</v>
      </c>
      <c r="K10" s="139">
        <v>64.199640619999997</v>
      </c>
      <c r="L10" s="139">
        <v>76.456905859999992</v>
      </c>
      <c r="M10" s="139">
        <v>66.113088289999993</v>
      </c>
      <c r="N10" s="139">
        <v>80.745511550000003</v>
      </c>
      <c r="O10" s="139">
        <v>77.800511200000003</v>
      </c>
      <c r="P10" s="11"/>
      <c r="Q10" s="11"/>
      <c r="R10" s="12"/>
    </row>
    <row r="11" spans="1:20" s="16" customFormat="1" ht="18" customHeight="1" x14ac:dyDescent="0.25">
      <c r="A11" s="13">
        <v>22</v>
      </c>
      <c r="B11" s="14" t="s">
        <v>12</v>
      </c>
      <c r="C11" s="15">
        <v>170.26578782000001</v>
      </c>
      <c r="D11" s="15">
        <v>176.48449662000002</v>
      </c>
      <c r="E11" s="15">
        <v>183.79683481000001</v>
      </c>
      <c r="F11" s="139">
        <v>52.741764269999997</v>
      </c>
      <c r="G11" s="139">
        <v>44.68971895</v>
      </c>
      <c r="H11" s="139">
        <v>55.500825300000002</v>
      </c>
      <c r="I11" s="139">
        <v>42.943010770000001</v>
      </c>
      <c r="J11" s="139">
        <v>43.755636920000001</v>
      </c>
      <c r="K11" s="139">
        <v>50.221272300000003</v>
      </c>
      <c r="L11" s="139">
        <v>46.876914820000003</v>
      </c>
      <c r="M11" s="139">
        <v>43.398012739999999</v>
      </c>
      <c r="N11" s="139">
        <v>47.865043379999996</v>
      </c>
      <c r="O11" s="139">
        <v>54.693012230000001</v>
      </c>
      <c r="P11" s="11"/>
      <c r="Q11" s="11"/>
      <c r="R11" s="12"/>
    </row>
    <row r="12" spans="1:20" s="16" customFormat="1" ht="18" customHeight="1" x14ac:dyDescent="0.25">
      <c r="A12" s="13">
        <v>24</v>
      </c>
      <c r="B12" s="14" t="s">
        <v>13</v>
      </c>
      <c r="C12" s="15">
        <v>6.6931315147083552</v>
      </c>
      <c r="D12" s="15">
        <v>10.586818770100773</v>
      </c>
      <c r="E12" s="15">
        <v>12.672087682239628</v>
      </c>
      <c r="F12" s="140">
        <v>1.9210560299999999</v>
      </c>
      <c r="G12" s="140">
        <v>5.237526109168317</v>
      </c>
      <c r="H12" s="140">
        <v>1.7898014845268235</v>
      </c>
      <c r="I12" s="140">
        <v>4.7227828978678934</v>
      </c>
      <c r="J12" s="140">
        <v>1.5505651967239791</v>
      </c>
      <c r="K12" s="140">
        <v>4.5325619162305566</v>
      </c>
      <c r="L12" s="140">
        <v>1.8661776714171978</v>
      </c>
      <c r="M12" s="140">
        <v>5.1023865886357358</v>
      </c>
      <c r="N12" s="140">
        <v>2.2445376873546254</v>
      </c>
      <c r="O12" s="140">
        <v>4.6879482596531981</v>
      </c>
      <c r="P12" s="11"/>
      <c r="Q12" s="11"/>
      <c r="R12" s="12"/>
    </row>
    <row r="13" spans="1:20" s="16" customFormat="1" ht="18" customHeight="1" x14ac:dyDescent="0.25">
      <c r="A13" s="13">
        <v>25</v>
      </c>
      <c r="B13" s="14" t="s">
        <v>14</v>
      </c>
      <c r="C13" s="15">
        <v>17.365145810000001</v>
      </c>
      <c r="D13" s="15">
        <v>10.126050490000001</v>
      </c>
      <c r="E13" s="15">
        <v>4.4000000000000004</v>
      </c>
      <c r="F13" s="140">
        <v>3.8187669800000004</v>
      </c>
      <c r="G13" s="140">
        <v>1.7914706699999998</v>
      </c>
      <c r="H13" s="140">
        <v>4.1324788400000001</v>
      </c>
      <c r="I13" s="140">
        <v>0.95100245999999999</v>
      </c>
      <c r="J13" s="140">
        <v>2.4462003800000001</v>
      </c>
      <c r="K13" s="140">
        <v>0.75279716000000008</v>
      </c>
      <c r="L13" s="140">
        <v>0.25</v>
      </c>
      <c r="M13" s="140">
        <v>0.05</v>
      </c>
      <c r="N13" s="140">
        <v>9.7702299200000002</v>
      </c>
      <c r="O13" s="140">
        <v>0</v>
      </c>
      <c r="P13" s="11"/>
      <c r="Q13" s="11"/>
      <c r="R13" s="12"/>
    </row>
    <row r="14" spans="1:20" s="16" customFormat="1" ht="18" customHeight="1" x14ac:dyDescent="0.25">
      <c r="A14" s="13">
        <v>26</v>
      </c>
      <c r="B14" s="14" t="s">
        <v>8</v>
      </c>
      <c r="C14" s="15">
        <v>159.04344994000002</v>
      </c>
      <c r="D14" s="15">
        <v>173.48968912999999</v>
      </c>
      <c r="E14" s="15">
        <v>179.96633574999998</v>
      </c>
      <c r="F14" s="140">
        <v>48.662021910000007</v>
      </c>
      <c r="G14" s="140">
        <v>38.884219729999998</v>
      </c>
      <c r="H14" s="140">
        <v>61.745054440000004</v>
      </c>
      <c r="I14" s="140">
        <v>37.670241879999992</v>
      </c>
      <c r="J14" s="140">
        <v>33.210935499999998</v>
      </c>
      <c r="K14" s="140">
        <v>54.859086610000006</v>
      </c>
      <c r="L14" s="140">
        <v>54.226071759999996</v>
      </c>
      <c r="M14" s="140">
        <v>48.153800120000007</v>
      </c>
      <c r="N14" s="140">
        <v>36.903631060000002</v>
      </c>
      <c r="O14" s="140">
        <v>63.025814830000002</v>
      </c>
      <c r="P14" s="11"/>
      <c r="Q14" s="11"/>
      <c r="R14" s="12"/>
    </row>
    <row r="15" spans="1:20" s="16" customFormat="1" ht="18" customHeight="1" x14ac:dyDescent="0.25">
      <c r="A15" s="13">
        <v>27</v>
      </c>
      <c r="B15" s="14" t="s">
        <v>15</v>
      </c>
      <c r="C15" s="15">
        <v>28.040483989999998</v>
      </c>
      <c r="D15" s="15">
        <v>12.72329266</v>
      </c>
      <c r="E15" s="15">
        <v>35.626748880000001</v>
      </c>
      <c r="F15" s="140">
        <v>8.4276973700000006</v>
      </c>
      <c r="G15" s="140">
        <v>0.29307364000000002</v>
      </c>
      <c r="H15" s="140">
        <v>0.25664134999999999</v>
      </c>
      <c r="I15" s="140">
        <v>7.6953853400000005</v>
      </c>
      <c r="J15" s="140">
        <v>5.3330629700000003</v>
      </c>
      <c r="K15" s="140">
        <v>10.64096617</v>
      </c>
      <c r="L15" s="140">
        <v>11.957334400000001</v>
      </c>
      <c r="M15" s="140">
        <v>9.1396415900000001</v>
      </c>
      <c r="N15" s="140">
        <v>8.9439846799999998</v>
      </c>
      <c r="O15" s="140">
        <v>8.606792089999999</v>
      </c>
      <c r="P15" s="11"/>
      <c r="Q15" s="11"/>
      <c r="R15" s="12"/>
    </row>
    <row r="16" spans="1:20" s="16" customFormat="1" ht="18" customHeight="1" x14ac:dyDescent="0.25">
      <c r="A16" s="13">
        <v>28</v>
      </c>
      <c r="B16" s="14" t="s">
        <v>16</v>
      </c>
      <c r="C16" s="15">
        <v>29.918931210000025</v>
      </c>
      <c r="D16" s="15">
        <v>30.060045020000004</v>
      </c>
      <c r="E16" s="15">
        <v>9.3902189899999993</v>
      </c>
      <c r="F16" s="140">
        <v>2.8616248000000009</v>
      </c>
      <c r="G16" s="140">
        <v>12.091697050000001</v>
      </c>
      <c r="H16" s="140">
        <v>14.904895570000001</v>
      </c>
      <c r="I16" s="140">
        <v>2.0615388399999999</v>
      </c>
      <c r="J16" s="140">
        <v>1.8492167699999995</v>
      </c>
      <c r="K16" s="140">
        <v>2.991538199999999</v>
      </c>
      <c r="L16" s="140">
        <v>2.4879251800000017</v>
      </c>
      <c r="M16" s="140">
        <v>1.7806064499999992</v>
      </c>
      <c r="N16" s="140">
        <v>1.3160617599999997</v>
      </c>
      <c r="O16" s="140">
        <v>2.093419959999999</v>
      </c>
      <c r="P16" s="11"/>
      <c r="Q16" s="11"/>
      <c r="R16" s="12"/>
    </row>
    <row r="17" spans="1:17" s="16" customFormat="1" ht="18" customHeight="1" x14ac:dyDescent="0.25">
      <c r="A17" s="17"/>
      <c r="B17" s="14"/>
      <c r="C17" s="15"/>
      <c r="D17" s="15"/>
      <c r="E17" s="15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1"/>
      <c r="Q17" s="11"/>
    </row>
    <row r="18" spans="1:17" s="7" customFormat="1" ht="18" customHeight="1" x14ac:dyDescent="0.25">
      <c r="A18" s="18" t="s">
        <v>161</v>
      </c>
      <c r="B18" s="9" t="s">
        <v>17</v>
      </c>
      <c r="C18" s="10">
        <v>112.11583656529149</v>
      </c>
      <c r="D18" s="10">
        <v>130.45460989989931</v>
      </c>
      <c r="E18" s="10">
        <v>168.26674107776046</v>
      </c>
      <c r="F18" s="138">
        <v>-1.528270469999967</v>
      </c>
      <c r="G18" s="138">
        <v>-32.604112799168291</v>
      </c>
      <c r="H18" s="138">
        <v>111.42692462547313</v>
      </c>
      <c r="I18" s="138">
        <v>25.320441492132119</v>
      </c>
      <c r="J18" s="138">
        <v>42.806347573275985</v>
      </c>
      <c r="K18" s="138">
        <v>35.227441403769433</v>
      </c>
      <c r="L18" s="138">
        <v>64.912510608582807</v>
      </c>
      <c r="M18" s="138">
        <v>65.248373011364208</v>
      </c>
      <c r="N18" s="138">
        <v>72.210524042645375</v>
      </c>
      <c r="O18" s="138">
        <v>39.359079020346741</v>
      </c>
      <c r="P18" s="11"/>
      <c r="Q18" s="11"/>
    </row>
    <row r="19" spans="1:17" s="7" customFormat="1" ht="18" customHeight="1" x14ac:dyDescent="0.25">
      <c r="A19" s="18"/>
      <c r="B19" s="9"/>
      <c r="C19" s="10"/>
      <c r="D19" s="10"/>
      <c r="E19" s="10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9"/>
      <c r="Q19" s="11"/>
    </row>
    <row r="20" spans="1:17" s="7" customFormat="1" ht="18" customHeight="1" x14ac:dyDescent="0.25">
      <c r="A20" s="18"/>
      <c r="B20" s="9" t="s">
        <v>18</v>
      </c>
      <c r="C20" s="10"/>
      <c r="D20" s="10"/>
      <c r="E20" s="10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9"/>
      <c r="Q20" s="11"/>
    </row>
    <row r="21" spans="1:17" s="7" customFormat="1" ht="18" customHeight="1" x14ac:dyDescent="0.25">
      <c r="A21" s="8">
        <v>31</v>
      </c>
      <c r="B21" s="9" t="s">
        <v>19</v>
      </c>
      <c r="C21" s="10">
        <v>74.27534817674649</v>
      </c>
      <c r="D21" s="10">
        <v>13.931829390760132</v>
      </c>
      <c r="E21" s="10">
        <v>90.639614176049719</v>
      </c>
      <c r="F21" s="141">
        <v>0.1156927305706148</v>
      </c>
      <c r="G21" s="141">
        <v>1.7431689296247066</v>
      </c>
      <c r="H21" s="141">
        <v>7.4808317736476209</v>
      </c>
      <c r="I21" s="141">
        <v>41.625935265334171</v>
      </c>
      <c r="J21" s="141">
        <v>1.569612358173184</v>
      </c>
      <c r="K21" s="141">
        <v>8.8090529816894527</v>
      </c>
      <c r="L21" s="141">
        <v>38.635013570852905</v>
      </c>
      <c r="M21" s="141">
        <v>1.5513373791884593</v>
      </c>
      <c r="N21" s="141">
        <v>0.79327192194137719</v>
      </c>
      <c r="O21" s="141">
        <v>1.4904198931418398</v>
      </c>
      <c r="P21" s="20"/>
      <c r="Q21" s="11"/>
    </row>
    <row r="22" spans="1:17" s="16" customFormat="1" ht="18" customHeight="1" x14ac:dyDescent="0.25">
      <c r="A22" s="13">
        <v>311</v>
      </c>
      <c r="B22" s="14" t="s">
        <v>20</v>
      </c>
      <c r="C22" s="15">
        <v>74.27534817674649</v>
      </c>
      <c r="D22" s="15">
        <v>13.931829390760132</v>
      </c>
      <c r="E22" s="15">
        <v>90.639614176049719</v>
      </c>
      <c r="F22" s="140">
        <v>0.1156927305706148</v>
      </c>
      <c r="G22" s="140">
        <v>1.7431689296247066</v>
      </c>
      <c r="H22" s="140">
        <v>7.4808317736476209</v>
      </c>
      <c r="I22" s="140">
        <v>41.625935265334171</v>
      </c>
      <c r="J22" s="140">
        <v>1.569612358173184</v>
      </c>
      <c r="K22" s="140">
        <v>8.8090529816894527</v>
      </c>
      <c r="L22" s="140">
        <v>38.635013570852905</v>
      </c>
      <c r="M22" s="140">
        <v>1.5513373791884593</v>
      </c>
      <c r="N22" s="140">
        <v>0.79327192194137719</v>
      </c>
      <c r="O22" s="140">
        <v>1.4904198931418398</v>
      </c>
      <c r="P22" s="21"/>
      <c r="Q22" s="11"/>
    </row>
    <row r="23" spans="1:17" s="16" customFormat="1" ht="18" customHeight="1" x14ac:dyDescent="0.25">
      <c r="A23" s="13"/>
      <c r="B23" s="14"/>
      <c r="C23" s="15"/>
      <c r="D23" s="15"/>
      <c r="E23" s="15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21"/>
      <c r="Q23" s="11"/>
    </row>
    <row r="24" spans="1:17" s="7" customFormat="1" ht="18" customHeight="1" x14ac:dyDescent="0.25">
      <c r="A24" s="22" t="s">
        <v>21</v>
      </c>
      <c r="B24" s="23" t="s">
        <v>22</v>
      </c>
      <c r="C24" s="10">
        <v>753.461008771455</v>
      </c>
      <c r="D24" s="10">
        <v>708.86298967086088</v>
      </c>
      <c r="E24" s="10">
        <v>794.98800095828926</v>
      </c>
      <c r="F24" s="141">
        <v>194.02735087057061</v>
      </c>
      <c r="G24" s="141">
        <v>170.831735438793</v>
      </c>
      <c r="H24" s="141">
        <v>224.44682680817451</v>
      </c>
      <c r="I24" s="141">
        <v>201.13586915320204</v>
      </c>
      <c r="J24" s="141">
        <v>164.08887258489716</v>
      </c>
      <c r="K24" s="141">
        <v>197.00691595792006</v>
      </c>
      <c r="L24" s="141">
        <v>232.75634326227009</v>
      </c>
      <c r="M24" s="141">
        <v>175.28887315782418</v>
      </c>
      <c r="N24" s="141">
        <v>188.58227195929601</v>
      </c>
      <c r="O24" s="141">
        <f>O22+O9</f>
        <v>212.39791846279508</v>
      </c>
      <c r="P24" s="20"/>
      <c r="Q24" s="11"/>
    </row>
    <row r="25" spans="1:17" s="16" customFormat="1" ht="18" customHeight="1" x14ac:dyDescent="0.25">
      <c r="A25" s="13"/>
      <c r="B25" s="14"/>
      <c r="C25" s="15"/>
      <c r="D25" s="15"/>
      <c r="E25" s="15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21"/>
    </row>
    <row r="26" spans="1:17" s="7" customFormat="1" ht="18" customHeight="1" x14ac:dyDescent="0.25">
      <c r="A26" s="8" t="s">
        <v>162</v>
      </c>
      <c r="B26" s="9" t="s">
        <v>23</v>
      </c>
      <c r="C26" s="10">
        <v>37.840488388544941</v>
      </c>
      <c r="D26" s="10">
        <v>116.52278050913912</v>
      </c>
      <c r="E26" s="10">
        <v>77.627126901710767</v>
      </c>
      <c r="F26" s="141">
        <v>-1.643963200570596</v>
      </c>
      <c r="G26" s="141">
        <v>-34.347281728793007</v>
      </c>
      <c r="H26" s="141">
        <v>103.94609285182551</v>
      </c>
      <c r="I26" s="141">
        <v>-16.305493773202045</v>
      </c>
      <c r="J26" s="141">
        <v>41.236735215102811</v>
      </c>
      <c r="K26" s="141">
        <v>26.418388422079971</v>
      </c>
      <c r="L26" s="141">
        <v>26.277497037729916</v>
      </c>
      <c r="M26" s="141">
        <v>63.697035632175755</v>
      </c>
      <c r="N26" s="141">
        <v>71.417252120704006</v>
      </c>
      <c r="O26" s="141">
        <v>37.868659127204893</v>
      </c>
      <c r="P26" s="11"/>
      <c r="Q26" s="11"/>
    </row>
    <row r="27" spans="1:17" s="7" customFormat="1" ht="18" customHeight="1" x14ac:dyDescent="0.25">
      <c r="A27" s="8"/>
      <c r="B27" s="9"/>
      <c r="C27" s="10"/>
      <c r="D27" s="10"/>
      <c r="E27" s="1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20"/>
    </row>
    <row r="28" spans="1:17" s="7" customFormat="1" ht="18" customHeight="1" x14ac:dyDescent="0.25">
      <c r="A28" s="8"/>
      <c r="B28" s="24" t="s">
        <v>24</v>
      </c>
      <c r="C28" s="10"/>
      <c r="D28" s="10"/>
      <c r="E28" s="10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20"/>
    </row>
    <row r="29" spans="1:17" s="7" customFormat="1" ht="18" customHeight="1" x14ac:dyDescent="0.25">
      <c r="A29" s="8">
        <v>32</v>
      </c>
      <c r="B29" s="9" t="s">
        <v>25</v>
      </c>
      <c r="C29" s="10">
        <v>12.503367922111178</v>
      </c>
      <c r="D29" s="10">
        <v>60.888197500882328</v>
      </c>
      <c r="E29" s="10">
        <v>6.356404577006467</v>
      </c>
      <c r="F29" s="141">
        <v>-4.1680099999999829</v>
      </c>
      <c r="G29" s="141">
        <v>-69.177910000000026</v>
      </c>
      <c r="H29" s="141">
        <v>92.344085422993516</v>
      </c>
      <c r="I29" s="141">
        <v>-44.34407051584666</v>
      </c>
      <c r="J29" s="141">
        <v>38.333505092853144</v>
      </c>
      <c r="K29" s="141">
        <v>-2.0812899999999921</v>
      </c>
      <c r="L29" s="141">
        <v>14.448259999999975</v>
      </c>
      <c r="M29" s="141">
        <v>33.164049999999989</v>
      </c>
      <c r="N29" s="141">
        <v>59.26581000000003</v>
      </c>
      <c r="O29" s="141">
        <v>7.5741299999999256</v>
      </c>
      <c r="P29" s="20"/>
    </row>
    <row r="30" spans="1:17" s="16" customFormat="1" ht="18" customHeight="1" x14ac:dyDescent="0.25">
      <c r="A30" s="13">
        <v>321</v>
      </c>
      <c r="B30" s="14" t="s">
        <v>26</v>
      </c>
      <c r="C30" s="15">
        <v>12.503367922111178</v>
      </c>
      <c r="D30" s="15">
        <v>60.888197500882328</v>
      </c>
      <c r="E30" s="15">
        <v>6.356404577006467</v>
      </c>
      <c r="F30" s="140">
        <v>-4.1680099999999829</v>
      </c>
      <c r="G30" s="140">
        <v>-69.177910000000026</v>
      </c>
      <c r="H30" s="140">
        <v>92.344085422993516</v>
      </c>
      <c r="I30" s="140">
        <v>-44.34407051584666</v>
      </c>
      <c r="J30" s="140">
        <v>38.333505092853144</v>
      </c>
      <c r="K30" s="140">
        <v>-2.0812899999999921</v>
      </c>
      <c r="L30" s="140">
        <v>14.448259999999975</v>
      </c>
      <c r="M30" s="140">
        <v>33.164049999999989</v>
      </c>
      <c r="N30" s="140">
        <v>59.26581000000003</v>
      </c>
      <c r="O30" s="140">
        <v>7.5741299999999256</v>
      </c>
      <c r="P30" s="21"/>
    </row>
    <row r="31" spans="1:17" s="7" customFormat="1" ht="18" customHeight="1" x14ac:dyDescent="0.25">
      <c r="A31" s="8">
        <v>33</v>
      </c>
      <c r="B31" s="9" t="s">
        <v>27</v>
      </c>
      <c r="C31" s="10">
        <v>-25.337120466433955</v>
      </c>
      <c r="D31" s="10">
        <v>-55.634583008256811</v>
      </c>
      <c r="E31" s="10">
        <v>-71.270722324704167</v>
      </c>
      <c r="F31" s="141">
        <v>-2.5240467994294011</v>
      </c>
      <c r="G31" s="141">
        <v>-34.830628271207033</v>
      </c>
      <c r="H31" s="141">
        <v>-11.602007428832007</v>
      </c>
      <c r="I31" s="141">
        <v>-28.038576742644608</v>
      </c>
      <c r="J31" s="141">
        <v>-2.9032301222496542</v>
      </c>
      <c r="K31" s="141">
        <v>-28.499678422079974</v>
      </c>
      <c r="L31" s="141">
        <v>-11.829237037729936</v>
      </c>
      <c r="M31" s="141">
        <v>-30.532985632175759</v>
      </c>
      <c r="N31" s="141">
        <v>-12.151442120703971</v>
      </c>
      <c r="O31" s="141">
        <v>-30.294529127204974</v>
      </c>
      <c r="P31" s="20"/>
    </row>
    <row r="32" spans="1:17" s="16" customFormat="1" ht="18" customHeight="1" x14ac:dyDescent="0.25">
      <c r="A32" s="13">
        <v>331</v>
      </c>
      <c r="B32" s="14" t="s">
        <v>26</v>
      </c>
      <c r="C32" s="15">
        <v>-3.0687354999999998</v>
      </c>
      <c r="D32" s="15">
        <v>-2.8933705099999996</v>
      </c>
      <c r="E32" s="15">
        <v>-1.05429101</v>
      </c>
      <c r="F32" s="140">
        <v>6.19573997</v>
      </c>
      <c r="G32" s="140">
        <v>-7.8376300399999996</v>
      </c>
      <c r="H32" s="140">
        <v>-0.44722040999999996</v>
      </c>
      <c r="I32" s="140">
        <v>-0.25653110000000001</v>
      </c>
      <c r="J32" s="140">
        <v>-0.26202160999999996</v>
      </c>
      <c r="K32" s="140">
        <v>-0.26786864999999999</v>
      </c>
      <c r="L32" s="140">
        <v>-0.26786965000000001</v>
      </c>
      <c r="M32" s="140">
        <v>-0.65882498</v>
      </c>
      <c r="N32" s="140">
        <v>-0.66737298999999994</v>
      </c>
      <c r="O32" s="140">
        <v>-0.39668505999999998</v>
      </c>
      <c r="P32" s="21"/>
    </row>
    <row r="33" spans="1:16" s="16" customFormat="1" ht="18" customHeight="1" x14ac:dyDescent="0.25">
      <c r="A33" s="25">
        <v>332</v>
      </c>
      <c r="B33" s="14" t="s">
        <v>28</v>
      </c>
      <c r="C33" s="15">
        <v>-22.268384966433956</v>
      </c>
      <c r="D33" s="15">
        <v>-52.741212498256814</v>
      </c>
      <c r="E33" s="15">
        <v>-70.216431314704167</v>
      </c>
      <c r="F33" s="140">
        <v>-8.7197867694294011</v>
      </c>
      <c r="G33" s="140">
        <v>-26.992998231207036</v>
      </c>
      <c r="H33" s="140">
        <v>-11.154787018832007</v>
      </c>
      <c r="I33" s="140">
        <v>-27.782045642644608</v>
      </c>
      <c r="J33" s="140">
        <v>-2.641208512249654</v>
      </c>
      <c r="K33" s="140">
        <v>-28.231809772079973</v>
      </c>
      <c r="L33" s="140">
        <v>-11.561367387729936</v>
      </c>
      <c r="M33" s="140">
        <v>-29.87416065217576</v>
      </c>
      <c r="N33" s="140">
        <v>-11.48406913070397</v>
      </c>
      <c r="O33" s="140">
        <v>-29.897844067204975</v>
      </c>
      <c r="P33" s="21"/>
    </row>
    <row r="34" spans="1:16" s="16" customFormat="1" ht="27" customHeight="1" x14ac:dyDescent="0.2">
      <c r="A34" s="26" t="s">
        <v>29</v>
      </c>
      <c r="B34" s="27" t="s">
        <v>30</v>
      </c>
      <c r="C34" s="28">
        <v>1.9184653865522705E-13</v>
      </c>
      <c r="D34" s="28">
        <v>0</v>
      </c>
      <c r="E34" s="28">
        <v>-1.2789769243681803E-13</v>
      </c>
      <c r="F34" s="142">
        <v>1.4210854715202004E-14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29"/>
    </row>
    <row r="35" spans="1:16" s="7" customFormat="1" ht="18.75" customHeight="1" x14ac:dyDescent="0.25">
      <c r="A35" s="30"/>
      <c r="B35" s="31"/>
      <c r="C35" s="32"/>
      <c r="D35" s="32"/>
      <c r="E35" s="3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33"/>
    </row>
    <row r="36" spans="1:16" s="7" customFormat="1" ht="18.75" customHeight="1" x14ac:dyDescent="0.25">
      <c r="A36" s="208" t="s">
        <v>163</v>
      </c>
      <c r="B36" s="209"/>
      <c r="C36" s="34">
        <v>2169.2333061992895</v>
      </c>
      <c r="D36" s="34">
        <v>2169.4533517778455</v>
      </c>
      <c r="E36" s="34">
        <v>2178.557819099231</v>
      </c>
      <c r="F36" s="143">
        <v>541.81883116167887</v>
      </c>
      <c r="G36" s="143">
        <v>570.42346821998478</v>
      </c>
      <c r="H36" s="143">
        <v>535.18394941100041</v>
      </c>
      <c r="I36" s="143">
        <v>522.74087982863693</v>
      </c>
      <c r="J36" s="143">
        <v>599.327812753594</v>
      </c>
      <c r="K36" s="143">
        <v>647.52020622067823</v>
      </c>
      <c r="L36" s="143">
        <v>655.77639689855505</v>
      </c>
      <c r="M36" s="143">
        <v>606.34132392536605</v>
      </c>
      <c r="N36" s="143">
        <v>627.24143494954831</v>
      </c>
      <c r="O36" s="143">
        <v>634.21984049853688</v>
      </c>
      <c r="P36" s="35"/>
    </row>
    <row r="37" spans="1:16" s="16" customFormat="1" ht="18.75" customHeight="1" x14ac:dyDescent="0.25">
      <c r="A37" s="210" t="s">
        <v>164</v>
      </c>
      <c r="B37" s="211"/>
      <c r="C37" s="36"/>
      <c r="D37" s="36"/>
      <c r="E37" s="36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37"/>
    </row>
    <row r="38" spans="1:16" s="39" customFormat="1" ht="18.75" customHeight="1" x14ac:dyDescent="0.25">
      <c r="A38" s="212" t="s">
        <v>165</v>
      </c>
      <c r="B38" s="213"/>
      <c r="C38" s="36">
        <v>5.1684545062480849</v>
      </c>
      <c r="D38" s="36">
        <v>6.0132479821699354</v>
      </c>
      <c r="E38" s="36">
        <v>7.72376751273619</v>
      </c>
      <c r="F38" s="146">
        <v>-0.28206300373933124</v>
      </c>
      <c r="G38" s="146">
        <v>-5.7157733886563129</v>
      </c>
      <c r="H38" s="146">
        <v>20.820303887682851</v>
      </c>
      <c r="I38" s="146">
        <v>4.8437844578814229</v>
      </c>
      <c r="J38" s="146">
        <v>7.1423929713195653</v>
      </c>
      <c r="K38" s="146">
        <v>5.4403617161815232</v>
      </c>
      <c r="L38" s="146">
        <v>9.8985737997862735</v>
      </c>
      <c r="M38" s="146">
        <v>10.760997220007319</v>
      </c>
      <c r="N38" s="146">
        <v>11.512396984496659</v>
      </c>
      <c r="O38" s="146">
        <v>6.2059047205789106</v>
      </c>
      <c r="P38" s="38"/>
    </row>
    <row r="39" spans="1:16" s="39" customFormat="1" ht="18.75" customHeight="1" x14ac:dyDescent="0.25">
      <c r="A39" s="212" t="s">
        <v>166</v>
      </c>
      <c r="B39" s="213"/>
      <c r="C39" s="36">
        <v>1.7444176373469578</v>
      </c>
      <c r="D39" s="36">
        <v>5.3710664215780382</v>
      </c>
      <c r="E39" s="36">
        <v>3.5632346417965297</v>
      </c>
      <c r="F39" s="145">
        <v>-0.30341566332160885</v>
      </c>
      <c r="G39" s="145">
        <v>-6.0213654666022469</v>
      </c>
      <c r="H39" s="145">
        <v>19.422498183330038</v>
      </c>
      <c r="I39" s="145">
        <v>-3.1192306556447726</v>
      </c>
      <c r="J39" s="145">
        <v>6.8804975069723273</v>
      </c>
      <c r="K39" s="145">
        <v>4.0799326674720708</v>
      </c>
      <c r="L39" s="145">
        <v>4.0070818593056039</v>
      </c>
      <c r="M39" s="145">
        <v>10.505145059190484</v>
      </c>
      <c r="N39" s="145">
        <v>11.38592703564751</v>
      </c>
      <c r="O39" s="145">
        <v>5.9709042053048567</v>
      </c>
      <c r="P39" s="40"/>
    </row>
    <row r="40" spans="1:16" s="39" customFormat="1" ht="18.75" customHeight="1" x14ac:dyDescent="0.25">
      <c r="A40" s="212" t="s">
        <v>167</v>
      </c>
      <c r="B40" s="213"/>
      <c r="C40" s="36">
        <v>1.825848595036043</v>
      </c>
      <c r="D40" s="36">
        <v>2.9184331163250676</v>
      </c>
      <c r="E40" s="36">
        <v>3.9213336894571911</v>
      </c>
      <c r="F40" s="145">
        <v>2.1121289358301265</v>
      </c>
      <c r="G40" s="145">
        <v>5.2155101327364584</v>
      </c>
      <c r="H40" s="145">
        <v>2.5265841692424775</v>
      </c>
      <c r="I40" s="145">
        <v>5.8752326153069436</v>
      </c>
      <c r="J40" s="145">
        <v>2.2158711386919383</v>
      </c>
      <c r="K40" s="145">
        <v>5.0654416560446096</v>
      </c>
      <c r="L40" s="145">
        <v>2.0966144277330314</v>
      </c>
      <c r="M40" s="145">
        <v>5.3522413638895152</v>
      </c>
      <c r="N40" s="145">
        <v>2.2433638548047745</v>
      </c>
      <c r="O40" s="145">
        <v>5.079373520575361</v>
      </c>
      <c r="P40" s="40"/>
    </row>
    <row r="41" spans="1:16" s="39" customFormat="1" ht="18.75" customHeight="1" x14ac:dyDescent="0.25">
      <c r="A41" s="212" t="s">
        <v>168</v>
      </c>
      <c r="B41" s="213"/>
      <c r="C41" s="36">
        <v>36.478395149963752</v>
      </c>
      <c r="D41" s="36">
        <v>38.045794785290248</v>
      </c>
      <c r="E41" s="36">
        <v>40.054715106014513</v>
      </c>
      <c r="F41" s="145">
        <v>35.506958526621005</v>
      </c>
      <c r="G41" s="145">
        <v>23.92686509478683</v>
      </c>
      <c r="H41" s="145">
        <v>61.360756431767925</v>
      </c>
      <c r="I41" s="145">
        <v>35.357934018971392</v>
      </c>
      <c r="J41" s="145">
        <v>34.259315758539138</v>
      </c>
      <c r="K41" s="145">
        <v>34.504761740802806</v>
      </c>
      <c r="L41" s="145">
        <v>39.500329918106388</v>
      </c>
      <c r="M41" s="145">
        <v>39.414418803396032</v>
      </c>
      <c r="N41" s="145">
        <v>41.451267341882939</v>
      </c>
      <c r="O41" s="145">
        <v>39.460540590038093</v>
      </c>
      <c r="P41" s="40"/>
    </row>
    <row r="42" spans="1:16" s="39" customFormat="1" ht="18.75" customHeight="1" x14ac:dyDescent="0.25">
      <c r="A42" s="212" t="s">
        <v>169</v>
      </c>
      <c r="B42" s="213"/>
      <c r="C42" s="36">
        <v>31.309940643715667</v>
      </c>
      <c r="D42" s="36">
        <v>32.032546803120312</v>
      </c>
      <c r="E42" s="36">
        <v>32.330947593278324</v>
      </c>
      <c r="F42" s="145">
        <v>35.789021530360337</v>
      </c>
      <c r="G42" s="145">
        <v>29.642638483443147</v>
      </c>
      <c r="H42" s="145">
        <v>40.54045254408507</v>
      </c>
      <c r="I42" s="145">
        <v>30.514149561089969</v>
      </c>
      <c r="J42" s="145">
        <v>27.116922787219572</v>
      </c>
      <c r="K42" s="145">
        <v>29.064400024621285</v>
      </c>
      <c r="L42" s="145">
        <v>29.601756118320111</v>
      </c>
      <c r="M42" s="145">
        <v>28.653421583388717</v>
      </c>
      <c r="N42" s="145">
        <v>29.938870357386278</v>
      </c>
      <c r="O42" s="145">
        <v>33.254635869459179</v>
      </c>
      <c r="P42" s="40"/>
    </row>
    <row r="43" spans="1:16" s="7" customFormat="1" ht="18.75" customHeight="1" x14ac:dyDescent="0.25">
      <c r="A43" s="208" t="s">
        <v>170</v>
      </c>
      <c r="B43" s="209"/>
      <c r="C43" s="36"/>
      <c r="D43" s="36"/>
      <c r="E43" s="36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33"/>
    </row>
    <row r="44" spans="1:16" s="39" customFormat="1" ht="18.75" customHeight="1" x14ac:dyDescent="0.25">
      <c r="A44" s="212" t="s">
        <v>171</v>
      </c>
      <c r="B44" s="213"/>
      <c r="C44" s="36">
        <v>68.566072006343532</v>
      </c>
      <c r="D44" s="36">
        <v>67.307646446200081</v>
      </c>
      <c r="E44" s="36">
        <v>77.142414729944889</v>
      </c>
      <c r="F44" s="145">
        <v>82.463165084777714</v>
      </c>
      <c r="G44" s="145">
        <v>85.827916986722144</v>
      </c>
      <c r="H44" s="145">
        <v>47.653483644538326</v>
      </c>
      <c r="I44" s="145">
        <v>83.667170724543922</v>
      </c>
      <c r="J44" s="145">
        <v>87.580780958973975</v>
      </c>
      <c r="K44" s="145">
        <v>74.735859939124765</v>
      </c>
      <c r="L44" s="145">
        <v>66.288420710257284</v>
      </c>
      <c r="M44" s="145">
        <v>76.451424653052669</v>
      </c>
      <c r="N44" s="145">
        <v>82.12704268039289</v>
      </c>
      <c r="O44" s="145">
        <v>71.641929728120516</v>
      </c>
      <c r="P44" s="40"/>
    </row>
    <row r="45" spans="1:16" s="39" customFormat="1" ht="18.75" customHeight="1" x14ac:dyDescent="0.25">
      <c r="A45" s="212" t="s">
        <v>172</v>
      </c>
      <c r="B45" s="213"/>
      <c r="C45" s="36">
        <v>18.717830971075681</v>
      </c>
      <c r="D45" s="36">
        <v>22.787963159212406</v>
      </c>
      <c r="E45" s="36">
        <v>13.33888171930414</v>
      </c>
      <c r="F45" s="145">
        <v>5.8177867827125986</v>
      </c>
      <c r="G45" s="145">
        <v>0</v>
      </c>
      <c r="H45" s="145">
        <v>43.751578042168319</v>
      </c>
      <c r="I45" s="145">
        <v>8.0134280469587171</v>
      </c>
      <c r="J45" s="145">
        <v>6.9791748547791244</v>
      </c>
      <c r="K45" s="145">
        <v>16.259558871726398</v>
      </c>
      <c r="L45" s="145">
        <v>19.660693166969196</v>
      </c>
      <c r="M45" s="145">
        <v>16.914134927310585</v>
      </c>
      <c r="N45" s="145">
        <v>11.17847883869865</v>
      </c>
      <c r="O45" s="145">
        <v>19.880955395295302</v>
      </c>
      <c r="P45" s="40"/>
    </row>
    <row r="46" spans="1:16" s="39" customFormat="1" ht="18.75" customHeight="1" x14ac:dyDescent="0.25">
      <c r="A46" s="212" t="s">
        <v>173</v>
      </c>
      <c r="B46" s="213"/>
      <c r="C46" s="36">
        <v>12.716097022580794</v>
      </c>
      <c r="D46" s="36">
        <v>9.9043903945875034</v>
      </c>
      <c r="E46" s="36">
        <v>9.5187035507509776</v>
      </c>
      <c r="F46" s="145">
        <v>11.719048132509682</v>
      </c>
      <c r="G46" s="145">
        <v>14.172083013277865</v>
      </c>
      <c r="H46" s="145">
        <v>8.5949383132933512</v>
      </c>
      <c r="I46" s="145">
        <v>8.3194012284973606</v>
      </c>
      <c r="J46" s="145">
        <v>5.4400441862468956</v>
      </c>
      <c r="K46" s="145">
        <v>9.0045811891488299</v>
      </c>
      <c r="L46" s="145">
        <v>14.050886122773509</v>
      </c>
      <c r="M46" s="145">
        <v>6.6344404196367615</v>
      </c>
      <c r="N46" s="145">
        <v>6.6944784809084554</v>
      </c>
      <c r="O46" s="145">
        <v>8.4771148765841904</v>
      </c>
      <c r="P46" s="40"/>
    </row>
    <row r="47" spans="1:16" s="7" customFormat="1" ht="18.75" customHeight="1" x14ac:dyDescent="0.25">
      <c r="A47" s="208" t="s">
        <v>174</v>
      </c>
      <c r="B47" s="209"/>
      <c r="C47" s="36"/>
      <c r="D47" s="36"/>
      <c r="E47" s="36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33"/>
    </row>
    <row r="48" spans="1:16" s="39" customFormat="1" ht="18.75" customHeight="1" x14ac:dyDescent="0.25">
      <c r="A48" s="212" t="s">
        <v>175</v>
      </c>
      <c r="B48" s="213"/>
      <c r="C48" s="36">
        <v>39.438219304491447</v>
      </c>
      <c r="D48" s="36">
        <v>40.501963888992073</v>
      </c>
      <c r="E48" s="36">
        <v>39.539546891317215</v>
      </c>
      <c r="F48" s="145">
        <v>38.924285163662518</v>
      </c>
      <c r="G48" s="145">
        <v>39.092448250435602</v>
      </c>
      <c r="H48" s="145">
        <v>36.243604919511107</v>
      </c>
      <c r="I48" s="145">
        <v>39.788099808639657</v>
      </c>
      <c r="J48" s="145">
        <v>45.762971346438789</v>
      </c>
      <c r="K48" s="145">
        <v>34.112842518359741</v>
      </c>
      <c r="L48" s="145">
        <v>39.386143697623979</v>
      </c>
      <c r="M48" s="145">
        <v>38.053428117132206</v>
      </c>
      <c r="N48" s="145">
        <v>42.997998569638405</v>
      </c>
      <c r="O48" s="145">
        <v>36.888451917372677</v>
      </c>
      <c r="P48" s="40"/>
    </row>
    <row r="49" spans="1:16" s="39" customFormat="1" ht="18.75" customHeight="1" x14ac:dyDescent="0.25">
      <c r="A49" s="212" t="s">
        <v>176</v>
      </c>
      <c r="B49" s="213"/>
      <c r="C49" s="36">
        <v>25.069108153860597</v>
      </c>
      <c r="D49" s="36">
        <v>25.395968220631481</v>
      </c>
      <c r="E49" s="36">
        <v>26.094591576998059</v>
      </c>
      <c r="F49" s="145">
        <v>27.198861984833112</v>
      </c>
      <c r="G49" s="145">
        <v>26.429769837558382</v>
      </c>
      <c r="H49" s="145">
        <v>25.580425767258081</v>
      </c>
      <c r="I49" s="145">
        <v>26.921840993419277</v>
      </c>
      <c r="J49" s="145">
        <v>26.923354720516386</v>
      </c>
      <c r="K49" s="145">
        <v>26.685357371110506</v>
      </c>
      <c r="L49" s="145">
        <v>24.148255575272106</v>
      </c>
      <c r="M49" s="145">
        <v>24.979065430797135</v>
      </c>
      <c r="N49" s="145">
        <v>25.488736491742735</v>
      </c>
      <c r="O49" s="145">
        <v>25.932227446117746</v>
      </c>
      <c r="P49" s="40"/>
    </row>
    <row r="50" spans="1:16" s="39" customFormat="1" ht="18.75" customHeight="1" x14ac:dyDescent="0.25">
      <c r="A50" s="212" t="s">
        <v>177</v>
      </c>
      <c r="B50" s="213"/>
      <c r="C50" s="36">
        <v>0.98546419676288755</v>
      </c>
      <c r="D50" s="36">
        <v>1.5234341723622846</v>
      </c>
      <c r="E50" s="36">
        <v>1.7991221276350284</v>
      </c>
      <c r="F50" s="145">
        <v>0.9906861961919996</v>
      </c>
      <c r="G50" s="145">
        <v>3.0975045902256961</v>
      </c>
      <c r="H50" s="145">
        <v>0.82492258026056264</v>
      </c>
      <c r="I50" s="145">
        <v>2.9608080091036277</v>
      </c>
      <c r="J50" s="145">
        <v>0.9540808852814423</v>
      </c>
      <c r="K50" s="145">
        <v>2.4084024358996143</v>
      </c>
      <c r="L50" s="145">
        <v>0.96134601714491974</v>
      </c>
      <c r="M50" s="145">
        <v>2.936836053169789</v>
      </c>
      <c r="N50" s="145">
        <v>1.195244496167585</v>
      </c>
      <c r="O50" s="145">
        <v>2.2227508701427134</v>
      </c>
      <c r="P50" s="40"/>
    </row>
    <row r="51" spans="1:16" s="39" customFormat="1" ht="18.75" customHeight="1" x14ac:dyDescent="0.25">
      <c r="A51" s="212" t="s">
        <v>178</v>
      </c>
      <c r="B51" s="213"/>
      <c r="C51" s="36">
        <v>2.5567597812348888</v>
      </c>
      <c r="D51" s="36">
        <v>1.4571300106788376</v>
      </c>
      <c r="E51" s="36">
        <v>0.62469086074024471</v>
      </c>
      <c r="F51" s="145">
        <v>1.9693333637748247</v>
      </c>
      <c r="G51" s="145">
        <v>1.059486579716709</v>
      </c>
      <c r="H51" s="145">
        <v>1.904666599640362</v>
      </c>
      <c r="I51" s="145">
        <v>0.59620265448077658</v>
      </c>
      <c r="J51" s="145">
        <v>1.5051756798470568</v>
      </c>
      <c r="K51" s="145">
        <v>0.40000303302863666</v>
      </c>
      <c r="L51" s="145">
        <v>0.128785435581659</v>
      </c>
      <c r="M51" s="145">
        <v>2.8779042925822614E-2</v>
      </c>
      <c r="N51" s="145">
        <v>5.2027700866698927</v>
      </c>
      <c r="O51" s="145">
        <v>0</v>
      </c>
      <c r="P51" s="40"/>
    </row>
    <row r="52" spans="1:16" s="39" customFormat="1" ht="18.75" customHeight="1" x14ac:dyDescent="0.25">
      <c r="A52" s="212" t="s">
        <v>47</v>
      </c>
      <c r="B52" s="213"/>
      <c r="C52" s="36">
        <v>23.416785595964793</v>
      </c>
      <c r="D52" s="36">
        <v>24.965017982511071</v>
      </c>
      <c r="E52" s="36">
        <v>25.55075572362167</v>
      </c>
      <c r="F52" s="145">
        <v>25.094943943425562</v>
      </c>
      <c r="G52" s="145">
        <v>22.996362517445331</v>
      </c>
      <c r="H52" s="145">
        <v>28.458401709527891</v>
      </c>
      <c r="I52" s="145">
        <v>23.616235654941327</v>
      </c>
      <c r="J52" s="145">
        <v>20.435076712550117</v>
      </c>
      <c r="K52" s="145">
        <v>29.149686262340136</v>
      </c>
      <c r="L52" s="145">
        <v>27.934113085975593</v>
      </c>
      <c r="M52" s="145">
        <v>27.716405613899248</v>
      </c>
      <c r="N52" s="145">
        <v>19.651646823114881</v>
      </c>
      <c r="O52" s="145">
        <v>29.883155059650672</v>
      </c>
      <c r="P52" s="40"/>
    </row>
    <row r="53" spans="1:16" s="39" customFormat="1" ht="18.75" customHeight="1" x14ac:dyDescent="0.25">
      <c r="A53" s="212" t="s">
        <v>179</v>
      </c>
      <c r="B53" s="213"/>
      <c r="C53" s="36">
        <v>4.1285447583577062</v>
      </c>
      <c r="D53" s="36">
        <v>1.830870939054124</v>
      </c>
      <c r="E53" s="36">
        <v>5.0581146416417608</v>
      </c>
      <c r="F53" s="145">
        <v>4.3461530115509541</v>
      </c>
      <c r="G53" s="145">
        <v>0.17332552167807813</v>
      </c>
      <c r="H53" s="145">
        <v>0.11828643929163156</v>
      </c>
      <c r="I53" s="145">
        <v>4.8243925330755228</v>
      </c>
      <c r="J53" s="145">
        <v>3.2814959670380373</v>
      </c>
      <c r="K53" s="145">
        <v>5.6541376196944144</v>
      </c>
      <c r="L53" s="145">
        <v>6.1597220763982214</v>
      </c>
      <c r="M53" s="145">
        <v>5.2606027529048731</v>
      </c>
      <c r="N53" s="145">
        <v>4.7627841237883359</v>
      </c>
      <c r="O53" s="145">
        <v>4.0808374042507385</v>
      </c>
      <c r="P53" s="40"/>
    </row>
    <row r="54" spans="1:16" s="39" customFormat="1" ht="18.75" customHeight="1" x14ac:dyDescent="0.25">
      <c r="A54" s="214" t="s">
        <v>180</v>
      </c>
      <c r="B54" s="215"/>
      <c r="C54" s="41">
        <v>4.4051182093276848</v>
      </c>
      <c r="D54" s="41">
        <v>4.3256147857701368</v>
      </c>
      <c r="E54" s="41">
        <v>1.3331781780460206</v>
      </c>
      <c r="F54" s="147">
        <v>1.4757363365610388</v>
      </c>
      <c r="G54" s="147">
        <v>7.1511027029402179</v>
      </c>
      <c r="H54" s="147">
        <v>6.869691984510343</v>
      </c>
      <c r="I54" s="147">
        <v>1.2924203463398201</v>
      </c>
      <c r="J54" s="147">
        <v>1.1378446883281605</v>
      </c>
      <c r="K54" s="147">
        <v>1.5895707595669299</v>
      </c>
      <c r="L54" s="147">
        <v>1.2816341120035106</v>
      </c>
      <c r="M54" s="147">
        <v>1.0248829891709319</v>
      </c>
      <c r="N54" s="147">
        <v>0.70081940887816174</v>
      </c>
      <c r="O54" s="147">
        <v>0.9925773024654394</v>
      </c>
      <c r="P54" s="40"/>
    </row>
    <row r="55" spans="1:16" s="39" customFormat="1" ht="21" x14ac:dyDescent="0.35">
      <c r="A55" s="42" t="s">
        <v>31</v>
      </c>
      <c r="B55" s="43"/>
      <c r="C55" s="148"/>
      <c r="D55" s="148"/>
      <c r="E55" s="148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6" x14ac:dyDescent="0.25">
      <c r="A56" t="s">
        <v>32</v>
      </c>
    </row>
  </sheetData>
  <mergeCells count="37">
    <mergeCell ref="A50:B50"/>
    <mergeCell ref="A51:B51"/>
    <mergeCell ref="A52:B52"/>
    <mergeCell ref="A53:B53"/>
    <mergeCell ref="A54:B5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L3:L4"/>
    <mergeCell ref="M3:M4"/>
    <mergeCell ref="N3:N4"/>
    <mergeCell ref="O3:O4"/>
    <mergeCell ref="A36:B36"/>
    <mergeCell ref="A37:B37"/>
    <mergeCell ref="F3:F4"/>
    <mergeCell ref="G3:G4"/>
    <mergeCell ref="H3:H4"/>
    <mergeCell ref="I3:I4"/>
    <mergeCell ref="J3:J4"/>
    <mergeCell ref="K3:K4"/>
    <mergeCell ref="F2:H2"/>
    <mergeCell ref="I2:L2"/>
    <mergeCell ref="M2:O2"/>
    <mergeCell ref="A2:B3"/>
    <mergeCell ref="C2:E2"/>
    <mergeCell ref="C3:C4"/>
    <mergeCell ref="D3:D4"/>
    <mergeCell ref="E3:E4"/>
  </mergeCells>
  <conditionalFormatting sqref="R22:XFD22 A22:P22">
    <cfRule type="cellIs" dxfId="6" priority="1" operator="lessThan">
      <formula>0</formula>
    </cfRule>
  </conditionalFormatting>
  <pageMargins left="0" right="0" top="0" bottom="0" header="0.118110236220472" footer="0.118110236220472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47D0-CA33-43AE-A997-61D7123A050A}">
  <sheetPr>
    <pageSetUpPr fitToPage="1"/>
  </sheetPr>
  <dimension ref="A1:BB31"/>
  <sheetViews>
    <sheetView tabSelected="1" zoomScaleNormal="100" zoomScaleSheetLayoutView="85" workbookViewId="0">
      <pane xSplit="2" ySplit="3" topLeftCell="C4" activePane="bottomRight" state="frozen"/>
      <selection activeCell="U29" sqref="U29"/>
      <selection pane="topRight" activeCell="U29" sqref="U29"/>
      <selection pane="bottomLeft" activeCell="U29" sqref="U29"/>
      <selection pane="bottomRight" activeCell="U29" sqref="U29"/>
    </sheetView>
  </sheetViews>
  <sheetFormatPr defaultRowHeight="15" x14ac:dyDescent="0.25"/>
  <cols>
    <col min="1" max="1" width="9.42578125" customWidth="1"/>
    <col min="2" max="2" width="50.28515625" customWidth="1"/>
    <col min="3" max="5" width="15.42578125" customWidth="1"/>
    <col min="6" max="15" width="14.5703125" customWidth="1"/>
  </cols>
  <sheetData>
    <row r="1" spans="1:17" ht="21" x14ac:dyDescent="0.35">
      <c r="A1" s="46" t="s">
        <v>33</v>
      </c>
    </row>
    <row r="2" spans="1:17" ht="15" customHeight="1" x14ac:dyDescent="0.25">
      <c r="A2" s="216" t="s">
        <v>34</v>
      </c>
      <c r="B2" s="216"/>
      <c r="C2" s="218" t="s">
        <v>181</v>
      </c>
      <c r="D2" s="218"/>
      <c r="E2" s="219"/>
      <c r="F2" s="206"/>
      <c r="G2" s="206"/>
      <c r="H2" s="207"/>
      <c r="I2" s="205" t="s">
        <v>4</v>
      </c>
      <c r="J2" s="206"/>
      <c r="K2" s="206"/>
      <c r="L2" s="207"/>
      <c r="M2" s="205" t="s">
        <v>5</v>
      </c>
      <c r="N2" s="206"/>
      <c r="O2" s="207"/>
    </row>
    <row r="3" spans="1:17" s="16" customFormat="1" ht="31.5" customHeight="1" x14ac:dyDescent="0.2">
      <c r="A3" s="216"/>
      <c r="B3" s="216"/>
      <c r="C3" s="47" t="s">
        <v>2</v>
      </c>
      <c r="D3" s="47" t="s">
        <v>3</v>
      </c>
      <c r="E3" s="47" t="s">
        <v>4</v>
      </c>
      <c r="F3" s="48">
        <v>44531</v>
      </c>
      <c r="G3" s="48">
        <v>44621</v>
      </c>
      <c r="H3" s="48">
        <v>44713</v>
      </c>
      <c r="I3" s="48">
        <v>44805</v>
      </c>
      <c r="J3" s="48">
        <v>44896</v>
      </c>
      <c r="K3" s="48">
        <v>44986</v>
      </c>
      <c r="L3" s="48">
        <v>45078</v>
      </c>
      <c r="M3" s="48">
        <v>45170</v>
      </c>
      <c r="N3" s="48">
        <v>45261</v>
      </c>
      <c r="O3" s="48">
        <v>45352</v>
      </c>
    </row>
    <row r="4" spans="1:17" s="7" customFormat="1" ht="35.25" customHeight="1" x14ac:dyDescent="0.25">
      <c r="A4" s="49">
        <v>1</v>
      </c>
      <c r="B4" s="50" t="s">
        <v>34</v>
      </c>
      <c r="C4" s="51">
        <v>791.30149715999994</v>
      </c>
      <c r="D4" s="51">
        <v>825.38577018000001</v>
      </c>
      <c r="E4" s="51">
        <v>872.61512786000003</v>
      </c>
      <c r="F4" s="52">
        <v>192.38338767000002</v>
      </c>
      <c r="G4" s="52">
        <v>136.48445371</v>
      </c>
      <c r="H4" s="52">
        <v>328.39291966000002</v>
      </c>
      <c r="I4" s="52">
        <v>184.83037537999999</v>
      </c>
      <c r="J4" s="52">
        <v>205.32560779999997</v>
      </c>
      <c r="K4" s="52">
        <v>223.42530438000003</v>
      </c>
      <c r="L4" s="52">
        <v>259.03384030000001</v>
      </c>
      <c r="M4" s="52">
        <v>238.98590878999994</v>
      </c>
      <c r="N4" s="52">
        <v>259.99952408000001</v>
      </c>
      <c r="O4" s="52">
        <v>250.26657758999997</v>
      </c>
      <c r="P4" s="72"/>
      <c r="Q4" s="72"/>
    </row>
    <row r="5" spans="1:17" s="57" customFormat="1" ht="35.25" customHeight="1" x14ac:dyDescent="0.25">
      <c r="A5" s="53">
        <v>11</v>
      </c>
      <c r="B5" s="54" t="s">
        <v>35</v>
      </c>
      <c r="C5" s="55">
        <v>542.56435433000001</v>
      </c>
      <c r="D5" s="55">
        <v>555.54773600999999</v>
      </c>
      <c r="E5" s="55">
        <v>673.15638093000007</v>
      </c>
      <c r="F5" s="56">
        <v>158.64543057</v>
      </c>
      <c r="G5" s="56">
        <v>117.14176363</v>
      </c>
      <c r="H5" s="56">
        <v>156.49066625999998</v>
      </c>
      <c r="I5" s="56">
        <v>154.64234571999998</v>
      </c>
      <c r="J5" s="56">
        <v>179.82577081999997</v>
      </c>
      <c r="K5" s="56">
        <v>166.97882255000002</v>
      </c>
      <c r="L5" s="56">
        <v>171.70944184000001</v>
      </c>
      <c r="M5" s="56">
        <v>182.70813198999997</v>
      </c>
      <c r="N5" s="56">
        <v>213.52992011000001</v>
      </c>
      <c r="O5" s="56">
        <v>179.29580564999998</v>
      </c>
      <c r="P5" s="11"/>
      <c r="Q5" s="65"/>
    </row>
    <row r="6" spans="1:17" s="7" customFormat="1" ht="35.25" customHeight="1" x14ac:dyDescent="0.25">
      <c r="A6" s="49">
        <v>111</v>
      </c>
      <c r="B6" s="50" t="s">
        <v>36</v>
      </c>
      <c r="C6" s="51">
        <v>129.09821111999997</v>
      </c>
      <c r="D6" s="51">
        <v>136.15702933</v>
      </c>
      <c r="E6" s="51">
        <v>139.04381460000002</v>
      </c>
      <c r="F6" s="52">
        <v>37.318316850000002</v>
      </c>
      <c r="G6" s="52">
        <v>23.97627486</v>
      </c>
      <c r="H6" s="52">
        <v>45.348695079999999</v>
      </c>
      <c r="I6" s="52">
        <v>33.982205030000003</v>
      </c>
      <c r="J6" s="52">
        <v>35.942268549999994</v>
      </c>
      <c r="K6" s="52">
        <v>37.683632720000006</v>
      </c>
      <c r="L6" s="52">
        <v>31.435708300000002</v>
      </c>
      <c r="M6" s="52">
        <v>44.215190229999997</v>
      </c>
      <c r="N6" s="52">
        <v>42.82985738</v>
      </c>
      <c r="O6" s="52">
        <v>45.338240659999997</v>
      </c>
      <c r="P6" s="11"/>
      <c r="Q6" s="65"/>
    </row>
    <row r="7" spans="1:17" s="16" customFormat="1" ht="35.25" customHeight="1" x14ac:dyDescent="0.25">
      <c r="A7" s="58">
        <v>1111</v>
      </c>
      <c r="B7" s="59" t="s">
        <v>37</v>
      </c>
      <c r="C7" s="60">
        <v>68.652056619999996</v>
      </c>
      <c r="D7" s="60">
        <v>72.788411550000006</v>
      </c>
      <c r="E7" s="60">
        <v>79.18165904</v>
      </c>
      <c r="F7" s="61">
        <v>16.777274039999998</v>
      </c>
      <c r="G7" s="61">
        <v>18.435036</v>
      </c>
      <c r="H7" s="61">
        <v>19.648798420000002</v>
      </c>
      <c r="I7" s="61">
        <v>17.25674012</v>
      </c>
      <c r="J7" s="61">
        <v>20.535512109999999</v>
      </c>
      <c r="K7" s="61">
        <v>20.675753870000001</v>
      </c>
      <c r="L7" s="61">
        <v>20.713652940000003</v>
      </c>
      <c r="M7" s="61">
        <v>21.032581829999998</v>
      </c>
      <c r="N7" s="61">
        <v>22.138790230000001</v>
      </c>
      <c r="O7" s="61">
        <v>24.78094084</v>
      </c>
      <c r="P7" s="11"/>
      <c r="Q7" s="65"/>
    </row>
    <row r="8" spans="1:17" s="16" customFormat="1" ht="35.25" customHeight="1" x14ac:dyDescent="0.25">
      <c r="A8" s="58">
        <v>1112</v>
      </c>
      <c r="B8" s="59" t="s">
        <v>38</v>
      </c>
      <c r="C8" s="60">
        <v>60.446154499999999</v>
      </c>
      <c r="D8" s="60">
        <v>63.368617780000001</v>
      </c>
      <c r="E8" s="60">
        <v>59.862155559999991</v>
      </c>
      <c r="F8" s="61">
        <v>20.54104281</v>
      </c>
      <c r="G8" s="61">
        <v>5.54123886</v>
      </c>
      <c r="H8" s="61">
        <v>25.69989666</v>
      </c>
      <c r="I8" s="61">
        <v>16.725464909999999</v>
      </c>
      <c r="J8" s="61">
        <v>15.406756439999999</v>
      </c>
      <c r="K8" s="61">
        <v>17.007878850000001</v>
      </c>
      <c r="L8" s="61">
        <v>10.722055359999999</v>
      </c>
      <c r="M8" s="61">
        <v>23.182608399999999</v>
      </c>
      <c r="N8" s="61">
        <v>20.691067149999999</v>
      </c>
      <c r="O8" s="61">
        <v>20.557299820000001</v>
      </c>
      <c r="P8" s="11"/>
      <c r="Q8" s="65"/>
    </row>
    <row r="9" spans="1:17" s="7" customFormat="1" ht="35.25" customHeight="1" x14ac:dyDescent="0.25">
      <c r="A9" s="49">
        <v>113</v>
      </c>
      <c r="B9" s="50" t="s">
        <v>39</v>
      </c>
      <c r="C9" s="51">
        <v>0</v>
      </c>
      <c r="D9" s="51">
        <v>0</v>
      </c>
      <c r="E9" s="51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11"/>
      <c r="Q9" s="65"/>
    </row>
    <row r="10" spans="1:17" s="7" customFormat="1" ht="35.25" customHeight="1" x14ac:dyDescent="0.25">
      <c r="A10" s="62">
        <v>114</v>
      </c>
      <c r="B10" s="50" t="s">
        <v>40</v>
      </c>
      <c r="C10" s="51">
        <v>353.59640680000001</v>
      </c>
      <c r="D10" s="51">
        <v>352.48875623000004</v>
      </c>
      <c r="E10" s="51">
        <v>450.25145120000002</v>
      </c>
      <c r="F10" s="52">
        <v>101.60955431000001</v>
      </c>
      <c r="G10" s="52">
        <v>78.742009789999997</v>
      </c>
      <c r="H10" s="52">
        <v>93.441000849999995</v>
      </c>
      <c r="I10" s="52">
        <v>101.4719364</v>
      </c>
      <c r="J10" s="52">
        <v>119.76675137999999</v>
      </c>
      <c r="K10" s="52">
        <v>109.07429860000001</v>
      </c>
      <c r="L10" s="52">
        <v>119.93846482000001</v>
      </c>
      <c r="M10" s="52">
        <v>115.00803146999999</v>
      </c>
      <c r="N10" s="52">
        <v>148.27607048000002</v>
      </c>
      <c r="O10" s="52">
        <v>114.74650822999999</v>
      </c>
      <c r="P10" s="11"/>
      <c r="Q10" s="65"/>
    </row>
    <row r="11" spans="1:17" s="16" customFormat="1" ht="35.25" customHeight="1" x14ac:dyDescent="0.25">
      <c r="A11" s="63">
        <v>1141</v>
      </c>
      <c r="B11" s="59" t="s">
        <v>41</v>
      </c>
      <c r="C11" s="60">
        <v>217.65383102999999</v>
      </c>
      <c r="D11" s="60">
        <v>221.49269927</v>
      </c>
      <c r="E11" s="60">
        <v>281.76092718000001</v>
      </c>
      <c r="F11" s="61">
        <v>62.695348810000006</v>
      </c>
      <c r="G11" s="61">
        <v>47.930785460000003</v>
      </c>
      <c r="H11" s="61">
        <v>62.250078939999995</v>
      </c>
      <c r="I11" s="61">
        <v>64.339389220000001</v>
      </c>
      <c r="J11" s="61">
        <v>77.471574489999995</v>
      </c>
      <c r="K11" s="61">
        <v>67.931522520000001</v>
      </c>
      <c r="L11" s="61">
        <v>72.018440949999999</v>
      </c>
      <c r="M11" s="61">
        <v>75.981172279999996</v>
      </c>
      <c r="N11" s="61">
        <v>85.527873400000004</v>
      </c>
      <c r="O11" s="61">
        <v>73.701530969999993</v>
      </c>
      <c r="P11" s="11"/>
      <c r="Q11" s="65"/>
    </row>
    <row r="12" spans="1:17" s="16" customFormat="1" ht="35.25" customHeight="1" x14ac:dyDescent="0.25">
      <c r="A12" s="63">
        <v>1142</v>
      </c>
      <c r="B12" s="59" t="s">
        <v>42</v>
      </c>
      <c r="C12" s="60">
        <v>127.39387725999998</v>
      </c>
      <c r="D12" s="60">
        <v>124.61361039000001</v>
      </c>
      <c r="E12" s="60">
        <v>158.58562455000001</v>
      </c>
      <c r="F12" s="61">
        <v>36.761940680000002</v>
      </c>
      <c r="G12" s="61">
        <v>28.55909145</v>
      </c>
      <c r="H12" s="61">
        <v>30.588066940000001</v>
      </c>
      <c r="I12" s="61">
        <v>33.961541279999999</v>
      </c>
      <c r="J12" s="61">
        <v>41.259292549999998</v>
      </c>
      <c r="K12" s="61">
        <v>36.67268919</v>
      </c>
      <c r="L12" s="61">
        <v>46.692101530000002</v>
      </c>
      <c r="M12" s="61">
        <v>34.752262569999999</v>
      </c>
      <c r="N12" s="61">
        <v>54.937594140000002</v>
      </c>
      <c r="O12" s="61">
        <v>39.060272590000004</v>
      </c>
      <c r="P12" s="11"/>
      <c r="Q12" s="65"/>
    </row>
    <row r="13" spans="1:17" s="16" customFormat="1" ht="35.25" customHeight="1" x14ac:dyDescent="0.25">
      <c r="A13" s="63">
        <v>1144</v>
      </c>
      <c r="B13" s="59" t="s">
        <v>43</v>
      </c>
      <c r="C13" s="60">
        <v>8.5486985099999995</v>
      </c>
      <c r="D13" s="60">
        <v>6.3824465699999999</v>
      </c>
      <c r="E13" s="60">
        <v>9.9048994700000002</v>
      </c>
      <c r="F13" s="61">
        <v>2.1522648199999996</v>
      </c>
      <c r="G13" s="61">
        <v>2.25213288</v>
      </c>
      <c r="H13" s="61">
        <v>0.60285496999999999</v>
      </c>
      <c r="I13" s="61">
        <v>3.1710058999999999</v>
      </c>
      <c r="J13" s="61">
        <v>1.03588434</v>
      </c>
      <c r="K13" s="61">
        <v>4.470086890000001</v>
      </c>
      <c r="L13" s="61">
        <v>1.2279223399999999</v>
      </c>
      <c r="M13" s="61">
        <v>4.2745966200000005</v>
      </c>
      <c r="N13" s="61">
        <v>7.8106029400000008</v>
      </c>
      <c r="O13" s="61">
        <v>1.9847046699999999</v>
      </c>
      <c r="P13" s="11"/>
      <c r="Q13" s="65"/>
    </row>
    <row r="14" spans="1:17" s="16" customFormat="1" ht="35.25" customHeight="1" x14ac:dyDescent="0.25">
      <c r="A14" s="63">
        <v>1145</v>
      </c>
      <c r="B14" s="59" t="s">
        <v>44</v>
      </c>
      <c r="C14" s="60">
        <v>0</v>
      </c>
      <c r="D14" s="60">
        <v>0</v>
      </c>
      <c r="E14" s="60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11"/>
      <c r="Q14" s="65"/>
    </row>
    <row r="15" spans="1:17" s="7" customFormat="1" ht="35.25" customHeight="1" x14ac:dyDescent="0.25">
      <c r="A15" s="62">
        <v>115</v>
      </c>
      <c r="B15" s="50" t="s">
        <v>45</v>
      </c>
      <c r="C15" s="51">
        <v>59.869736410000002</v>
      </c>
      <c r="D15" s="51">
        <v>66.901950449999987</v>
      </c>
      <c r="E15" s="51">
        <v>83.861115130000002</v>
      </c>
      <c r="F15" s="52">
        <v>19.71755941</v>
      </c>
      <c r="G15" s="52">
        <v>14.423478980000001</v>
      </c>
      <c r="H15" s="52">
        <v>17.700970329999997</v>
      </c>
      <c r="I15" s="52">
        <v>19.188204289999998</v>
      </c>
      <c r="J15" s="52">
        <v>24.116750890000002</v>
      </c>
      <c r="K15" s="52">
        <v>20.220891229999999</v>
      </c>
      <c r="L15" s="52">
        <v>20.335268719999998</v>
      </c>
      <c r="M15" s="52">
        <v>23.484910289999998</v>
      </c>
      <c r="N15" s="52">
        <v>22.423992250000001</v>
      </c>
      <c r="O15" s="52">
        <v>19.211056760000002</v>
      </c>
      <c r="P15" s="11"/>
      <c r="Q15" s="65"/>
    </row>
    <row r="16" spans="1:17" s="16" customFormat="1" ht="35.25" customHeight="1" x14ac:dyDescent="0.25">
      <c r="A16" s="63">
        <v>1151</v>
      </c>
      <c r="B16" s="59" t="s">
        <v>46</v>
      </c>
      <c r="C16" s="60">
        <v>59.869736410000002</v>
      </c>
      <c r="D16" s="60">
        <v>66.901950449999987</v>
      </c>
      <c r="E16" s="60">
        <v>83.861115130000002</v>
      </c>
      <c r="F16" s="61">
        <v>19.71755941</v>
      </c>
      <c r="G16" s="61">
        <v>14.423478980000001</v>
      </c>
      <c r="H16" s="61">
        <v>17.700970329999997</v>
      </c>
      <c r="I16" s="61">
        <v>19.188204289999998</v>
      </c>
      <c r="J16" s="61">
        <v>24.116750890000002</v>
      </c>
      <c r="K16" s="61">
        <v>20.220891229999999</v>
      </c>
      <c r="L16" s="61">
        <v>20.335268719999998</v>
      </c>
      <c r="M16" s="61">
        <v>23.484910289999998</v>
      </c>
      <c r="N16" s="61">
        <v>22.423992250000001</v>
      </c>
      <c r="O16" s="61">
        <v>19.211056760000002</v>
      </c>
      <c r="P16" s="11"/>
    </row>
    <row r="17" spans="1:18" s="57" customFormat="1" ht="35.25" customHeight="1" x14ac:dyDescent="0.25">
      <c r="A17" s="64">
        <v>13</v>
      </c>
      <c r="B17" s="54" t="s">
        <v>47</v>
      </c>
      <c r="C17" s="55">
        <v>148.11447671000002</v>
      </c>
      <c r="D17" s="55">
        <v>188.08860522999998</v>
      </c>
      <c r="E17" s="55">
        <v>116.39709977</v>
      </c>
      <c r="F17" s="56">
        <v>11.192455300000001</v>
      </c>
      <c r="G17" s="56">
        <v>0</v>
      </c>
      <c r="H17" s="56">
        <v>143.67708453</v>
      </c>
      <c r="I17" s="56">
        <v>14.811249140000001</v>
      </c>
      <c r="J17" s="56">
        <v>14.330033190000002</v>
      </c>
      <c r="K17" s="56">
        <v>36.327968900000002</v>
      </c>
      <c r="L17" s="56">
        <v>50.927848539999999</v>
      </c>
      <c r="M17" s="56">
        <v>40.422399069999997</v>
      </c>
      <c r="N17" s="56">
        <v>29.063991780000002</v>
      </c>
      <c r="O17" s="56">
        <v>49.755386659999999</v>
      </c>
      <c r="P17" s="65"/>
      <c r="Q17" s="65"/>
      <c r="R17" s="66"/>
    </row>
    <row r="18" spans="1:18" s="7" customFormat="1" ht="35.25" customHeight="1" x14ac:dyDescent="0.25">
      <c r="A18" s="62">
        <v>131</v>
      </c>
      <c r="B18" s="50" t="s">
        <v>48</v>
      </c>
      <c r="C18" s="51">
        <v>148.11447671000002</v>
      </c>
      <c r="D18" s="51">
        <v>188.08860522999998</v>
      </c>
      <c r="E18" s="51">
        <v>116.39709977</v>
      </c>
      <c r="F18" s="52">
        <v>11.192455300000001</v>
      </c>
      <c r="G18" s="52">
        <v>0</v>
      </c>
      <c r="H18" s="52">
        <v>143.67708453</v>
      </c>
      <c r="I18" s="52">
        <v>14.811249140000001</v>
      </c>
      <c r="J18" s="52">
        <v>14.330033190000002</v>
      </c>
      <c r="K18" s="52">
        <v>36.327968900000002</v>
      </c>
      <c r="L18" s="52">
        <v>50.927848539999999</v>
      </c>
      <c r="M18" s="52">
        <v>40.422399069999997</v>
      </c>
      <c r="N18" s="52">
        <v>29.063991780000002</v>
      </c>
      <c r="O18" s="52">
        <v>49.755386659999999</v>
      </c>
      <c r="P18" s="65"/>
      <c r="Q18" s="65"/>
      <c r="R18" s="66"/>
    </row>
    <row r="19" spans="1:18" s="16" customFormat="1" ht="35.25" customHeight="1" x14ac:dyDescent="0.25">
      <c r="A19" s="63">
        <v>1311</v>
      </c>
      <c r="B19" s="59" t="s">
        <v>49</v>
      </c>
      <c r="C19" s="60">
        <v>148.11447671000002</v>
      </c>
      <c r="D19" s="60">
        <v>188.08860522999998</v>
      </c>
      <c r="E19" s="60">
        <v>116.39709977</v>
      </c>
      <c r="F19" s="61">
        <v>11.192455300000001</v>
      </c>
      <c r="G19" s="61">
        <v>0</v>
      </c>
      <c r="H19" s="61">
        <v>143.67708453</v>
      </c>
      <c r="I19" s="61">
        <v>14.811249140000001</v>
      </c>
      <c r="J19" s="61">
        <v>14.330033190000002</v>
      </c>
      <c r="K19" s="61">
        <v>36.327968900000002</v>
      </c>
      <c r="L19" s="61">
        <v>50.927848539999999</v>
      </c>
      <c r="M19" s="61">
        <v>40.422399069999997</v>
      </c>
      <c r="N19" s="61">
        <v>29.063991780000002</v>
      </c>
      <c r="O19" s="61">
        <v>49.755386659999999</v>
      </c>
      <c r="P19" s="65"/>
      <c r="Q19" s="65"/>
      <c r="R19" s="66"/>
    </row>
    <row r="20" spans="1:18" s="57" customFormat="1" ht="35.25" customHeight="1" x14ac:dyDescent="0.25">
      <c r="A20" s="64">
        <v>14</v>
      </c>
      <c r="B20" s="54" t="s">
        <v>50</v>
      </c>
      <c r="C20" s="55">
        <v>100.62266612000001</v>
      </c>
      <c r="D20" s="55">
        <v>81.749428940000001</v>
      </c>
      <c r="E20" s="55">
        <v>83.061647160000007</v>
      </c>
      <c r="F20" s="56">
        <v>22.5455018</v>
      </c>
      <c r="G20" s="56">
        <v>19.342690080000001</v>
      </c>
      <c r="H20" s="56">
        <v>28.225168869999997</v>
      </c>
      <c r="I20" s="56">
        <v>15.376780520000001</v>
      </c>
      <c r="J20" s="56">
        <v>11.16980379</v>
      </c>
      <c r="K20" s="56">
        <v>20.118512930000001</v>
      </c>
      <c r="L20" s="56">
        <v>36.396549919999998</v>
      </c>
      <c r="M20" s="56">
        <v>15.855377730000001</v>
      </c>
      <c r="N20" s="56">
        <v>17.405612189999999</v>
      </c>
      <c r="O20" s="56">
        <v>21.215385280000003</v>
      </c>
      <c r="P20" s="65"/>
      <c r="Q20" s="65"/>
      <c r="R20" s="66"/>
    </row>
    <row r="21" spans="1:18" s="7" customFormat="1" ht="35.25" customHeight="1" x14ac:dyDescent="0.25">
      <c r="A21" s="62">
        <v>141</v>
      </c>
      <c r="B21" s="50" t="s">
        <v>51</v>
      </c>
      <c r="C21" s="51">
        <v>33.003224590000002</v>
      </c>
      <c r="D21" s="51">
        <v>29.854327009999999</v>
      </c>
      <c r="E21" s="51">
        <v>16.019552140000002</v>
      </c>
      <c r="F21" s="52">
        <v>5.8778889799999998</v>
      </c>
      <c r="G21" s="52">
        <v>7.1211136599999998</v>
      </c>
      <c r="H21" s="52">
        <v>16.346135829999998</v>
      </c>
      <c r="I21" s="52">
        <v>1.95173723</v>
      </c>
      <c r="J21" s="52">
        <v>2.3997372600000002</v>
      </c>
      <c r="K21" s="52">
        <v>7.6582523600000005</v>
      </c>
      <c r="L21" s="52">
        <v>4.0098252900000002</v>
      </c>
      <c r="M21" s="52">
        <v>2.1257017899999999</v>
      </c>
      <c r="N21" s="52">
        <v>9.68954716</v>
      </c>
      <c r="O21" s="52">
        <v>10.78552548</v>
      </c>
      <c r="P21" s="65"/>
      <c r="Q21" s="65"/>
    </row>
    <row r="22" spans="1:18" s="16" customFormat="1" ht="35.25" customHeight="1" x14ac:dyDescent="0.25">
      <c r="A22" s="63">
        <v>1411</v>
      </c>
      <c r="B22" s="59" t="s">
        <v>52</v>
      </c>
      <c r="C22" s="60">
        <v>2.9185748999999999</v>
      </c>
      <c r="D22" s="60">
        <v>2.01804359</v>
      </c>
      <c r="E22" s="60">
        <v>4.2323576200000002</v>
      </c>
      <c r="F22" s="61">
        <v>1.44478105</v>
      </c>
      <c r="G22" s="61">
        <v>0.19052388000000001</v>
      </c>
      <c r="H22" s="61">
        <v>0.23962053</v>
      </c>
      <c r="I22" s="61">
        <v>0.28211540999999996</v>
      </c>
      <c r="J22" s="61">
        <v>0.92711078000000002</v>
      </c>
      <c r="K22" s="61">
        <v>1.49029853</v>
      </c>
      <c r="L22" s="61">
        <v>1.5328328999999998</v>
      </c>
      <c r="M22" s="61">
        <v>1.48129731</v>
      </c>
      <c r="N22" s="61">
        <v>7.7184268200000004</v>
      </c>
      <c r="O22" s="61">
        <v>1.99926446</v>
      </c>
      <c r="P22" s="65"/>
      <c r="Q22" s="65"/>
    </row>
    <row r="23" spans="1:18" s="16" customFormat="1" ht="35.25" customHeight="1" x14ac:dyDescent="0.25">
      <c r="A23" s="63">
        <v>1412</v>
      </c>
      <c r="B23" s="59" t="s">
        <v>53</v>
      </c>
      <c r="C23" s="60">
        <v>29.508719970000001</v>
      </c>
      <c r="D23" s="60">
        <v>27.518530259999999</v>
      </c>
      <c r="E23" s="60">
        <v>11.64519452</v>
      </c>
      <c r="F23" s="61">
        <v>4.3533600400000001</v>
      </c>
      <c r="G23" s="61">
        <v>6.8262338800000002</v>
      </c>
      <c r="H23" s="61">
        <v>16.0845153</v>
      </c>
      <c r="I23" s="61">
        <v>1.6356218200000001</v>
      </c>
      <c r="J23" s="61">
        <v>1.4286264799999999</v>
      </c>
      <c r="K23" s="61">
        <v>6.1339538300000003</v>
      </c>
      <c r="L23" s="61">
        <v>2.4469923900000001</v>
      </c>
      <c r="M23" s="61">
        <v>0.31122648999999997</v>
      </c>
      <c r="N23" s="61">
        <v>1.88182264</v>
      </c>
      <c r="O23" s="61">
        <v>8.6669428200000009</v>
      </c>
      <c r="P23" s="65"/>
      <c r="Q23" s="65"/>
    </row>
    <row r="24" spans="1:18" s="16" customFormat="1" ht="35.25" customHeight="1" x14ac:dyDescent="0.25">
      <c r="A24" s="63">
        <v>1415</v>
      </c>
      <c r="B24" s="59" t="s">
        <v>54</v>
      </c>
      <c r="C24" s="60">
        <v>0.57592971999999998</v>
      </c>
      <c r="D24" s="60">
        <v>0.31775316000000003</v>
      </c>
      <c r="E24" s="60">
        <v>0.14200000000000002</v>
      </c>
      <c r="F24" s="61">
        <v>7.9747890000000002E-2</v>
      </c>
      <c r="G24" s="61">
        <v>0.10435589999999999</v>
      </c>
      <c r="H24" s="61">
        <v>2.1999999999999999E-2</v>
      </c>
      <c r="I24" s="61">
        <v>3.4000000000000002E-2</v>
      </c>
      <c r="J24" s="61">
        <v>4.3999999999999997E-2</v>
      </c>
      <c r="K24" s="61">
        <v>3.4000000000000002E-2</v>
      </c>
      <c r="L24" s="61">
        <v>0.03</v>
      </c>
      <c r="M24" s="61">
        <v>0.33317798999999998</v>
      </c>
      <c r="N24" s="61">
        <v>8.9297699999999994E-2</v>
      </c>
      <c r="O24" s="61">
        <f>O22+O9</f>
        <v>1.99926446</v>
      </c>
      <c r="P24" s="65"/>
      <c r="Q24" s="65"/>
    </row>
    <row r="25" spans="1:18" s="7" customFormat="1" ht="35.25" customHeight="1" x14ac:dyDescent="0.25">
      <c r="A25" s="62">
        <v>142</v>
      </c>
      <c r="B25" s="50" t="s">
        <v>55</v>
      </c>
      <c r="C25" s="51">
        <v>66.819963560000005</v>
      </c>
      <c r="D25" s="51">
        <v>51.267059029999999</v>
      </c>
      <c r="E25" s="51">
        <v>66.417447839999994</v>
      </c>
      <c r="F25" s="52">
        <v>16.490801619999999</v>
      </c>
      <c r="G25" s="52">
        <v>12.11198482</v>
      </c>
      <c r="H25" s="52">
        <v>11.732052639999999</v>
      </c>
      <c r="I25" s="52">
        <v>13.281542290000001</v>
      </c>
      <c r="J25" s="52">
        <v>8.6283305299999995</v>
      </c>
      <c r="K25" s="52">
        <v>12.300354389999999</v>
      </c>
      <c r="L25" s="52">
        <v>32.207220629999995</v>
      </c>
      <c r="M25" s="52">
        <v>13.59395181</v>
      </c>
      <c r="N25" s="52">
        <v>7.5671071099999994</v>
      </c>
      <c r="O25" s="52">
        <v>10.297737720000001</v>
      </c>
      <c r="P25" s="65"/>
      <c r="Q25" s="65"/>
    </row>
    <row r="26" spans="1:18" s="16" customFormat="1" ht="35.25" customHeight="1" x14ac:dyDescent="0.25">
      <c r="A26" s="63">
        <v>1422</v>
      </c>
      <c r="B26" s="59" t="s">
        <v>56</v>
      </c>
      <c r="C26" s="60">
        <v>25.838077250000001</v>
      </c>
      <c r="D26" s="60">
        <v>11.703975679999996</v>
      </c>
      <c r="E26" s="60">
        <v>33.755277769999999</v>
      </c>
      <c r="F26" s="61">
        <v>2.9762652300000001</v>
      </c>
      <c r="G26" s="61">
        <v>4.5371075099999993</v>
      </c>
      <c r="H26" s="61">
        <v>1.8868963999999986</v>
      </c>
      <c r="I26" s="61">
        <v>3.3802009100000001</v>
      </c>
      <c r="J26" s="61">
        <v>2.54436017</v>
      </c>
      <c r="K26" s="61">
        <v>4.7465461799999993</v>
      </c>
      <c r="L26" s="61">
        <v>23.08417051</v>
      </c>
      <c r="M26" s="61">
        <v>2.2158437700000002</v>
      </c>
      <c r="N26" s="61">
        <v>2.50700535</v>
      </c>
      <c r="O26" s="61">
        <v>5.1828288499999999</v>
      </c>
      <c r="P26" s="65"/>
      <c r="Q26" s="65"/>
    </row>
    <row r="27" spans="1:18" s="16" customFormat="1" ht="35.25" customHeight="1" x14ac:dyDescent="0.25">
      <c r="A27" s="63">
        <v>1423</v>
      </c>
      <c r="B27" s="59" t="s">
        <v>57</v>
      </c>
      <c r="C27" s="60">
        <v>40.98188631</v>
      </c>
      <c r="D27" s="60">
        <v>39.563083349999999</v>
      </c>
      <c r="E27" s="60">
        <v>32.662170070000002</v>
      </c>
      <c r="F27" s="61">
        <v>13.51453639</v>
      </c>
      <c r="G27" s="61">
        <v>7.5748773099999998</v>
      </c>
      <c r="H27" s="61">
        <v>9.8451562399999997</v>
      </c>
      <c r="I27" s="61">
        <v>9.9013413800000016</v>
      </c>
      <c r="J27" s="61">
        <v>6.0839703600000004</v>
      </c>
      <c r="K27" s="61">
        <v>7.5538082099999997</v>
      </c>
      <c r="L27" s="61">
        <v>9.1230501199999985</v>
      </c>
      <c r="M27" s="61">
        <v>11.378108039999999</v>
      </c>
      <c r="N27" s="61">
        <v>5.0601017599999993</v>
      </c>
      <c r="O27" s="61">
        <v>5.1149088699999998</v>
      </c>
      <c r="P27" s="65"/>
      <c r="Q27" s="65"/>
    </row>
    <row r="28" spans="1:18" s="7" customFormat="1" ht="35.25" customHeight="1" x14ac:dyDescent="0.25">
      <c r="A28" s="62">
        <v>143</v>
      </c>
      <c r="B28" s="50" t="s">
        <v>58</v>
      </c>
      <c r="C28" s="51">
        <v>0.77553296999999999</v>
      </c>
      <c r="D28" s="51">
        <v>0.62804290000000007</v>
      </c>
      <c r="E28" s="51">
        <v>0.62464717999999997</v>
      </c>
      <c r="F28" s="52">
        <v>0.1768112</v>
      </c>
      <c r="G28" s="52">
        <v>0.10959160000000001</v>
      </c>
      <c r="H28" s="52">
        <v>0.14698039999999998</v>
      </c>
      <c r="I28" s="52">
        <v>0.14350099999999999</v>
      </c>
      <c r="J28" s="52">
        <v>0.141736</v>
      </c>
      <c r="K28" s="52">
        <v>0.15990617999999998</v>
      </c>
      <c r="L28" s="52">
        <v>0.179504</v>
      </c>
      <c r="M28" s="52">
        <v>0.13380400000000001</v>
      </c>
      <c r="N28" s="52">
        <v>0.14948578000000001</v>
      </c>
      <c r="O28" s="52">
        <v>0.13214396</v>
      </c>
      <c r="P28" s="65"/>
      <c r="Q28" s="65"/>
    </row>
    <row r="29" spans="1:18" s="7" customFormat="1" ht="35.25" customHeight="1" x14ac:dyDescent="0.25">
      <c r="A29" s="67">
        <v>145</v>
      </c>
      <c r="B29" s="68" t="s">
        <v>59</v>
      </c>
      <c r="C29" s="69">
        <v>0</v>
      </c>
      <c r="D29" s="69">
        <v>0</v>
      </c>
      <c r="E29" s="69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65"/>
      <c r="Q29" s="65"/>
    </row>
    <row r="30" spans="1:18" s="7" customFormat="1" x14ac:dyDescent="0.25">
      <c r="A30" s="42" t="s">
        <v>31</v>
      </c>
      <c r="B30" s="71"/>
      <c r="C30" s="72"/>
      <c r="D30" s="72"/>
      <c r="E30" s="72"/>
    </row>
    <row r="31" spans="1:18" x14ac:dyDescent="0.25">
      <c r="A31" t="s">
        <v>32</v>
      </c>
    </row>
  </sheetData>
  <mergeCells count="5">
    <mergeCell ref="F2:H2"/>
    <mergeCell ref="I2:L2"/>
    <mergeCell ref="M2:O2"/>
    <mergeCell ref="A2:B3"/>
    <mergeCell ref="C2:E2"/>
  </mergeCells>
  <pageMargins left="0" right="0" top="0" bottom="0" header="0.11811023622047245" footer="0.11811023622047245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2E72-E723-4FDF-92F0-E1390A8B23BF}">
  <sheetPr>
    <pageSetUpPr fitToPage="1"/>
  </sheetPr>
  <dimension ref="A1:BM29"/>
  <sheetViews>
    <sheetView tabSelected="1" zoomScale="82" zoomScaleNormal="82" workbookViewId="0">
      <pane xSplit="3" ySplit="3" topLeftCell="D4" activePane="bottomRight" state="frozen"/>
      <selection activeCell="U29" sqref="U29"/>
      <selection pane="topRight" activeCell="U29" sqref="U29"/>
      <selection pane="bottomLeft" activeCell="U29" sqref="U29"/>
      <selection pane="bottomRight" activeCell="U29" sqref="U29"/>
    </sheetView>
  </sheetViews>
  <sheetFormatPr defaultColWidth="9.140625" defaultRowHeight="15.75" x14ac:dyDescent="0.25"/>
  <cols>
    <col min="1" max="1" width="8.7109375" customWidth="1"/>
    <col min="2" max="2" width="52.28515625" customWidth="1"/>
    <col min="3" max="5" width="16.140625" style="37" customWidth="1"/>
    <col min="6" max="15" width="14.7109375" customWidth="1"/>
  </cols>
  <sheetData>
    <row r="1" spans="1:15" ht="21" x14ac:dyDescent="0.35">
      <c r="A1" s="46" t="s">
        <v>60</v>
      </c>
    </row>
    <row r="2" spans="1:15" ht="15" x14ac:dyDescent="0.25">
      <c r="A2" s="220" t="s">
        <v>61</v>
      </c>
      <c r="B2" s="220"/>
      <c r="C2" s="217" t="s">
        <v>181</v>
      </c>
      <c r="D2" s="218"/>
      <c r="E2" s="219"/>
      <c r="F2" s="206" t="s">
        <v>3</v>
      </c>
      <c r="G2" s="206"/>
      <c r="H2" s="207"/>
      <c r="I2" s="205" t="s">
        <v>4</v>
      </c>
      <c r="J2" s="206"/>
      <c r="K2" s="206"/>
      <c r="L2" s="207"/>
      <c r="M2" s="205" t="s">
        <v>5</v>
      </c>
      <c r="N2" s="206"/>
      <c r="O2" s="207"/>
    </row>
    <row r="3" spans="1:15" x14ac:dyDescent="0.25">
      <c r="A3" s="220"/>
      <c r="B3" s="220"/>
      <c r="C3" s="149" t="s">
        <v>2</v>
      </c>
      <c r="D3" s="149" t="s">
        <v>3</v>
      </c>
      <c r="E3" s="149" t="s">
        <v>4</v>
      </c>
      <c r="F3" s="73">
        <v>44531</v>
      </c>
      <c r="G3" s="73">
        <v>44621</v>
      </c>
      <c r="H3" s="73">
        <v>44713</v>
      </c>
      <c r="I3" s="73">
        <v>44805</v>
      </c>
      <c r="J3" s="73">
        <v>44896</v>
      </c>
      <c r="K3" s="73">
        <v>44986</v>
      </c>
      <c r="L3" s="73">
        <v>45078</v>
      </c>
      <c r="M3" s="73">
        <v>45170</v>
      </c>
      <c r="N3" s="73">
        <v>45261</v>
      </c>
      <c r="O3" s="73">
        <v>45352</v>
      </c>
    </row>
    <row r="4" spans="1:15" s="77" customFormat="1" ht="39" customHeight="1" x14ac:dyDescent="0.25">
      <c r="A4" s="74">
        <v>2</v>
      </c>
      <c r="B4" s="75" t="s">
        <v>62</v>
      </c>
      <c r="C4" s="76">
        <v>679.18566059470845</v>
      </c>
      <c r="D4" s="76">
        <v>694.93116028010081</v>
      </c>
      <c r="E4" s="76">
        <v>704.34838678223969</v>
      </c>
      <c r="F4" s="108">
        <v>193.91165813999999</v>
      </c>
      <c r="G4" s="108">
        <v>169.08856650916829</v>
      </c>
      <c r="H4" s="108">
        <v>216.96599503452688</v>
      </c>
      <c r="I4" s="108">
        <v>159.50993388786787</v>
      </c>
      <c r="J4" s="108">
        <v>162.51926022672399</v>
      </c>
      <c r="K4" s="108">
        <v>188.1978629762306</v>
      </c>
      <c r="L4" s="108">
        <v>194.1213296914172</v>
      </c>
      <c r="M4" s="108">
        <v>173.73753577863573</v>
      </c>
      <c r="N4" s="108">
        <v>187.78900003735464</v>
      </c>
      <c r="O4" s="108">
        <v>210.90749856965323</v>
      </c>
    </row>
    <row r="5" spans="1:15" s="77" customFormat="1" ht="39" customHeight="1" x14ac:dyDescent="0.25">
      <c r="A5" s="78">
        <v>21</v>
      </c>
      <c r="B5" s="79" t="s">
        <v>63</v>
      </c>
      <c r="C5" s="80">
        <v>267.85873031000006</v>
      </c>
      <c r="D5" s="80">
        <v>281.46076758999999</v>
      </c>
      <c r="E5" s="80">
        <v>278.49616066999999</v>
      </c>
      <c r="F5" s="52">
        <v>75.478726780000002</v>
      </c>
      <c r="G5" s="52">
        <v>66.100860359999999</v>
      </c>
      <c r="H5" s="52">
        <v>78.636298050000008</v>
      </c>
      <c r="I5" s="52">
        <v>63.465971699999997</v>
      </c>
      <c r="J5" s="52">
        <v>74.373642489999995</v>
      </c>
      <c r="K5" s="52">
        <v>64.199640619999997</v>
      </c>
      <c r="L5" s="52">
        <v>76.456905859999992</v>
      </c>
      <c r="M5" s="52">
        <v>66.113088289999993</v>
      </c>
      <c r="N5" s="52">
        <v>80.745511550000003</v>
      </c>
      <c r="O5" s="52">
        <v>77.800511200000003</v>
      </c>
    </row>
    <row r="6" spans="1:15" ht="39" customHeight="1" x14ac:dyDescent="0.25">
      <c r="A6" s="81">
        <v>211</v>
      </c>
      <c r="B6" s="82" t="s">
        <v>64</v>
      </c>
      <c r="C6" s="83">
        <v>244.05226703</v>
      </c>
      <c r="D6" s="83">
        <v>254.29252764</v>
      </c>
      <c r="E6" s="83">
        <v>251.75070864999998</v>
      </c>
      <c r="F6" s="61">
        <v>68.177402090000001</v>
      </c>
      <c r="G6" s="61">
        <v>59.720944589999995</v>
      </c>
      <c r="H6" s="61">
        <v>71.109651350000007</v>
      </c>
      <c r="I6" s="61">
        <v>57.348867869999999</v>
      </c>
      <c r="J6" s="61">
        <v>67.218562879999993</v>
      </c>
      <c r="K6" s="61">
        <v>58.072030840000004</v>
      </c>
      <c r="L6" s="61">
        <v>69.111247059999997</v>
      </c>
      <c r="M6" s="61">
        <v>59.757403839999995</v>
      </c>
      <c r="N6" s="61">
        <v>72.636268250000001</v>
      </c>
      <c r="O6" s="61">
        <v>70.255282960000002</v>
      </c>
    </row>
    <row r="7" spans="1:15" ht="39" customHeight="1" x14ac:dyDescent="0.25">
      <c r="A7" s="81">
        <v>212</v>
      </c>
      <c r="B7" s="82" t="s">
        <v>65</v>
      </c>
      <c r="C7" s="83">
        <v>23.806463279999999</v>
      </c>
      <c r="D7" s="83">
        <v>27.16823995</v>
      </c>
      <c r="E7" s="83">
        <v>26.745452019999998</v>
      </c>
      <c r="F7" s="61">
        <v>7.3013246899999995</v>
      </c>
      <c r="G7" s="61">
        <v>6.3799157700000002</v>
      </c>
      <c r="H7" s="61">
        <v>7.5266467000000006</v>
      </c>
      <c r="I7" s="61">
        <v>6.1171038300000005</v>
      </c>
      <c r="J7" s="61">
        <v>7.1550796099999996</v>
      </c>
      <c r="K7" s="61">
        <v>6.1276097800000002</v>
      </c>
      <c r="L7" s="61">
        <v>7.3456587999999998</v>
      </c>
      <c r="M7" s="61">
        <v>6.35568445</v>
      </c>
      <c r="N7" s="61">
        <v>8.1092432999999993</v>
      </c>
      <c r="O7" s="61">
        <v>7.5452282400000001</v>
      </c>
    </row>
    <row r="8" spans="1:15" s="77" customFormat="1" ht="39" customHeight="1" x14ac:dyDescent="0.25">
      <c r="A8" s="78">
        <v>22</v>
      </c>
      <c r="B8" s="79" t="s">
        <v>66</v>
      </c>
      <c r="C8" s="80">
        <v>170.26578782000001</v>
      </c>
      <c r="D8" s="80">
        <v>176.48449662000002</v>
      </c>
      <c r="E8" s="80">
        <v>183.79683481000001</v>
      </c>
      <c r="F8" s="52">
        <v>52.741764269999997</v>
      </c>
      <c r="G8" s="52">
        <v>44.68971895</v>
      </c>
      <c r="H8" s="52">
        <v>55.500825300000002</v>
      </c>
      <c r="I8" s="52">
        <v>42.943010770000001</v>
      </c>
      <c r="J8" s="52">
        <v>43.755636920000001</v>
      </c>
      <c r="K8" s="52">
        <v>50.221272300000003</v>
      </c>
      <c r="L8" s="52">
        <v>46.876914820000003</v>
      </c>
      <c r="M8" s="52">
        <v>43.398012739999999</v>
      </c>
      <c r="N8" s="52">
        <v>47.865043379999996</v>
      </c>
      <c r="O8" s="52">
        <v>54.693012230000001</v>
      </c>
    </row>
    <row r="9" spans="1:15" s="77" customFormat="1" ht="39" customHeight="1" x14ac:dyDescent="0.25">
      <c r="A9" s="78">
        <v>24</v>
      </c>
      <c r="B9" s="79" t="s">
        <v>67</v>
      </c>
      <c r="C9" s="80">
        <v>6.6931315147083552</v>
      </c>
      <c r="D9" s="80">
        <v>10.586818770100773</v>
      </c>
      <c r="E9" s="80">
        <v>12.672087682239628</v>
      </c>
      <c r="F9" s="52">
        <v>1.9210560299999999</v>
      </c>
      <c r="G9" s="52">
        <v>5.237526109168317</v>
      </c>
      <c r="H9" s="52">
        <v>1.7898014845268235</v>
      </c>
      <c r="I9" s="52">
        <v>4.7227828978678934</v>
      </c>
      <c r="J9" s="52">
        <v>1.5505651967239791</v>
      </c>
      <c r="K9" s="52">
        <v>4.5325619162305566</v>
      </c>
      <c r="L9" s="52">
        <v>1.8661776714171978</v>
      </c>
      <c r="M9" s="52">
        <v>5.1023865886357358</v>
      </c>
      <c r="N9" s="52">
        <v>2.2445376873546254</v>
      </c>
      <c r="O9" s="52">
        <v>4.6879482596531981</v>
      </c>
    </row>
    <row r="10" spans="1:15" ht="39" customHeight="1" x14ac:dyDescent="0.25">
      <c r="A10" s="81">
        <v>241</v>
      </c>
      <c r="B10" s="82" t="s">
        <v>68</v>
      </c>
      <c r="C10" s="83">
        <v>6.2104466147083555</v>
      </c>
      <c r="D10" s="83">
        <v>10.332066250100777</v>
      </c>
      <c r="E10" s="83">
        <v>12.574956292239627</v>
      </c>
      <c r="F10" s="61">
        <v>1.83746096</v>
      </c>
      <c r="G10" s="61">
        <v>5.1873010491683171</v>
      </c>
      <c r="H10" s="61">
        <v>1.7524641645268235</v>
      </c>
      <c r="I10" s="61">
        <v>4.6914588978678937</v>
      </c>
      <c r="J10" s="61">
        <v>1.5247317067239792</v>
      </c>
      <c r="K10" s="61">
        <v>4.5125754662305564</v>
      </c>
      <c r="L10" s="61">
        <v>1.8461902214171979</v>
      </c>
      <c r="M10" s="61">
        <v>4.385071968635736</v>
      </c>
      <c r="N10" s="61">
        <v>1.5357710773546256</v>
      </c>
      <c r="O10" s="61">
        <v>3.996348819653198</v>
      </c>
    </row>
    <row r="11" spans="1:15" ht="39" customHeight="1" x14ac:dyDescent="0.25">
      <c r="A11" s="81">
        <v>242</v>
      </c>
      <c r="B11" s="82" t="s">
        <v>69</v>
      </c>
      <c r="C11" s="83">
        <v>0.48268489999999997</v>
      </c>
      <c r="D11" s="83">
        <v>0.25475251999999998</v>
      </c>
      <c r="E11" s="83">
        <v>9.7131389999999998E-2</v>
      </c>
      <c r="F11" s="61">
        <v>8.3595069999999994E-2</v>
      </c>
      <c r="G11" s="61">
        <v>5.0225059999999995E-2</v>
      </c>
      <c r="H11" s="61">
        <v>3.733732E-2</v>
      </c>
      <c r="I11" s="61">
        <v>3.1323999999999998E-2</v>
      </c>
      <c r="J11" s="61">
        <v>2.5833489999999997E-2</v>
      </c>
      <c r="K11" s="61">
        <v>1.9986449999999999E-2</v>
      </c>
      <c r="L11" s="61">
        <v>1.998745E-2</v>
      </c>
      <c r="M11" s="61">
        <v>0.71731462000000001</v>
      </c>
      <c r="N11" s="61">
        <v>0.70876660999999996</v>
      </c>
      <c r="O11" s="61">
        <v>0.69159943999999995</v>
      </c>
    </row>
    <row r="12" spans="1:15" s="77" customFormat="1" ht="39" customHeight="1" x14ac:dyDescent="0.25">
      <c r="A12" s="78">
        <v>25</v>
      </c>
      <c r="B12" s="79" t="s">
        <v>70</v>
      </c>
      <c r="C12" s="80">
        <v>17.365145810000001</v>
      </c>
      <c r="D12" s="80">
        <v>10.126050490000001</v>
      </c>
      <c r="E12" s="80">
        <v>4.4000000000000004</v>
      </c>
      <c r="F12" s="52">
        <v>3.8187669800000004</v>
      </c>
      <c r="G12" s="52">
        <v>1.7914706699999998</v>
      </c>
      <c r="H12" s="52">
        <v>4.1324788400000001</v>
      </c>
      <c r="I12" s="52">
        <v>0.95100245999999999</v>
      </c>
      <c r="J12" s="52">
        <v>2.4462003800000001</v>
      </c>
      <c r="K12" s="52">
        <v>0.75279716000000008</v>
      </c>
      <c r="L12" s="52">
        <v>0.25</v>
      </c>
      <c r="M12" s="52">
        <v>0.05</v>
      </c>
      <c r="N12" s="52">
        <v>9.7702299200000002</v>
      </c>
      <c r="O12" s="52">
        <v>0</v>
      </c>
    </row>
    <row r="13" spans="1:15" ht="39" customHeight="1" x14ac:dyDescent="0.25">
      <c r="A13" s="84">
        <v>251</v>
      </c>
      <c r="B13" s="85" t="s">
        <v>71</v>
      </c>
      <c r="C13" s="83">
        <v>16.865145810000001</v>
      </c>
      <c r="D13" s="83">
        <v>10.07605049</v>
      </c>
      <c r="E13" s="83">
        <v>4.0999999999999996</v>
      </c>
      <c r="F13" s="61">
        <v>3.8187669800000004</v>
      </c>
      <c r="G13" s="61">
        <v>1.7914706699999998</v>
      </c>
      <c r="H13" s="61">
        <v>4.1324788400000001</v>
      </c>
      <c r="I13" s="61">
        <v>0.90100245999999995</v>
      </c>
      <c r="J13" s="61">
        <v>2.4462003800000001</v>
      </c>
      <c r="K13" s="61">
        <v>0.75279716000000008</v>
      </c>
      <c r="L13" s="61">
        <v>0</v>
      </c>
      <c r="M13" s="61">
        <v>0</v>
      </c>
      <c r="N13" s="61">
        <v>9.7702299200000002</v>
      </c>
      <c r="O13" s="61">
        <v>0</v>
      </c>
    </row>
    <row r="14" spans="1:15" ht="39" customHeight="1" x14ac:dyDescent="0.25">
      <c r="A14" s="84">
        <v>252</v>
      </c>
      <c r="B14" s="85" t="s">
        <v>72</v>
      </c>
      <c r="C14" s="83">
        <v>0.5</v>
      </c>
      <c r="D14" s="83">
        <v>0.05</v>
      </c>
      <c r="E14" s="83">
        <v>0.3</v>
      </c>
      <c r="F14" s="61">
        <v>0</v>
      </c>
      <c r="G14" s="61">
        <v>0</v>
      </c>
      <c r="H14" s="61">
        <v>0</v>
      </c>
      <c r="I14" s="61">
        <v>0.05</v>
      </c>
      <c r="J14" s="61">
        <v>0</v>
      </c>
      <c r="K14" s="61">
        <v>0</v>
      </c>
      <c r="L14" s="61">
        <v>0.25</v>
      </c>
      <c r="M14" s="61">
        <v>0.05</v>
      </c>
      <c r="N14" s="61">
        <v>0</v>
      </c>
      <c r="O14" s="61">
        <v>0</v>
      </c>
    </row>
    <row r="15" spans="1:15" s="77" customFormat="1" ht="39" customHeight="1" x14ac:dyDescent="0.25">
      <c r="A15" s="78">
        <v>26</v>
      </c>
      <c r="B15" s="79" t="s">
        <v>73</v>
      </c>
      <c r="C15" s="80">
        <v>159.04344994000002</v>
      </c>
      <c r="D15" s="80">
        <v>173.48968912999999</v>
      </c>
      <c r="E15" s="80">
        <v>179.96633574999998</v>
      </c>
      <c r="F15" s="52">
        <v>48.662021910000007</v>
      </c>
      <c r="G15" s="52">
        <v>38.884219729999998</v>
      </c>
      <c r="H15" s="52">
        <v>61.745054440000004</v>
      </c>
      <c r="I15" s="52">
        <v>37.670241879999992</v>
      </c>
      <c r="J15" s="52">
        <v>33.210935499999998</v>
      </c>
      <c r="K15" s="52">
        <v>54.859086610000006</v>
      </c>
      <c r="L15" s="52">
        <v>54.226071759999996</v>
      </c>
      <c r="M15" s="52">
        <v>48.153800120000007</v>
      </c>
      <c r="N15" s="52">
        <v>36.903631060000002</v>
      </c>
      <c r="O15" s="52">
        <v>63.025814830000002</v>
      </c>
    </row>
    <row r="16" spans="1:15" ht="39" customHeight="1" x14ac:dyDescent="0.25">
      <c r="A16" s="81">
        <v>262</v>
      </c>
      <c r="B16" s="82" t="s">
        <v>74</v>
      </c>
      <c r="C16" s="83">
        <v>0</v>
      </c>
      <c r="D16" s="83">
        <v>0</v>
      </c>
      <c r="E16" s="83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1:15" ht="39" customHeight="1" x14ac:dyDescent="0.25">
      <c r="A17" s="81">
        <v>2621</v>
      </c>
      <c r="B17" s="82" t="s">
        <v>75</v>
      </c>
      <c r="C17" s="83">
        <v>0</v>
      </c>
      <c r="D17" s="83">
        <v>0</v>
      </c>
      <c r="E17" s="83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</row>
    <row r="18" spans="1:15" ht="39" customHeight="1" x14ac:dyDescent="0.25">
      <c r="A18" s="81">
        <v>263</v>
      </c>
      <c r="B18" s="82" t="s">
        <v>76</v>
      </c>
      <c r="C18" s="83">
        <v>159.04344994000002</v>
      </c>
      <c r="D18" s="83">
        <v>173.48968912999999</v>
      </c>
      <c r="E18" s="83">
        <v>179.96633574999998</v>
      </c>
      <c r="F18" s="61">
        <v>48.662021910000007</v>
      </c>
      <c r="G18" s="61">
        <v>38.884219729999998</v>
      </c>
      <c r="H18" s="61">
        <v>61.745054440000004</v>
      </c>
      <c r="I18" s="61">
        <v>37.670241879999992</v>
      </c>
      <c r="J18" s="61">
        <v>33.210935499999998</v>
      </c>
      <c r="K18" s="61">
        <v>54.859086610000006</v>
      </c>
      <c r="L18" s="61">
        <v>54.226071759999996</v>
      </c>
      <c r="M18" s="61">
        <v>48.153800120000007</v>
      </c>
      <c r="N18" s="61">
        <v>36.903631060000002</v>
      </c>
      <c r="O18" s="61">
        <v>63.025814830000002</v>
      </c>
    </row>
    <row r="19" spans="1:15" ht="39" customHeight="1" x14ac:dyDescent="0.25">
      <c r="A19" s="81">
        <v>2631</v>
      </c>
      <c r="B19" s="82" t="s">
        <v>75</v>
      </c>
      <c r="C19" s="83">
        <v>159.04344994000002</v>
      </c>
      <c r="D19" s="83">
        <v>173.48968912999999</v>
      </c>
      <c r="E19" s="83">
        <v>179.96633574999998</v>
      </c>
      <c r="F19" s="61">
        <v>48.662021910000007</v>
      </c>
      <c r="G19" s="61">
        <v>38.884219729999998</v>
      </c>
      <c r="H19" s="61">
        <v>61.745054440000004</v>
      </c>
      <c r="I19" s="61">
        <v>37.670241879999992</v>
      </c>
      <c r="J19" s="61">
        <v>33.210935499999998</v>
      </c>
      <c r="K19" s="61">
        <v>54.859086610000006</v>
      </c>
      <c r="L19" s="61">
        <v>54.226071759999996</v>
      </c>
      <c r="M19" s="61">
        <v>48.153800120000007</v>
      </c>
      <c r="N19" s="61">
        <v>36.903631060000002</v>
      </c>
      <c r="O19" s="61">
        <v>63.025814830000002</v>
      </c>
    </row>
    <row r="20" spans="1:15" s="77" customFormat="1" ht="39" customHeight="1" x14ac:dyDescent="0.25">
      <c r="A20" s="78">
        <v>27</v>
      </c>
      <c r="B20" s="79" t="s">
        <v>77</v>
      </c>
      <c r="C20" s="80">
        <v>28.040483989999998</v>
      </c>
      <c r="D20" s="80">
        <v>12.72329266</v>
      </c>
      <c r="E20" s="80">
        <v>35.626748880000001</v>
      </c>
      <c r="F20" s="52">
        <v>8.4276973700000006</v>
      </c>
      <c r="G20" s="52">
        <v>0.29307364000000002</v>
      </c>
      <c r="H20" s="52">
        <v>0.25664134999999999</v>
      </c>
      <c r="I20" s="52">
        <v>7.6953853400000005</v>
      </c>
      <c r="J20" s="52">
        <v>5.3330629700000003</v>
      </c>
      <c r="K20" s="52">
        <v>10.64096617</v>
      </c>
      <c r="L20" s="52">
        <v>11.957334400000001</v>
      </c>
      <c r="M20" s="52">
        <v>9.1396415900000001</v>
      </c>
      <c r="N20" s="52">
        <v>8.9439846799999998</v>
      </c>
      <c r="O20" s="52">
        <v>8.606792089999999</v>
      </c>
    </row>
    <row r="21" spans="1:15" ht="39" customHeight="1" x14ac:dyDescent="0.25">
      <c r="A21" s="86">
        <v>272</v>
      </c>
      <c r="B21" s="85" t="s">
        <v>78</v>
      </c>
      <c r="C21" s="83">
        <v>27.088307999999998</v>
      </c>
      <c r="D21" s="83">
        <v>11.708519299999999</v>
      </c>
      <c r="E21" s="83">
        <v>35.014308</v>
      </c>
      <c r="F21" s="61">
        <v>7.9626390000000002</v>
      </c>
      <c r="G21" s="61">
        <v>0</v>
      </c>
      <c r="H21" s="61">
        <v>0</v>
      </c>
      <c r="I21" s="61">
        <v>7.5651780000000004</v>
      </c>
      <c r="J21" s="61">
        <v>5.14161</v>
      </c>
      <c r="K21" s="61">
        <v>10.500688</v>
      </c>
      <c r="L21" s="61">
        <v>11.806832</v>
      </c>
      <c r="M21" s="61">
        <v>8.9291710000000002</v>
      </c>
      <c r="N21" s="61">
        <v>8.6251829999999998</v>
      </c>
      <c r="O21" s="61">
        <v>8.3213799999999996</v>
      </c>
    </row>
    <row r="22" spans="1:15" ht="39" customHeight="1" x14ac:dyDescent="0.25">
      <c r="A22" s="86">
        <v>273</v>
      </c>
      <c r="B22" s="85" t="s">
        <v>79</v>
      </c>
      <c r="C22" s="83">
        <v>0.95217598999999997</v>
      </c>
      <c r="D22" s="83">
        <v>1.01477336</v>
      </c>
      <c r="E22" s="83">
        <v>0.61244088000000008</v>
      </c>
      <c r="F22" s="61">
        <v>0.46505837</v>
      </c>
      <c r="G22" s="61">
        <v>0.29307364000000002</v>
      </c>
      <c r="H22" s="61">
        <v>0.25664134999999999</v>
      </c>
      <c r="I22" s="61">
        <v>0.13020734</v>
      </c>
      <c r="J22" s="61">
        <v>0.19145297</v>
      </c>
      <c r="K22" s="61">
        <v>0.14027817000000001</v>
      </c>
      <c r="L22" s="61">
        <v>0.15050239999999998</v>
      </c>
      <c r="M22" s="61">
        <v>0.21047058999999999</v>
      </c>
      <c r="N22" s="61">
        <v>0.31880167999999998</v>
      </c>
      <c r="O22" s="61">
        <v>0.28541209000000001</v>
      </c>
    </row>
    <row r="23" spans="1:15" s="77" customFormat="1" ht="39" customHeight="1" x14ac:dyDescent="0.25">
      <c r="A23" s="78">
        <v>28</v>
      </c>
      <c r="B23" s="79" t="s">
        <v>80</v>
      </c>
      <c r="C23" s="80">
        <v>29.918931210000025</v>
      </c>
      <c r="D23" s="80">
        <v>30.060045020000004</v>
      </c>
      <c r="E23" s="80">
        <v>9.3902189899999993</v>
      </c>
      <c r="F23" s="52">
        <v>2.8616248000000009</v>
      </c>
      <c r="G23" s="52">
        <v>12.091697050000001</v>
      </c>
      <c r="H23" s="52">
        <v>14.904895570000001</v>
      </c>
      <c r="I23" s="52">
        <v>2.0615388399999999</v>
      </c>
      <c r="J23" s="52">
        <v>1.8492167699999995</v>
      </c>
      <c r="K23" s="52">
        <v>2.991538199999999</v>
      </c>
      <c r="L23" s="52">
        <v>2.4879251800000017</v>
      </c>
      <c r="M23" s="52">
        <v>1.7806064499999992</v>
      </c>
      <c r="N23" s="52">
        <v>1.3160617599999997</v>
      </c>
      <c r="O23" s="52">
        <v>2.093419959999999</v>
      </c>
    </row>
    <row r="24" spans="1:15" ht="39" customHeight="1" x14ac:dyDescent="0.25">
      <c r="A24" s="81">
        <v>281</v>
      </c>
      <c r="B24" s="82" t="s">
        <v>81</v>
      </c>
      <c r="C24" s="83">
        <v>0</v>
      </c>
      <c r="D24" s="83">
        <v>0</v>
      </c>
      <c r="E24" s="83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f>O22+O9</f>
        <v>4.9733603496531984</v>
      </c>
    </row>
    <row r="25" spans="1:15" ht="39" customHeight="1" x14ac:dyDescent="0.25">
      <c r="A25" s="81">
        <v>282</v>
      </c>
      <c r="B25" s="82" t="s">
        <v>82</v>
      </c>
      <c r="C25" s="83">
        <v>29.918931210000025</v>
      </c>
      <c r="D25" s="83">
        <v>30.060045020000004</v>
      </c>
      <c r="E25" s="83">
        <v>9.3902189899999993</v>
      </c>
      <c r="F25" s="61">
        <v>2.8616248000000009</v>
      </c>
      <c r="G25" s="61">
        <v>12.091697050000001</v>
      </c>
      <c r="H25" s="61">
        <v>14.904895570000001</v>
      </c>
      <c r="I25" s="61">
        <v>2.0615388399999999</v>
      </c>
      <c r="J25" s="61">
        <v>1.8492167699999995</v>
      </c>
      <c r="K25" s="61">
        <v>2.991538199999999</v>
      </c>
      <c r="L25" s="61">
        <v>2.4879251800000017</v>
      </c>
      <c r="M25" s="61">
        <v>1.7806064499999992</v>
      </c>
      <c r="N25" s="61">
        <v>1.3160617599999997</v>
      </c>
      <c r="O25" s="61">
        <v>2.093419959999999</v>
      </c>
    </row>
    <row r="26" spans="1:15" ht="39" customHeight="1" x14ac:dyDescent="0.25">
      <c r="A26" s="81">
        <v>2821</v>
      </c>
      <c r="B26" s="82" t="s">
        <v>83</v>
      </c>
      <c r="C26" s="83">
        <v>29.918931210000025</v>
      </c>
      <c r="D26" s="83">
        <v>30.060045020000004</v>
      </c>
      <c r="E26" s="83">
        <v>9.3902189899999993</v>
      </c>
      <c r="F26" s="61">
        <v>2.8616248000000009</v>
      </c>
      <c r="G26" s="61">
        <v>12.091697050000001</v>
      </c>
      <c r="H26" s="61">
        <v>14.904895570000001</v>
      </c>
      <c r="I26" s="61">
        <v>2.0615388399999999</v>
      </c>
      <c r="J26" s="61">
        <v>1.8492167699999995</v>
      </c>
      <c r="K26" s="61">
        <v>2.991538199999999</v>
      </c>
      <c r="L26" s="61">
        <v>2.4879251800000017</v>
      </c>
      <c r="M26" s="61">
        <v>1.7806064499999992</v>
      </c>
      <c r="N26" s="61">
        <v>1.3160617599999997</v>
      </c>
      <c r="O26" s="61">
        <v>2.093419959999999</v>
      </c>
    </row>
    <row r="27" spans="1:15" ht="39" customHeight="1" x14ac:dyDescent="0.25">
      <c r="A27" s="87">
        <v>2822</v>
      </c>
      <c r="B27" s="88" t="s">
        <v>84</v>
      </c>
      <c r="C27" s="89">
        <v>0</v>
      </c>
      <c r="D27" s="89">
        <v>0</v>
      </c>
      <c r="E27" s="89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</row>
    <row r="28" spans="1:15" x14ac:dyDescent="0.25">
      <c r="A28" s="42" t="s">
        <v>31</v>
      </c>
      <c r="B28" s="90"/>
      <c r="C28" s="150"/>
      <c r="D28" s="150"/>
      <c r="E28" s="150"/>
    </row>
    <row r="29" spans="1:15" x14ac:dyDescent="0.25">
      <c r="A29" t="s">
        <v>32</v>
      </c>
      <c r="B29" s="93"/>
    </row>
  </sheetData>
  <mergeCells count="5">
    <mergeCell ref="F2:H2"/>
    <mergeCell ref="I2:L2"/>
    <mergeCell ref="M2:O2"/>
    <mergeCell ref="A2:B3"/>
    <mergeCell ref="C2:E2"/>
  </mergeCells>
  <pageMargins left="0" right="0" top="0" bottom="0" header="0.11811023622047245" footer="0.11811023622047245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7987D-DA2D-41D3-BA7A-BABED0581759}">
  <sheetPr>
    <pageSetUpPr fitToPage="1"/>
  </sheetPr>
  <dimension ref="A1:BB24"/>
  <sheetViews>
    <sheetView tabSelected="1" zoomScale="84" zoomScaleNormal="84" workbookViewId="0">
      <pane xSplit="3" ySplit="3" topLeftCell="D4" activePane="bottomRight" state="frozen"/>
      <selection activeCell="U29" sqref="U29"/>
      <selection pane="topRight" activeCell="U29" sqref="U29"/>
      <selection pane="bottomLeft" activeCell="U29" sqref="U29"/>
      <selection pane="bottomRight" activeCell="U29" sqref="U29"/>
    </sheetView>
  </sheetViews>
  <sheetFormatPr defaultRowHeight="15.75" x14ac:dyDescent="0.25"/>
  <cols>
    <col min="1" max="1" width="9.28515625" customWidth="1"/>
    <col min="2" max="2" width="52.140625" customWidth="1"/>
    <col min="3" max="5" width="15.5703125" style="37" customWidth="1"/>
    <col min="6" max="15" width="14.7109375" customWidth="1"/>
  </cols>
  <sheetData>
    <row r="1" spans="1:16" ht="21" x14ac:dyDescent="0.35">
      <c r="A1" s="46" t="s">
        <v>85</v>
      </c>
    </row>
    <row r="2" spans="1:16" ht="14.45" customHeight="1" x14ac:dyDescent="0.25">
      <c r="A2" s="221" t="s">
        <v>86</v>
      </c>
      <c r="B2" s="222"/>
      <c r="C2" s="217" t="s">
        <v>181</v>
      </c>
      <c r="D2" s="218"/>
      <c r="E2" s="219"/>
      <c r="F2" s="206" t="s">
        <v>3</v>
      </c>
      <c r="G2" s="206"/>
      <c r="H2" s="207"/>
      <c r="I2" s="205" t="s">
        <v>4</v>
      </c>
      <c r="J2" s="206"/>
      <c r="K2" s="206"/>
      <c r="L2" s="206"/>
      <c r="M2" s="205" t="s">
        <v>5</v>
      </c>
      <c r="N2" s="206"/>
      <c r="O2" s="207"/>
      <c r="P2" s="77"/>
    </row>
    <row r="3" spans="1:16" ht="22.5" customHeight="1" x14ac:dyDescent="0.25">
      <c r="A3" s="223"/>
      <c r="B3" s="224"/>
      <c r="C3" s="151" t="s">
        <v>2</v>
      </c>
      <c r="D3" s="151" t="s">
        <v>3</v>
      </c>
      <c r="E3" s="151" t="s">
        <v>4</v>
      </c>
      <c r="F3" s="73">
        <v>44531</v>
      </c>
      <c r="G3" s="73">
        <v>44621</v>
      </c>
      <c r="H3" s="73">
        <v>44713</v>
      </c>
      <c r="I3" s="73">
        <v>44805</v>
      </c>
      <c r="J3" s="73">
        <v>44896</v>
      </c>
      <c r="K3" s="73">
        <v>44986</v>
      </c>
      <c r="L3" s="73">
        <v>45078</v>
      </c>
      <c r="M3" s="94">
        <v>45170</v>
      </c>
      <c r="N3" s="94">
        <v>45261</v>
      </c>
      <c r="O3" s="73">
        <v>45352</v>
      </c>
    </row>
    <row r="4" spans="1:16" s="57" customFormat="1" ht="62.25" customHeight="1" x14ac:dyDescent="0.25">
      <c r="A4" s="95">
        <v>3</v>
      </c>
      <c r="B4" s="96" t="s">
        <v>87</v>
      </c>
      <c r="C4" s="152">
        <v>112.11583656529163</v>
      </c>
      <c r="D4" s="152">
        <v>130.45460989989925</v>
      </c>
      <c r="E4" s="152">
        <v>168.26674107776034</v>
      </c>
      <c r="F4" s="97">
        <v>-1.528270469999967</v>
      </c>
      <c r="G4" s="97">
        <v>-32.604112799168291</v>
      </c>
      <c r="H4" s="97">
        <v>111.42692462547315</v>
      </c>
      <c r="I4" s="97">
        <v>25.320441492132119</v>
      </c>
      <c r="J4" s="97">
        <v>42.806347573275978</v>
      </c>
      <c r="K4" s="97">
        <v>35.227441403769433</v>
      </c>
      <c r="L4" s="97">
        <v>64.912510608582821</v>
      </c>
      <c r="M4" s="97">
        <v>65.248373011364208</v>
      </c>
      <c r="N4" s="97">
        <v>72.210524042645375</v>
      </c>
      <c r="O4" s="97">
        <v>39.359079020346741</v>
      </c>
    </row>
    <row r="5" spans="1:16" s="7" customFormat="1" ht="62.25" customHeight="1" x14ac:dyDescent="0.25">
      <c r="A5" s="98">
        <v>31</v>
      </c>
      <c r="B5" s="99" t="s">
        <v>88</v>
      </c>
      <c r="C5" s="153">
        <v>74.27534817674649</v>
      </c>
      <c r="D5" s="153">
        <v>13.931829390760132</v>
      </c>
      <c r="E5" s="153">
        <v>90.639614176049719</v>
      </c>
      <c r="F5" s="100">
        <v>0.1156927305706148</v>
      </c>
      <c r="G5" s="100">
        <v>1.7431689296247066</v>
      </c>
      <c r="H5" s="100">
        <v>7.4808317736476209</v>
      </c>
      <c r="I5" s="100">
        <v>41.625935265334171</v>
      </c>
      <c r="J5" s="100">
        <v>1.569612358173184</v>
      </c>
      <c r="K5" s="100">
        <v>8.8090529816894527</v>
      </c>
      <c r="L5" s="100">
        <v>38.635013570852905</v>
      </c>
      <c r="M5" s="100">
        <v>1.5513373791884593</v>
      </c>
      <c r="N5" s="100">
        <v>0.79327192194137719</v>
      </c>
      <c r="O5" s="100">
        <v>1.4904198931418398</v>
      </c>
    </row>
    <row r="6" spans="1:16" s="7" customFormat="1" ht="62.25" customHeight="1" x14ac:dyDescent="0.25">
      <c r="A6" s="101">
        <v>311</v>
      </c>
      <c r="B6" s="102" t="s">
        <v>89</v>
      </c>
      <c r="C6" s="154">
        <v>74.27534817674649</v>
      </c>
      <c r="D6" s="154">
        <v>13.931829390760132</v>
      </c>
      <c r="E6" s="154">
        <v>90.639614176049719</v>
      </c>
      <c r="F6" s="52">
        <v>0.1156927305706148</v>
      </c>
      <c r="G6" s="52">
        <v>1.7431689296247066</v>
      </c>
      <c r="H6" s="52">
        <v>7.4808317736476209</v>
      </c>
      <c r="I6" s="52">
        <v>41.625935265334171</v>
      </c>
      <c r="J6" s="52">
        <v>1.569612358173184</v>
      </c>
      <c r="K6" s="52">
        <v>8.8090529816894527</v>
      </c>
      <c r="L6" s="52">
        <v>38.635013570852905</v>
      </c>
      <c r="M6" s="52">
        <v>1.5513373791884593</v>
      </c>
      <c r="N6" s="52">
        <v>0.79327192194137719</v>
      </c>
      <c r="O6" s="52">
        <v>1.4904198931418398</v>
      </c>
    </row>
    <row r="7" spans="1:16" s="16" customFormat="1" ht="62.25" customHeight="1" x14ac:dyDescent="0.25">
      <c r="A7" s="103">
        <v>3111</v>
      </c>
      <c r="B7" s="104" t="s">
        <v>90</v>
      </c>
      <c r="C7" s="155">
        <v>74.27534817674649</v>
      </c>
      <c r="D7" s="155">
        <v>13.931829390760132</v>
      </c>
      <c r="E7" s="155">
        <v>90.639614176049719</v>
      </c>
      <c r="F7" s="105">
        <v>0.1156927305706148</v>
      </c>
      <c r="G7" s="105">
        <v>1.7431689296247066</v>
      </c>
      <c r="H7" s="105">
        <v>7.4808317736476209</v>
      </c>
      <c r="I7" s="105">
        <v>41.625935265334171</v>
      </c>
      <c r="J7" s="105">
        <v>1.569612358173184</v>
      </c>
      <c r="K7" s="105">
        <v>8.8090529816894527</v>
      </c>
      <c r="L7" s="105">
        <v>38.635013570852905</v>
      </c>
      <c r="M7" s="105">
        <v>1.5513373791884593</v>
      </c>
      <c r="N7" s="105">
        <v>0.79327192194137719</v>
      </c>
      <c r="O7" s="105">
        <v>1.4904198931418398</v>
      </c>
    </row>
    <row r="8" spans="1:16" s="7" customFormat="1" ht="62.25" customHeight="1" x14ac:dyDescent="0.25">
      <c r="A8" s="106">
        <v>32</v>
      </c>
      <c r="B8" s="107" t="s">
        <v>91</v>
      </c>
      <c r="C8" s="156">
        <v>12.503367922111178</v>
      </c>
      <c r="D8" s="156">
        <v>60.888197500882328</v>
      </c>
      <c r="E8" s="156">
        <v>6.356404577006467</v>
      </c>
      <c r="F8" s="108">
        <v>-4.1680099999999829</v>
      </c>
      <c r="G8" s="108">
        <v>-69.177910000000026</v>
      </c>
      <c r="H8" s="108">
        <v>92.344085422993516</v>
      </c>
      <c r="I8" s="108">
        <v>-44.34407051584666</v>
      </c>
      <c r="J8" s="108">
        <v>38.333505092853144</v>
      </c>
      <c r="K8" s="108">
        <v>-2.0812899999999921</v>
      </c>
      <c r="L8" s="108">
        <v>14.448259999999975</v>
      </c>
      <c r="M8" s="108">
        <v>33.164049999999989</v>
      </c>
      <c r="N8" s="108">
        <v>59.26581000000003</v>
      </c>
      <c r="O8" s="108">
        <v>7.5741299999999256</v>
      </c>
    </row>
    <row r="9" spans="1:16" s="16" customFormat="1" ht="62.25" customHeight="1" x14ac:dyDescent="0.25">
      <c r="A9" s="109">
        <v>3202</v>
      </c>
      <c r="B9" s="110" t="s">
        <v>92</v>
      </c>
      <c r="C9" s="157">
        <v>12.503367922111178</v>
      </c>
      <c r="D9" s="157">
        <v>60.888197500882328</v>
      </c>
      <c r="E9" s="157">
        <v>6.356404577006467</v>
      </c>
      <c r="F9" s="61">
        <v>-4.1680099999999829</v>
      </c>
      <c r="G9" s="61">
        <v>-69.177910000000026</v>
      </c>
      <c r="H9" s="61">
        <v>92.344085422993516</v>
      </c>
      <c r="I9" s="61">
        <v>-44.34407051584666</v>
      </c>
      <c r="J9" s="61">
        <v>38.333505092853144</v>
      </c>
      <c r="K9" s="61">
        <v>-2.0812899999999921</v>
      </c>
      <c r="L9" s="61">
        <v>14.448259999999975</v>
      </c>
      <c r="M9" s="61">
        <v>33.164049999999989</v>
      </c>
      <c r="N9" s="61">
        <v>59.26581000000003</v>
      </c>
      <c r="O9" s="61">
        <v>7.5741299999999256</v>
      </c>
    </row>
    <row r="10" spans="1:16" s="7" customFormat="1" ht="62.25" customHeight="1" x14ac:dyDescent="0.25">
      <c r="A10" s="101">
        <v>321</v>
      </c>
      <c r="B10" s="102" t="s">
        <v>93</v>
      </c>
      <c r="C10" s="154">
        <v>12.503367922111178</v>
      </c>
      <c r="D10" s="154">
        <v>60.888197500882328</v>
      </c>
      <c r="E10" s="154">
        <v>6.356404577006467</v>
      </c>
      <c r="F10" s="52">
        <v>-4.1680099999999829</v>
      </c>
      <c r="G10" s="52">
        <v>-69.177910000000026</v>
      </c>
      <c r="H10" s="52">
        <v>92.344085422993516</v>
      </c>
      <c r="I10" s="52">
        <v>-44.34407051584666</v>
      </c>
      <c r="J10" s="52">
        <v>38.333505092853144</v>
      </c>
      <c r="K10" s="52">
        <v>-2.0812899999999921</v>
      </c>
      <c r="L10" s="52">
        <v>14.448259999999975</v>
      </c>
      <c r="M10" s="52">
        <v>33.164049999999989</v>
      </c>
      <c r="N10" s="52">
        <v>59.26581000000003</v>
      </c>
      <c r="O10" s="52">
        <v>7.5741299999999256</v>
      </c>
    </row>
    <row r="11" spans="1:16" s="16" customFormat="1" ht="62.25" customHeight="1" x14ac:dyDescent="0.25">
      <c r="A11" s="111">
        <v>3212</v>
      </c>
      <c r="B11" s="112" t="s">
        <v>94</v>
      </c>
      <c r="C11" s="157">
        <v>12.503367922111178</v>
      </c>
      <c r="D11" s="157">
        <v>60.888197500882328</v>
      </c>
      <c r="E11" s="157">
        <v>6.356404577006467</v>
      </c>
      <c r="F11" s="61">
        <v>-4.1680099999999829</v>
      </c>
      <c r="G11" s="61">
        <v>-69.177910000000026</v>
      </c>
      <c r="H11" s="61">
        <v>92.344085422993516</v>
      </c>
      <c r="I11" s="61">
        <v>-44.34407051584666</v>
      </c>
      <c r="J11" s="61">
        <v>38.333505092853144</v>
      </c>
      <c r="K11" s="61">
        <v>-2.0812899999999921</v>
      </c>
      <c r="L11" s="61">
        <v>14.448259999999975</v>
      </c>
      <c r="M11" s="61">
        <v>33.164049999999989</v>
      </c>
      <c r="N11" s="61">
        <v>59.26581000000003</v>
      </c>
      <c r="O11" s="61">
        <v>7.5741299999999256</v>
      </c>
    </row>
    <row r="12" spans="1:16" s="7" customFormat="1" ht="62.25" customHeight="1" x14ac:dyDescent="0.25">
      <c r="A12" s="106">
        <v>33</v>
      </c>
      <c r="B12" s="107" t="s">
        <v>95</v>
      </c>
      <c r="C12" s="156">
        <v>-25.337120466433955</v>
      </c>
      <c r="D12" s="156">
        <v>-55.634583008256811</v>
      </c>
      <c r="E12" s="156">
        <v>-71.270722324704167</v>
      </c>
      <c r="F12" s="108">
        <v>-2.5240467994294011</v>
      </c>
      <c r="G12" s="108">
        <v>-34.830628271207033</v>
      </c>
      <c r="H12" s="108">
        <v>-11.602007428832007</v>
      </c>
      <c r="I12" s="108">
        <v>-28.038576742644608</v>
      </c>
      <c r="J12" s="108">
        <v>-2.9032301222496542</v>
      </c>
      <c r="K12" s="108">
        <v>-28.499678422079974</v>
      </c>
      <c r="L12" s="108">
        <v>-11.829237037729936</v>
      </c>
      <c r="M12" s="108">
        <v>-30.532985632175759</v>
      </c>
      <c r="N12" s="108">
        <v>-12.151442120703971</v>
      </c>
      <c r="O12" s="108">
        <v>-30.294529127204974</v>
      </c>
    </row>
    <row r="13" spans="1:16" s="16" customFormat="1" ht="62.25" customHeight="1" x14ac:dyDescent="0.25">
      <c r="A13" s="111">
        <v>3304</v>
      </c>
      <c r="B13" s="112" t="s">
        <v>96</v>
      </c>
      <c r="C13" s="157">
        <v>-25.337120466433955</v>
      </c>
      <c r="D13" s="157">
        <v>-55.634583008256811</v>
      </c>
      <c r="E13" s="157">
        <v>-71.270722324704167</v>
      </c>
      <c r="F13" s="61">
        <v>-2.5240467994294011</v>
      </c>
      <c r="G13" s="61">
        <v>-34.830628271207033</v>
      </c>
      <c r="H13" s="61">
        <v>-11.602007428832007</v>
      </c>
      <c r="I13" s="61">
        <v>-28.038576742644608</v>
      </c>
      <c r="J13" s="61">
        <v>-2.9032301222496542</v>
      </c>
      <c r="K13" s="61">
        <v>-28.499678422079974</v>
      </c>
      <c r="L13" s="61">
        <v>-11.829237037729936</v>
      </c>
      <c r="M13" s="61">
        <v>-30.532985632175759</v>
      </c>
      <c r="N13" s="61">
        <v>-12.151442120703971</v>
      </c>
      <c r="O13" s="61">
        <v>-30.294529127204974</v>
      </c>
    </row>
    <row r="14" spans="1:16" s="7" customFormat="1" ht="62.25" customHeight="1" x14ac:dyDescent="0.25">
      <c r="A14" s="101">
        <v>331</v>
      </c>
      <c r="B14" s="102" t="s">
        <v>93</v>
      </c>
      <c r="C14" s="154">
        <v>-3.0687354999999998</v>
      </c>
      <c r="D14" s="154">
        <v>-2.8933705099999996</v>
      </c>
      <c r="E14" s="154">
        <v>-1.05429101</v>
      </c>
      <c r="F14" s="52">
        <v>6.19573997</v>
      </c>
      <c r="G14" s="52">
        <v>-7.8376300399999996</v>
      </c>
      <c r="H14" s="52">
        <v>-0.44722040999999996</v>
      </c>
      <c r="I14" s="52">
        <v>-0.25653110000000001</v>
      </c>
      <c r="J14" s="52">
        <v>-0.26202160999999996</v>
      </c>
      <c r="K14" s="52">
        <v>-0.26786864999999999</v>
      </c>
      <c r="L14" s="52">
        <v>-0.26786965000000001</v>
      </c>
      <c r="M14" s="52">
        <v>-0.65882498</v>
      </c>
      <c r="N14" s="52">
        <v>-0.66737298999999994</v>
      </c>
      <c r="O14" s="52">
        <v>-0.39668505999999998</v>
      </c>
    </row>
    <row r="15" spans="1:16" s="16" customFormat="1" ht="62.25" customHeight="1" x14ac:dyDescent="0.25">
      <c r="A15" s="111">
        <v>3314</v>
      </c>
      <c r="B15" s="112" t="s">
        <v>97</v>
      </c>
      <c r="C15" s="157">
        <v>-3.0687354999999998</v>
      </c>
      <c r="D15" s="157">
        <v>-2.8933705099999996</v>
      </c>
      <c r="E15" s="157">
        <v>-1.05429101</v>
      </c>
      <c r="F15" s="61">
        <v>6.19573997</v>
      </c>
      <c r="G15" s="61">
        <v>-7.8376300399999996</v>
      </c>
      <c r="H15" s="61">
        <v>-0.44722040999999996</v>
      </c>
      <c r="I15" s="61">
        <v>-0.25653110000000001</v>
      </c>
      <c r="J15" s="61">
        <v>-0.26202160999999996</v>
      </c>
      <c r="K15" s="61">
        <v>-0.26786864999999999</v>
      </c>
      <c r="L15" s="61">
        <v>-0.26786965000000001</v>
      </c>
      <c r="M15" s="61">
        <v>-0.65882498</v>
      </c>
      <c r="N15" s="61">
        <v>-0.66737298999999994</v>
      </c>
      <c r="O15" s="61">
        <v>-0.39668505999999998</v>
      </c>
    </row>
    <row r="16" spans="1:16" s="7" customFormat="1" ht="62.25" customHeight="1" x14ac:dyDescent="0.25">
      <c r="A16" s="101">
        <v>332</v>
      </c>
      <c r="B16" s="102" t="s">
        <v>98</v>
      </c>
      <c r="C16" s="154">
        <v>-22.268384966433956</v>
      </c>
      <c r="D16" s="154">
        <v>-52.741212498256814</v>
      </c>
      <c r="E16" s="154">
        <v>-70.216431314704167</v>
      </c>
      <c r="F16" s="52">
        <v>-8.7197867694294011</v>
      </c>
      <c r="G16" s="52">
        <v>-26.992998231207036</v>
      </c>
      <c r="H16" s="52">
        <v>-11.154787018832007</v>
      </c>
      <c r="I16" s="52">
        <v>-27.782045642644608</v>
      </c>
      <c r="J16" s="52">
        <v>-2.641208512249654</v>
      </c>
      <c r="K16" s="52">
        <v>-28.231809772079973</v>
      </c>
      <c r="L16" s="52">
        <v>-11.561367387729936</v>
      </c>
      <c r="M16" s="52">
        <v>-29.87416065217576</v>
      </c>
      <c r="N16" s="52">
        <v>-11.48406913070397</v>
      </c>
      <c r="O16" s="52">
        <v>-29.897844067204975</v>
      </c>
    </row>
    <row r="17" spans="1:15" s="16" customFormat="1" ht="62.25" customHeight="1" x14ac:dyDescent="0.25">
      <c r="A17" s="103">
        <v>3324</v>
      </c>
      <c r="B17" s="113" t="s">
        <v>97</v>
      </c>
      <c r="C17" s="155">
        <v>-22.268384966433956</v>
      </c>
      <c r="D17" s="155">
        <v>-52.741212498256814</v>
      </c>
      <c r="E17" s="155">
        <v>-70.216431314704167</v>
      </c>
      <c r="F17" s="105">
        <v>-8.7197867694294011</v>
      </c>
      <c r="G17" s="105">
        <v>-26.992998231207036</v>
      </c>
      <c r="H17" s="105">
        <v>-11.154787018832007</v>
      </c>
      <c r="I17" s="105">
        <v>-27.782045642644608</v>
      </c>
      <c r="J17" s="105">
        <v>-2.641208512249654</v>
      </c>
      <c r="K17" s="105">
        <v>-28.231809772079973</v>
      </c>
      <c r="L17" s="105">
        <v>-11.561367387729936</v>
      </c>
      <c r="M17" s="105">
        <v>-29.87416065217576</v>
      </c>
      <c r="N17" s="105">
        <v>-11.48406913070397</v>
      </c>
      <c r="O17" s="105">
        <v>-29.897844067204975</v>
      </c>
    </row>
    <row r="18" spans="1:15" s="16" customFormat="1" ht="62.25" customHeight="1" x14ac:dyDescent="0.25">
      <c r="A18" s="103" t="s">
        <v>99</v>
      </c>
      <c r="B18" s="114" t="s">
        <v>100</v>
      </c>
      <c r="C18" s="155">
        <v>0</v>
      </c>
      <c r="D18" s="155">
        <v>0</v>
      </c>
      <c r="E18" s="15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</row>
    <row r="19" spans="1:15" s="16" customFormat="1" x14ac:dyDescent="0.25">
      <c r="A19" s="42" t="s">
        <v>31</v>
      </c>
      <c r="B19" s="115"/>
      <c r="C19" s="158"/>
      <c r="D19" s="158"/>
      <c r="E19" s="158"/>
      <c r="F19"/>
      <c r="G19"/>
      <c r="H19"/>
      <c r="I19"/>
      <c r="J19"/>
      <c r="K19"/>
      <c r="L19"/>
      <c r="M19"/>
      <c r="N19"/>
      <c r="O19"/>
    </row>
    <row r="20" spans="1:15" x14ac:dyDescent="0.25">
      <c r="A20" t="s">
        <v>32</v>
      </c>
    </row>
    <row r="24" spans="1:15" x14ac:dyDescent="0.25">
      <c r="O24" s="92">
        <f>O22+O9</f>
        <v>7.5741299999999256</v>
      </c>
    </row>
  </sheetData>
  <mergeCells count="5">
    <mergeCell ref="F2:H2"/>
    <mergeCell ref="I2:L2"/>
    <mergeCell ref="M2:O2"/>
    <mergeCell ref="A2:B3"/>
    <mergeCell ref="C2:E2"/>
  </mergeCells>
  <pageMargins left="0" right="0" top="0" bottom="0" header="0.11811023622047245" footer="0.11811023622047245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3751F-C606-4E9D-852D-A0ACD83B0ABF}">
  <sheetPr>
    <pageSetUpPr fitToPage="1"/>
  </sheetPr>
  <dimension ref="A1:AZ52"/>
  <sheetViews>
    <sheetView tabSelected="1" zoomScale="75" zoomScaleNormal="75" workbookViewId="0">
      <pane xSplit="5" ySplit="3" topLeftCell="F4" activePane="bottomRight" state="frozen"/>
      <selection activeCell="U29" sqref="U29"/>
      <selection pane="topRight" activeCell="U29" sqref="U29"/>
      <selection pane="bottomLeft" activeCell="U29" sqref="U29"/>
      <selection pane="bottomRight" activeCell="U29" sqref="U29"/>
    </sheetView>
  </sheetViews>
  <sheetFormatPr defaultRowHeight="15.75" x14ac:dyDescent="0.25"/>
  <cols>
    <col min="1" max="1" width="9.140625" customWidth="1"/>
    <col min="2" max="2" width="52.85546875" customWidth="1"/>
    <col min="3" max="5" width="16.7109375" style="37" customWidth="1"/>
    <col min="6" max="15" width="14.7109375" customWidth="1"/>
  </cols>
  <sheetData>
    <row r="1" spans="1:18" ht="21" x14ac:dyDescent="0.35">
      <c r="A1" s="46" t="s">
        <v>101</v>
      </c>
    </row>
    <row r="2" spans="1:18" ht="15" x14ac:dyDescent="0.25">
      <c r="A2" s="225" t="s">
        <v>102</v>
      </c>
      <c r="B2" s="226"/>
      <c r="C2" s="218" t="s">
        <v>181</v>
      </c>
      <c r="D2" s="218"/>
      <c r="E2" s="219"/>
      <c r="F2" s="206" t="s">
        <v>3</v>
      </c>
      <c r="G2" s="206"/>
      <c r="H2" s="207"/>
      <c r="I2" s="205" t="s">
        <v>4</v>
      </c>
      <c r="J2" s="206"/>
      <c r="K2" s="206"/>
      <c r="L2" s="207"/>
      <c r="M2" s="205" t="s">
        <v>5</v>
      </c>
      <c r="N2" s="206"/>
      <c r="O2" s="207"/>
    </row>
    <row r="3" spans="1:18" ht="29.25" customHeight="1" x14ac:dyDescent="0.25">
      <c r="A3" s="227"/>
      <c r="B3" s="228"/>
      <c r="C3" s="159" t="s">
        <v>2</v>
      </c>
      <c r="D3" s="159" t="s">
        <v>3</v>
      </c>
      <c r="E3" s="159" t="s">
        <v>4</v>
      </c>
      <c r="F3" s="116">
        <v>44531</v>
      </c>
      <c r="G3" s="116">
        <v>44621</v>
      </c>
      <c r="H3" s="116">
        <v>44713</v>
      </c>
      <c r="I3" s="117">
        <v>44805</v>
      </c>
      <c r="J3" s="117">
        <v>44896</v>
      </c>
      <c r="K3" s="117">
        <v>44986</v>
      </c>
      <c r="L3" s="117">
        <v>45078</v>
      </c>
      <c r="M3" s="116">
        <v>45170</v>
      </c>
      <c r="N3" s="117">
        <v>45261</v>
      </c>
      <c r="O3" s="117">
        <v>45352</v>
      </c>
    </row>
    <row r="4" spans="1:18" ht="21.75" customHeight="1" x14ac:dyDescent="0.4">
      <c r="A4" s="118">
        <v>7</v>
      </c>
      <c r="B4" s="119" t="s">
        <v>103</v>
      </c>
      <c r="C4" s="120">
        <v>753.46100877145477</v>
      </c>
      <c r="D4" s="120">
        <v>708.86298967086088</v>
      </c>
      <c r="E4" s="120">
        <v>794.98800095828926</v>
      </c>
      <c r="F4" s="167">
        <v>194.02735087057059</v>
      </c>
      <c r="G4" s="167">
        <v>170.83173543879303</v>
      </c>
      <c r="H4" s="167">
        <v>224.44682680817451</v>
      </c>
      <c r="I4" s="167">
        <v>201.13586915320204</v>
      </c>
      <c r="J4" s="167">
        <v>164.08887258489713</v>
      </c>
      <c r="K4" s="167">
        <v>197.00691595792003</v>
      </c>
      <c r="L4" s="167">
        <v>232.75634326227009</v>
      </c>
      <c r="M4" s="167">
        <v>175.28887315782418</v>
      </c>
      <c r="N4" s="167">
        <v>188.58227195929595</v>
      </c>
      <c r="O4" s="167">
        <v>212.39791846279502</v>
      </c>
      <c r="P4" s="121"/>
      <c r="Q4" s="91"/>
    </row>
    <row r="5" spans="1:18" ht="23.25" customHeight="1" x14ac:dyDescent="0.25">
      <c r="A5" s="122">
        <v>701</v>
      </c>
      <c r="B5" s="123" t="s">
        <v>104</v>
      </c>
      <c r="C5" s="160">
        <v>180.89100029525375</v>
      </c>
      <c r="D5" s="160">
        <v>174.54548273804716</v>
      </c>
      <c r="E5" s="160">
        <v>178.099195419545</v>
      </c>
      <c r="F5" s="124">
        <v>44.483806941321333</v>
      </c>
      <c r="G5" s="124">
        <v>52.534640175793292</v>
      </c>
      <c r="H5" s="124">
        <v>53.895142584526887</v>
      </c>
      <c r="I5" s="124">
        <v>53.141378088629892</v>
      </c>
      <c r="J5" s="124">
        <v>34.640599453605859</v>
      </c>
      <c r="K5" s="124">
        <v>44.050787683178797</v>
      </c>
      <c r="L5" s="124">
        <v>46.266430194130429</v>
      </c>
      <c r="M5" s="124">
        <v>43.993927374473408</v>
      </c>
      <c r="N5" s="124">
        <v>39.714763937354626</v>
      </c>
      <c r="O5" s="124">
        <v>50.486543259653203</v>
      </c>
      <c r="P5" s="121"/>
      <c r="Q5" s="91"/>
      <c r="R5" s="45"/>
    </row>
    <row r="6" spans="1:18" ht="26.25" customHeight="1" x14ac:dyDescent="0.25">
      <c r="A6" s="123">
        <v>7011</v>
      </c>
      <c r="B6" s="125" t="s">
        <v>105</v>
      </c>
      <c r="C6" s="161">
        <v>128.27329996286346</v>
      </c>
      <c r="D6" s="161">
        <v>124.88083331000007</v>
      </c>
      <c r="E6" s="161">
        <v>107.64003926999999</v>
      </c>
      <c r="F6" s="126">
        <v>25.913350060000003</v>
      </c>
      <c r="G6" s="126">
        <v>40.020827810000014</v>
      </c>
      <c r="H6" s="126">
        <v>43.434635340000064</v>
      </c>
      <c r="I6" s="126">
        <v>27.174257009999977</v>
      </c>
      <c r="J6" s="126">
        <v>24.911936429999997</v>
      </c>
      <c r="K6" s="126">
        <v>29.073394950000004</v>
      </c>
      <c r="L6" s="126">
        <v>26.480450879999999</v>
      </c>
      <c r="M6" s="126">
        <v>29.232355849999973</v>
      </c>
      <c r="N6" s="126">
        <v>26.423194110000001</v>
      </c>
      <c r="O6" s="126">
        <v>37.194824879999999</v>
      </c>
      <c r="P6" s="121"/>
    </row>
    <row r="7" spans="1:18" ht="23.25" customHeight="1" x14ac:dyDescent="0.25">
      <c r="A7" s="127">
        <v>70111</v>
      </c>
      <c r="B7" s="128" t="s">
        <v>106</v>
      </c>
      <c r="C7" s="162">
        <v>22.975033590000002</v>
      </c>
      <c r="D7" s="162">
        <v>25.054953619999999</v>
      </c>
      <c r="E7" s="162">
        <v>26.571975690000002</v>
      </c>
      <c r="F7" s="129">
        <v>7.3849826099999998</v>
      </c>
      <c r="G7" s="129">
        <v>5.2825153500000006</v>
      </c>
      <c r="H7" s="129">
        <v>7.4893544199999997</v>
      </c>
      <c r="I7" s="129">
        <v>7.3940855900000004</v>
      </c>
      <c r="J7" s="129">
        <v>6.4577922900000004</v>
      </c>
      <c r="K7" s="129">
        <v>5.5382514100000009</v>
      </c>
      <c r="L7" s="129">
        <v>7.1818463999999995</v>
      </c>
      <c r="M7" s="129">
        <v>7.63872106</v>
      </c>
      <c r="N7" s="129">
        <v>7.4336474399999997</v>
      </c>
      <c r="O7" s="129">
        <v>7.3237568700000004</v>
      </c>
      <c r="P7" s="121"/>
    </row>
    <row r="8" spans="1:18" ht="23.25" customHeight="1" x14ac:dyDescent="0.25">
      <c r="A8" s="127">
        <v>70112</v>
      </c>
      <c r="B8" s="128" t="s">
        <v>107</v>
      </c>
      <c r="C8" s="162">
        <v>81.85245319286345</v>
      </c>
      <c r="D8" s="162">
        <v>80.718022500000075</v>
      </c>
      <c r="E8" s="162">
        <v>59.596003599999975</v>
      </c>
      <c r="F8" s="129">
        <v>13.482120000000002</v>
      </c>
      <c r="G8" s="129">
        <v>30.024240660000018</v>
      </c>
      <c r="H8" s="129">
        <v>29.436047610000067</v>
      </c>
      <c r="I8" s="129">
        <v>14.984744519999978</v>
      </c>
      <c r="J8" s="129">
        <v>13.633320559999996</v>
      </c>
      <c r="K8" s="129">
        <v>16.904417830000003</v>
      </c>
      <c r="L8" s="129">
        <v>14.073520689999999</v>
      </c>
      <c r="M8" s="129">
        <v>15.755431489999975</v>
      </c>
      <c r="N8" s="129">
        <v>12.392257769999999</v>
      </c>
      <c r="O8" s="129">
        <v>24.77129459</v>
      </c>
      <c r="P8" s="121"/>
    </row>
    <row r="9" spans="1:18" ht="23.25" customHeight="1" x14ac:dyDescent="0.25">
      <c r="A9" s="127">
        <v>70113</v>
      </c>
      <c r="B9" s="128" t="s">
        <v>108</v>
      </c>
      <c r="C9" s="162">
        <v>23.445813179999998</v>
      </c>
      <c r="D9" s="162">
        <v>19.107857190000001</v>
      </c>
      <c r="E9" s="162">
        <v>21.472059980000001</v>
      </c>
      <c r="F9" s="129">
        <v>5.0462474500000001</v>
      </c>
      <c r="G9" s="129">
        <v>4.7140718000000001</v>
      </c>
      <c r="H9" s="129">
        <v>6.5092333099999999</v>
      </c>
      <c r="I9" s="129">
        <v>4.7954268999999998</v>
      </c>
      <c r="J9" s="129">
        <v>4.8208235800000008</v>
      </c>
      <c r="K9" s="129">
        <v>6.6307257099999992</v>
      </c>
      <c r="L9" s="129">
        <v>5.2250837900000002</v>
      </c>
      <c r="M9" s="129">
        <v>5.8382033</v>
      </c>
      <c r="N9" s="129">
        <v>6.5972889000000015</v>
      </c>
      <c r="O9" s="129">
        <v>5.0997734200000018</v>
      </c>
      <c r="P9" s="121"/>
    </row>
    <row r="10" spans="1:18" ht="23.25" customHeight="1" x14ac:dyDescent="0.25">
      <c r="A10" s="123">
        <v>7013</v>
      </c>
      <c r="B10" s="130" t="s">
        <v>109</v>
      </c>
      <c r="C10" s="163">
        <v>38.878206377681927</v>
      </c>
      <c r="D10" s="163">
        <v>35.438186797946287</v>
      </c>
      <c r="E10" s="163">
        <v>53.674393097305369</v>
      </c>
      <c r="F10" s="126">
        <v>15.257344131321325</v>
      </c>
      <c r="G10" s="126">
        <v>6.572618386624967</v>
      </c>
      <c r="H10" s="126">
        <v>7.6681251800000005</v>
      </c>
      <c r="I10" s="126">
        <v>20.593728010762025</v>
      </c>
      <c r="J10" s="126">
        <v>7.333201486881884</v>
      </c>
      <c r="K10" s="126">
        <v>8.8834827669482408</v>
      </c>
      <c r="L10" s="126">
        <v>16.863980832713228</v>
      </c>
      <c r="M10" s="126">
        <v>8.7524738358376926</v>
      </c>
      <c r="N10" s="126">
        <v>10.00068053</v>
      </c>
      <c r="O10" s="126">
        <v>7.7891707500000011</v>
      </c>
      <c r="P10" s="121"/>
    </row>
    <row r="11" spans="1:18" ht="23.25" customHeight="1" x14ac:dyDescent="0.25">
      <c r="A11" s="127">
        <v>70131</v>
      </c>
      <c r="B11" s="128" t="s">
        <v>110</v>
      </c>
      <c r="C11" s="162">
        <v>5.2514341099999999</v>
      </c>
      <c r="D11" s="162">
        <v>7.1225942799999995</v>
      </c>
      <c r="E11" s="162">
        <v>9.1899489499999998</v>
      </c>
      <c r="F11" s="129">
        <v>3.1125127699999999</v>
      </c>
      <c r="G11" s="129">
        <v>1.2873667099999999</v>
      </c>
      <c r="H11" s="129">
        <v>1.7162526100000002</v>
      </c>
      <c r="I11" s="129">
        <v>2.5251936499999998</v>
      </c>
      <c r="J11" s="129">
        <v>1.7477386700000002</v>
      </c>
      <c r="K11" s="129">
        <v>2.4306163199999999</v>
      </c>
      <c r="L11" s="129">
        <v>2.4864003100000001</v>
      </c>
      <c r="M11" s="129">
        <v>2.6981333100000002</v>
      </c>
      <c r="N11" s="129">
        <v>2.6084086499999999</v>
      </c>
      <c r="O11" s="129">
        <v>2.3594096099999997</v>
      </c>
      <c r="P11" s="121"/>
    </row>
    <row r="12" spans="1:18" ht="23.25" customHeight="1" x14ac:dyDescent="0.25">
      <c r="A12" s="127">
        <v>70132</v>
      </c>
      <c r="B12" s="128" t="s">
        <v>111</v>
      </c>
      <c r="C12" s="162">
        <v>4.2565380600000005</v>
      </c>
      <c r="D12" s="162">
        <v>3.9774153299999995</v>
      </c>
      <c r="E12" s="162">
        <v>3.9567559599999997</v>
      </c>
      <c r="F12" s="129">
        <v>1.68813985</v>
      </c>
      <c r="G12" s="129">
        <v>0.96666377999999997</v>
      </c>
      <c r="H12" s="129">
        <v>0.71196126999999998</v>
      </c>
      <c r="I12" s="129">
        <v>0.92157254999999993</v>
      </c>
      <c r="J12" s="129">
        <v>1.0153266000000001</v>
      </c>
      <c r="K12" s="129">
        <v>0.96216447999999999</v>
      </c>
      <c r="L12" s="129">
        <v>1.0576923300000001</v>
      </c>
      <c r="M12" s="129">
        <v>0.81043608000000011</v>
      </c>
      <c r="N12" s="129">
        <v>1.2775249399999999</v>
      </c>
      <c r="O12" s="129">
        <v>0.87532959999999993</v>
      </c>
      <c r="P12" s="121"/>
    </row>
    <row r="13" spans="1:18" ht="23.25" customHeight="1" x14ac:dyDescent="0.25">
      <c r="A13" s="127">
        <v>70133</v>
      </c>
      <c r="B13" s="128" t="s">
        <v>112</v>
      </c>
      <c r="C13" s="162">
        <v>29.370234207681925</v>
      </c>
      <c r="D13" s="162">
        <v>24.33817718794629</v>
      </c>
      <c r="E13" s="162">
        <v>40.52768818730538</v>
      </c>
      <c r="F13" s="129">
        <v>10.456691511321326</v>
      </c>
      <c r="G13" s="129">
        <v>4.3185878966249671</v>
      </c>
      <c r="H13" s="129">
        <v>5.2399113000000002</v>
      </c>
      <c r="I13" s="129">
        <v>17.146961810762026</v>
      </c>
      <c r="J13" s="129">
        <v>4.5701362168818838</v>
      </c>
      <c r="K13" s="129">
        <v>5.4907019669482411</v>
      </c>
      <c r="L13" s="129">
        <v>13.319888192713227</v>
      </c>
      <c r="M13" s="129">
        <v>5.2439044458376918</v>
      </c>
      <c r="N13" s="129">
        <v>6.1147469400000007</v>
      </c>
      <c r="O13" s="129">
        <v>4.5544315400000013</v>
      </c>
      <c r="P13" s="121"/>
    </row>
    <row r="14" spans="1:18" ht="23.25" customHeight="1" x14ac:dyDescent="0.25">
      <c r="A14" s="123">
        <v>7016</v>
      </c>
      <c r="B14" s="130" t="s">
        <v>113</v>
      </c>
      <c r="C14" s="163">
        <v>7.0463624400000011</v>
      </c>
      <c r="D14" s="163">
        <v>3.4896719100000002</v>
      </c>
      <c r="E14" s="163">
        <v>4.0514106700000001</v>
      </c>
      <c r="F14" s="126">
        <v>1.2821346600000001</v>
      </c>
      <c r="G14" s="126">
        <v>0.66361797999999994</v>
      </c>
      <c r="H14" s="126">
        <v>1.0025805800000001</v>
      </c>
      <c r="I14" s="126">
        <v>0.61795586999999996</v>
      </c>
      <c r="J14" s="126">
        <v>0.84212633999999997</v>
      </c>
      <c r="K14" s="126">
        <v>1.5384306699999999</v>
      </c>
      <c r="L14" s="126">
        <v>1.0528977900000001</v>
      </c>
      <c r="M14" s="126">
        <v>0.90671109999999988</v>
      </c>
      <c r="N14" s="126">
        <v>1.0463516100000001</v>
      </c>
      <c r="O14" s="126">
        <v>0.81459937000000004</v>
      </c>
      <c r="P14" s="121"/>
    </row>
    <row r="15" spans="1:18" ht="23.25" customHeight="1" x14ac:dyDescent="0.25">
      <c r="A15" s="123">
        <v>7017</v>
      </c>
      <c r="B15" s="130" t="s">
        <v>114</v>
      </c>
      <c r="C15" s="163">
        <v>6.6931315147083552</v>
      </c>
      <c r="D15" s="163">
        <v>10.586818770100773</v>
      </c>
      <c r="E15" s="163">
        <v>12.672087682239628</v>
      </c>
      <c r="F15" s="126">
        <v>1.9210560299999999</v>
      </c>
      <c r="G15" s="126">
        <v>5.237526109168317</v>
      </c>
      <c r="H15" s="126">
        <v>1.7898014845268235</v>
      </c>
      <c r="I15" s="126">
        <v>4.7227828978678934</v>
      </c>
      <c r="J15" s="126">
        <v>1.5505651967239791</v>
      </c>
      <c r="K15" s="126">
        <v>4.5325619162305566</v>
      </c>
      <c r="L15" s="126">
        <v>1.8661776714171978</v>
      </c>
      <c r="M15" s="126">
        <v>5.1023865886357358</v>
      </c>
      <c r="N15" s="126">
        <v>2.2445376873546254</v>
      </c>
      <c r="O15" s="126">
        <v>4.6879482596531981</v>
      </c>
      <c r="P15" s="121"/>
    </row>
    <row r="16" spans="1:18" ht="23.25" customHeight="1" x14ac:dyDescent="0.4">
      <c r="A16" s="123">
        <v>703</v>
      </c>
      <c r="B16" s="123" t="s">
        <v>115</v>
      </c>
      <c r="C16" s="160">
        <v>57.823524669999998</v>
      </c>
      <c r="D16" s="160">
        <v>64.926333150000005</v>
      </c>
      <c r="E16" s="160">
        <v>66.750501330000006</v>
      </c>
      <c r="F16" s="131">
        <v>18.515377000000001</v>
      </c>
      <c r="G16" s="131">
        <v>14.87204642</v>
      </c>
      <c r="H16" s="131">
        <v>20.728121649999999</v>
      </c>
      <c r="I16" s="131">
        <v>15.39579612</v>
      </c>
      <c r="J16" s="131">
        <v>17.382296830000001</v>
      </c>
      <c r="K16" s="131">
        <v>18.268281810000001</v>
      </c>
      <c r="L16" s="131">
        <v>15.704126570000001</v>
      </c>
      <c r="M16" s="131">
        <v>17.74081932</v>
      </c>
      <c r="N16" s="131">
        <v>19.258421720000001</v>
      </c>
      <c r="O16" s="131">
        <v>20.285523699999999</v>
      </c>
      <c r="P16" s="121"/>
      <c r="Q16" s="91"/>
      <c r="R16" s="121"/>
    </row>
    <row r="17" spans="1:18" ht="23.25" customHeight="1" x14ac:dyDescent="0.25">
      <c r="A17" s="123">
        <v>7031</v>
      </c>
      <c r="B17" s="130" t="s">
        <v>116</v>
      </c>
      <c r="C17" s="163">
        <v>16.082932269999997</v>
      </c>
      <c r="D17" s="163">
        <v>17.517501060000001</v>
      </c>
      <c r="E17" s="163">
        <v>19.15390966</v>
      </c>
      <c r="F17" s="126">
        <v>5.4769992099999998</v>
      </c>
      <c r="G17" s="126">
        <v>4.9100145999999993</v>
      </c>
      <c r="H17" s="126">
        <v>3.3110206100000004</v>
      </c>
      <c r="I17" s="126">
        <v>4.4267854599999996</v>
      </c>
      <c r="J17" s="126">
        <v>5.03675125</v>
      </c>
      <c r="K17" s="126">
        <v>4.8763320199999995</v>
      </c>
      <c r="L17" s="126">
        <v>4.81404093</v>
      </c>
      <c r="M17" s="126">
        <v>4.9696370700000001</v>
      </c>
      <c r="N17" s="126">
        <v>5.7175075700000004</v>
      </c>
      <c r="O17" s="126">
        <v>6.0094034199999999</v>
      </c>
      <c r="P17" s="121"/>
      <c r="R17" s="121"/>
    </row>
    <row r="18" spans="1:18" ht="23.25" customHeight="1" x14ac:dyDescent="0.25">
      <c r="A18" s="123">
        <v>7032</v>
      </c>
      <c r="B18" s="130" t="s">
        <v>117</v>
      </c>
      <c r="C18" s="163">
        <v>8.7574349999999992</v>
      </c>
      <c r="D18" s="163">
        <v>4.9290298200000002</v>
      </c>
      <c r="E18" s="163">
        <v>12.798376490000001</v>
      </c>
      <c r="F18" s="126">
        <v>3.4694572999999997</v>
      </c>
      <c r="G18" s="126">
        <v>0</v>
      </c>
      <c r="H18" s="126">
        <v>0</v>
      </c>
      <c r="I18" s="126">
        <v>3.1996143800000003</v>
      </c>
      <c r="J18" s="126">
        <v>3.19958739</v>
      </c>
      <c r="K18" s="126">
        <v>4.2661165199999997</v>
      </c>
      <c r="L18" s="126">
        <v>2.1330582000000002</v>
      </c>
      <c r="M18" s="126">
        <v>3.4842257000000001</v>
      </c>
      <c r="N18" s="126">
        <v>3.4258442400000004</v>
      </c>
      <c r="O18" s="126">
        <v>4.5677923200000006</v>
      </c>
      <c r="P18" s="121"/>
      <c r="R18" s="121"/>
    </row>
    <row r="19" spans="1:18" ht="23.25" customHeight="1" x14ac:dyDescent="0.25">
      <c r="A19" s="123">
        <v>7033</v>
      </c>
      <c r="B19" s="130" t="s">
        <v>118</v>
      </c>
      <c r="C19" s="163">
        <v>14.81794309</v>
      </c>
      <c r="D19" s="163">
        <v>18.736826409999995</v>
      </c>
      <c r="E19" s="163">
        <v>17.2576766</v>
      </c>
      <c r="F19" s="126">
        <v>4.9930813999999986</v>
      </c>
      <c r="G19" s="126">
        <v>3.8035670999999995</v>
      </c>
      <c r="H19" s="126">
        <v>7.4141625999999983</v>
      </c>
      <c r="I19" s="126">
        <v>3.9143597299999997</v>
      </c>
      <c r="J19" s="126">
        <v>4.2238913299999998</v>
      </c>
      <c r="K19" s="126">
        <v>4.5513448299999997</v>
      </c>
      <c r="L19" s="126">
        <v>4.5680807100000012</v>
      </c>
      <c r="M19" s="126">
        <v>4.8885760400000002</v>
      </c>
      <c r="N19" s="126">
        <v>4.8372476699999991</v>
      </c>
      <c r="O19" s="126">
        <v>4.4829227399999994</v>
      </c>
      <c r="P19" s="121"/>
      <c r="R19" s="121"/>
    </row>
    <row r="20" spans="1:18" ht="23.25" customHeight="1" x14ac:dyDescent="0.25">
      <c r="A20" s="123">
        <v>7034</v>
      </c>
      <c r="B20" s="130" t="s">
        <v>119</v>
      </c>
      <c r="C20" s="163">
        <v>7.0063412299999994</v>
      </c>
      <c r="D20" s="163">
        <v>6.2179679300000004</v>
      </c>
      <c r="E20" s="163">
        <v>6.3484865599999996</v>
      </c>
      <c r="F20" s="126">
        <v>1.62953759</v>
      </c>
      <c r="G20" s="126">
        <v>1.5561347700000001</v>
      </c>
      <c r="H20" s="126">
        <v>1.7920624700000001</v>
      </c>
      <c r="I20" s="126">
        <v>1.5266940600000001</v>
      </c>
      <c r="J20" s="126">
        <v>1.79039354</v>
      </c>
      <c r="K20" s="126">
        <v>1.54354627</v>
      </c>
      <c r="L20" s="126">
        <v>1.48785269</v>
      </c>
      <c r="M20" s="126">
        <v>1.7709389499999999</v>
      </c>
      <c r="N20" s="126">
        <v>2.0941113000000002</v>
      </c>
      <c r="O20" s="126">
        <v>1.7535177200000001</v>
      </c>
      <c r="P20" s="121"/>
      <c r="R20" s="121"/>
    </row>
    <row r="21" spans="1:18" ht="23.25" customHeight="1" x14ac:dyDescent="0.25">
      <c r="A21" s="123">
        <v>7036</v>
      </c>
      <c r="B21" s="130" t="s">
        <v>120</v>
      </c>
      <c r="C21" s="163">
        <v>11.158873079999999</v>
      </c>
      <c r="D21" s="163">
        <v>17.525007930000001</v>
      </c>
      <c r="E21" s="163">
        <v>11.192052020000002</v>
      </c>
      <c r="F21" s="126">
        <v>2.946301500000001</v>
      </c>
      <c r="G21" s="126">
        <v>4.6023299500000006</v>
      </c>
      <c r="H21" s="126">
        <v>8.21087597</v>
      </c>
      <c r="I21" s="126">
        <v>2.3283424900000003</v>
      </c>
      <c r="J21" s="126">
        <v>3.1316733200000009</v>
      </c>
      <c r="K21" s="126">
        <v>3.0309421700000008</v>
      </c>
      <c r="L21" s="126">
        <v>2.7010940399999992</v>
      </c>
      <c r="M21" s="126">
        <v>2.6274415599999994</v>
      </c>
      <c r="N21" s="126">
        <v>3.1837109399999997</v>
      </c>
      <c r="O21" s="126">
        <v>3.4718874999999989</v>
      </c>
      <c r="P21" s="121"/>
      <c r="R21" s="121"/>
    </row>
    <row r="22" spans="1:18" ht="23.25" customHeight="1" x14ac:dyDescent="0.4">
      <c r="A22" s="123">
        <v>704</v>
      </c>
      <c r="B22" s="132" t="s">
        <v>121</v>
      </c>
      <c r="C22" s="160">
        <v>160.24394498260995</v>
      </c>
      <c r="D22" s="160">
        <v>137.66832675102864</v>
      </c>
      <c r="E22" s="160">
        <v>163.51770891956002</v>
      </c>
      <c r="F22" s="131">
        <v>34.997763873963976</v>
      </c>
      <c r="G22" s="131">
        <v>33.878404406499875</v>
      </c>
      <c r="H22" s="131">
        <v>40.118700993647622</v>
      </c>
      <c r="I22" s="131">
        <v>47.75668447304809</v>
      </c>
      <c r="J22" s="131">
        <v>29.840386307527531</v>
      </c>
      <c r="K22" s="131">
        <v>32.993691190844729</v>
      </c>
      <c r="L22" s="131">
        <v>52.92694694813968</v>
      </c>
      <c r="M22" s="131">
        <v>22.408593787513077</v>
      </c>
      <c r="N22" s="131">
        <v>24.87857730194138</v>
      </c>
      <c r="O22" s="131">
        <v>27.702418193141835</v>
      </c>
      <c r="P22" s="121"/>
      <c r="Q22" s="91"/>
      <c r="R22" s="121"/>
    </row>
    <row r="23" spans="1:18" ht="23.25" customHeight="1" x14ac:dyDescent="0.25">
      <c r="A23" s="123">
        <v>7041</v>
      </c>
      <c r="B23" s="130" t="s">
        <v>122</v>
      </c>
      <c r="C23" s="163">
        <v>12.905758092863447</v>
      </c>
      <c r="D23" s="163">
        <v>18.250766650000003</v>
      </c>
      <c r="E23" s="163">
        <v>14.870652960000001</v>
      </c>
      <c r="F23" s="126">
        <v>2.4543897000000001</v>
      </c>
      <c r="G23" s="126">
        <v>6.9555569999999998</v>
      </c>
      <c r="H23" s="126">
        <v>7.3455332700000007</v>
      </c>
      <c r="I23" s="126">
        <v>4.1453076800000002</v>
      </c>
      <c r="J23" s="126">
        <v>4.2841618300000004</v>
      </c>
      <c r="K23" s="126">
        <v>3.30222558</v>
      </c>
      <c r="L23" s="126">
        <v>3.13895787</v>
      </c>
      <c r="M23" s="126">
        <v>3.6942525900000005</v>
      </c>
      <c r="N23" s="126">
        <v>2.55545958</v>
      </c>
      <c r="O23" s="126">
        <v>2.4925614899999999</v>
      </c>
      <c r="P23" s="121"/>
    </row>
    <row r="24" spans="1:18" ht="23.25" customHeight="1" x14ac:dyDescent="0.25">
      <c r="A24" s="123">
        <v>7042</v>
      </c>
      <c r="B24" s="130" t="s">
        <v>123</v>
      </c>
      <c r="C24" s="163">
        <v>35.563105845904104</v>
      </c>
      <c r="D24" s="163">
        <v>19.696959660000001</v>
      </c>
      <c r="E24" s="163">
        <v>35.280603097305374</v>
      </c>
      <c r="F24" s="126">
        <v>5.3795505500000003</v>
      </c>
      <c r="G24" s="126">
        <v>4.4397690799999996</v>
      </c>
      <c r="H24" s="126">
        <v>6.5649359500000015</v>
      </c>
      <c r="I24" s="126">
        <v>10.453413700762024</v>
      </c>
      <c r="J24" s="126">
        <v>4.7953894368818828</v>
      </c>
      <c r="K24" s="126">
        <v>5.9263139669482419</v>
      </c>
      <c r="L24" s="126">
        <v>14.105485992713225</v>
      </c>
      <c r="M24" s="126">
        <v>4.3689832358376917</v>
      </c>
      <c r="N24" s="126">
        <v>4.5696827100000004</v>
      </c>
      <c r="O24" s="126">
        <f>O22+O9</f>
        <v>32.802191613141837</v>
      </c>
      <c r="P24" s="121"/>
    </row>
    <row r="25" spans="1:18" ht="23.25" customHeight="1" x14ac:dyDescent="0.25">
      <c r="A25" s="127">
        <v>70421</v>
      </c>
      <c r="B25" s="128" t="s">
        <v>124</v>
      </c>
      <c r="C25" s="162">
        <v>31.435129445904103</v>
      </c>
      <c r="D25" s="162">
        <v>15.822636020000001</v>
      </c>
      <c r="E25" s="162">
        <v>31.834172757305375</v>
      </c>
      <c r="F25" s="129">
        <v>4.4365930499999999</v>
      </c>
      <c r="G25" s="129">
        <v>3.6277263500000001</v>
      </c>
      <c r="H25" s="129">
        <v>5.1735765700000007</v>
      </c>
      <c r="I25" s="129">
        <v>9.7545067107620245</v>
      </c>
      <c r="J25" s="129">
        <v>3.8943044768818833</v>
      </c>
      <c r="K25" s="129">
        <v>5.0765197969482418</v>
      </c>
      <c r="L25" s="129">
        <v>13.108841772713225</v>
      </c>
      <c r="M25" s="129">
        <v>3.5919735058376916</v>
      </c>
      <c r="N25" s="129">
        <v>3.5987918799999998</v>
      </c>
      <c r="O25" s="129">
        <v>4.4994154100000001</v>
      </c>
      <c r="P25" s="121"/>
    </row>
    <row r="26" spans="1:18" ht="23.25" customHeight="1" x14ac:dyDescent="0.25">
      <c r="A26" s="127">
        <v>70422</v>
      </c>
      <c r="B26" s="128" t="s">
        <v>125</v>
      </c>
      <c r="C26" s="162">
        <v>1.74946895</v>
      </c>
      <c r="D26" s="162">
        <v>1.8976083899999998</v>
      </c>
      <c r="E26" s="162">
        <v>1.7503239900000001</v>
      </c>
      <c r="F26" s="129">
        <v>0.47369876</v>
      </c>
      <c r="G26" s="129">
        <v>0.41883678999999996</v>
      </c>
      <c r="H26" s="129">
        <v>0.68150105000000005</v>
      </c>
      <c r="I26" s="129">
        <v>0.36610747999999999</v>
      </c>
      <c r="J26" s="129">
        <v>0.46714116</v>
      </c>
      <c r="K26" s="129">
        <v>0.41582057</v>
      </c>
      <c r="L26" s="129">
        <v>0.50125478000000001</v>
      </c>
      <c r="M26" s="129">
        <v>0.38205003000000004</v>
      </c>
      <c r="N26" s="129">
        <v>0.50587804000000003</v>
      </c>
      <c r="O26" s="129">
        <v>0.50118984</v>
      </c>
      <c r="P26" s="121"/>
    </row>
    <row r="27" spans="1:18" ht="23.25" customHeight="1" x14ac:dyDescent="0.25">
      <c r="A27" s="127">
        <v>70423</v>
      </c>
      <c r="B27" s="128" t="s">
        <v>126</v>
      </c>
      <c r="C27" s="162">
        <v>2.3785074499999999</v>
      </c>
      <c r="D27" s="162">
        <v>1.9767152499999998</v>
      </c>
      <c r="E27" s="162">
        <v>1.6961063500000002</v>
      </c>
      <c r="F27" s="129">
        <v>0.46925874000000001</v>
      </c>
      <c r="G27" s="129">
        <v>0.39320593999999998</v>
      </c>
      <c r="H27" s="129">
        <v>0.70985832999999998</v>
      </c>
      <c r="I27" s="129">
        <v>0.33279951000000002</v>
      </c>
      <c r="J27" s="129">
        <v>0.43394379999999999</v>
      </c>
      <c r="K27" s="129">
        <v>0.43397359999999996</v>
      </c>
      <c r="L27" s="129">
        <v>0.49538944000000001</v>
      </c>
      <c r="M27" s="129">
        <v>0.39495970000000002</v>
      </c>
      <c r="N27" s="129">
        <v>0.46501278999999995</v>
      </c>
      <c r="O27" s="129">
        <v>0.43655687999999998</v>
      </c>
      <c r="P27" s="121"/>
    </row>
    <row r="28" spans="1:18" ht="23.25" customHeight="1" x14ac:dyDescent="0.25">
      <c r="A28" s="123">
        <v>7043</v>
      </c>
      <c r="B28" s="130" t="s">
        <v>127</v>
      </c>
      <c r="C28" s="163">
        <v>15.507938128376821</v>
      </c>
      <c r="D28" s="163">
        <v>6.4103717628097767</v>
      </c>
      <c r="E28" s="163">
        <v>17.360538780357135</v>
      </c>
      <c r="F28" s="126">
        <v>1.3683757926426536</v>
      </c>
      <c r="G28" s="126">
        <v>0.38737087324993474</v>
      </c>
      <c r="H28" s="126">
        <v>0</v>
      </c>
      <c r="I28" s="126">
        <v>6.3792071907620249</v>
      </c>
      <c r="J28" s="126">
        <v>0.91569817688188349</v>
      </c>
      <c r="K28" s="126">
        <v>0.24146246999999998</v>
      </c>
      <c r="L28" s="126">
        <v>9.8241709427132271</v>
      </c>
      <c r="M28" s="126">
        <v>0.43123665583769183</v>
      </c>
      <c r="N28" s="126">
        <v>2.5458104800000001</v>
      </c>
      <c r="O28" s="126">
        <v>0.10100073</v>
      </c>
      <c r="P28" s="121"/>
    </row>
    <row r="29" spans="1:18" ht="23.25" customHeight="1" x14ac:dyDescent="0.25">
      <c r="A29" s="123">
        <v>7044</v>
      </c>
      <c r="B29" s="130" t="s">
        <v>128</v>
      </c>
      <c r="C29" s="163">
        <v>1.5256731899999998</v>
      </c>
      <c r="D29" s="163">
        <v>1.5510576100000002</v>
      </c>
      <c r="E29" s="163">
        <v>2.2751655400000002</v>
      </c>
      <c r="F29" s="126">
        <v>0.51152938000000003</v>
      </c>
      <c r="G29" s="126">
        <v>0.51120637999999996</v>
      </c>
      <c r="H29" s="126">
        <v>0.13364934000000001</v>
      </c>
      <c r="I29" s="126">
        <v>0.54709697999999995</v>
      </c>
      <c r="J29" s="126">
        <v>0.55004808999999999</v>
      </c>
      <c r="K29" s="126">
        <v>0.60042555000000009</v>
      </c>
      <c r="L29" s="126">
        <v>0.57759492000000001</v>
      </c>
      <c r="M29" s="126">
        <v>0.46760404999999999</v>
      </c>
      <c r="N29" s="126">
        <v>0.63523737999999996</v>
      </c>
      <c r="O29" s="126">
        <v>0.65569720999999992</v>
      </c>
      <c r="P29" s="121"/>
    </row>
    <row r="30" spans="1:18" ht="23.25" customHeight="1" x14ac:dyDescent="0.25">
      <c r="A30" s="123">
        <v>7045</v>
      </c>
      <c r="B30" s="130" t="s">
        <v>129</v>
      </c>
      <c r="C30" s="163">
        <v>55.484870134920214</v>
      </c>
      <c r="D30" s="163">
        <v>32.803987930272584</v>
      </c>
      <c r="E30" s="163">
        <v>56.671170767305377</v>
      </c>
      <c r="F30" s="126">
        <v>12.13180813</v>
      </c>
      <c r="G30" s="126">
        <v>0.56998175662496742</v>
      </c>
      <c r="H30" s="126">
        <v>8.238641033647621</v>
      </c>
      <c r="I30" s="126">
        <v>15.184832570762024</v>
      </c>
      <c r="J30" s="126">
        <v>10.504894406881881</v>
      </c>
      <c r="K30" s="126">
        <v>13.968231526948243</v>
      </c>
      <c r="L30" s="126">
        <v>17.013212262713225</v>
      </c>
      <c r="M30" s="126">
        <v>8.3815464158376916</v>
      </c>
      <c r="N30" s="126">
        <v>8.7141855919413782</v>
      </c>
      <c r="O30" s="126">
        <v>11.608187983141839</v>
      </c>
      <c r="P30" s="121"/>
    </row>
    <row r="31" spans="1:18" ht="23.25" customHeight="1" x14ac:dyDescent="0.25">
      <c r="A31" s="127">
        <v>70451</v>
      </c>
      <c r="B31" s="128" t="s">
        <v>130</v>
      </c>
      <c r="C31" s="162">
        <v>50.654202600000005</v>
      </c>
      <c r="D31" s="162">
        <v>31.543640740272586</v>
      </c>
      <c r="E31" s="162">
        <v>55.089792367305371</v>
      </c>
      <c r="F31" s="129">
        <v>11.888049949999999</v>
      </c>
      <c r="G31" s="129">
        <v>0.31214122662496735</v>
      </c>
      <c r="H31" s="129">
        <v>7.6898972236476215</v>
      </c>
      <c r="I31" s="129">
        <v>14.909513920762025</v>
      </c>
      <c r="J31" s="129">
        <v>10.231677456881883</v>
      </c>
      <c r="K31" s="129">
        <v>13.467068006948242</v>
      </c>
      <c r="L31" s="129">
        <v>16.481532982713226</v>
      </c>
      <c r="M31" s="129">
        <v>7.3236398658376913</v>
      </c>
      <c r="N31" s="129">
        <v>8.171690531941378</v>
      </c>
      <c r="O31" s="129">
        <v>11.028078183141838</v>
      </c>
      <c r="P31" s="121"/>
    </row>
    <row r="32" spans="1:18" ht="23.25" customHeight="1" x14ac:dyDescent="0.25">
      <c r="A32" s="127">
        <v>70452</v>
      </c>
      <c r="B32" s="128" t="s">
        <v>131</v>
      </c>
      <c r="C32" s="162">
        <v>0.74173157000000001</v>
      </c>
      <c r="D32" s="162">
        <v>0.66869544999999997</v>
      </c>
      <c r="E32" s="162">
        <v>0.62798551000000002</v>
      </c>
      <c r="F32" s="129">
        <v>0.13625795999999998</v>
      </c>
      <c r="G32" s="129">
        <v>0.12382871000000001</v>
      </c>
      <c r="H32" s="129">
        <v>0.29485946999999996</v>
      </c>
      <c r="I32" s="129">
        <v>0.12982782000000001</v>
      </c>
      <c r="J32" s="129">
        <v>0.1603097</v>
      </c>
      <c r="K32" s="129">
        <v>0.16330492000000002</v>
      </c>
      <c r="L32" s="129">
        <v>0.17454306999999999</v>
      </c>
      <c r="M32" s="129">
        <v>0.14643554</v>
      </c>
      <c r="N32" s="129">
        <v>0.18729573000000002</v>
      </c>
      <c r="O32" s="129">
        <v>0.19712315999999996</v>
      </c>
      <c r="P32" s="121"/>
    </row>
    <row r="33" spans="1:18" ht="23.25" customHeight="1" x14ac:dyDescent="0.25">
      <c r="A33" s="127">
        <v>70454</v>
      </c>
      <c r="B33" s="128" t="s">
        <v>132</v>
      </c>
      <c r="C33" s="162">
        <v>4.0889359649202106</v>
      </c>
      <c r="D33" s="162">
        <v>0.59165173999999998</v>
      </c>
      <c r="E33" s="162">
        <v>0.95339288999999994</v>
      </c>
      <c r="F33" s="129">
        <v>0.10750022000000001</v>
      </c>
      <c r="G33" s="129">
        <v>0.13401182</v>
      </c>
      <c r="H33" s="129">
        <v>0.25388433999999999</v>
      </c>
      <c r="I33" s="129">
        <v>0.14549082999999999</v>
      </c>
      <c r="J33" s="129">
        <v>0.11290725</v>
      </c>
      <c r="K33" s="129">
        <v>0.33785859999999995</v>
      </c>
      <c r="L33" s="129">
        <v>0.35713620999999995</v>
      </c>
      <c r="M33" s="129">
        <v>0.91147100999999997</v>
      </c>
      <c r="N33" s="129">
        <v>0.35519933000000004</v>
      </c>
      <c r="O33" s="129">
        <v>0.38298663999999999</v>
      </c>
      <c r="P33" s="121"/>
    </row>
    <row r="34" spans="1:18" ht="23.25" customHeight="1" x14ac:dyDescent="0.25">
      <c r="A34" s="123">
        <v>7046</v>
      </c>
      <c r="B34" s="130" t="s">
        <v>133</v>
      </c>
      <c r="C34" s="163">
        <v>8.0774544028634452</v>
      </c>
      <c r="D34" s="163">
        <v>5.7967883499999999</v>
      </c>
      <c r="E34" s="163">
        <v>6.9470424600000005</v>
      </c>
      <c r="F34" s="126">
        <v>1.4936649499999999</v>
      </c>
      <c r="G34" s="126">
        <v>1.7006169100000001</v>
      </c>
      <c r="H34" s="126">
        <v>1.82020469</v>
      </c>
      <c r="I34" s="126">
        <v>1.4176174800000003</v>
      </c>
      <c r="J34" s="126">
        <v>1.4275122499999999</v>
      </c>
      <c r="K34" s="126">
        <v>2.4461671300000001</v>
      </c>
      <c r="L34" s="126">
        <v>1.6557456000000002</v>
      </c>
      <c r="M34" s="126">
        <v>1.8274944300000002</v>
      </c>
      <c r="N34" s="126">
        <v>1.6419578100000001</v>
      </c>
      <c r="O34" s="126">
        <v>2.1572208599999998</v>
      </c>
      <c r="P34" s="121"/>
    </row>
    <row r="35" spans="1:18" ht="23.25" customHeight="1" x14ac:dyDescent="0.25">
      <c r="A35" s="123">
        <v>7047</v>
      </c>
      <c r="B35" s="130" t="s">
        <v>134</v>
      </c>
      <c r="C35" s="163">
        <v>18.114769047681929</v>
      </c>
      <c r="D35" s="163">
        <v>10.363972457946293</v>
      </c>
      <c r="E35" s="163">
        <v>16.89207903459215</v>
      </c>
      <c r="F35" s="126">
        <v>8.056934181321326</v>
      </c>
      <c r="G35" s="126">
        <v>0.19368543662496737</v>
      </c>
      <c r="H35" s="126">
        <v>0</v>
      </c>
      <c r="I35" s="126">
        <v>7.446562180762025</v>
      </c>
      <c r="J35" s="126">
        <v>1.7242303368818834</v>
      </c>
      <c r="K35" s="126">
        <v>4.5872661769482423</v>
      </c>
      <c r="L35" s="126">
        <v>3.1340203399999997</v>
      </c>
      <c r="M35" s="126">
        <v>1.7686131899999999</v>
      </c>
      <c r="N35" s="126">
        <v>1.7686131899999999</v>
      </c>
      <c r="O35" s="126">
        <v>2.6529199999999999</v>
      </c>
      <c r="P35" s="121"/>
    </row>
    <row r="36" spans="1:18" ht="23.25" customHeight="1" x14ac:dyDescent="0.25">
      <c r="A36" s="123">
        <v>7048</v>
      </c>
      <c r="B36" s="130" t="s">
        <v>135</v>
      </c>
      <c r="C36" s="163">
        <v>2.2820945999999998</v>
      </c>
      <c r="D36" s="163">
        <v>2.6048483899999999</v>
      </c>
      <c r="E36" s="163">
        <v>5.4807339800000001</v>
      </c>
      <c r="F36" s="126">
        <v>1.04380337</v>
      </c>
      <c r="G36" s="126">
        <v>0.81019344000000004</v>
      </c>
      <c r="H36" s="126">
        <v>0.18988016999999999</v>
      </c>
      <c r="I36" s="126">
        <v>0.79590708999999993</v>
      </c>
      <c r="J36" s="126">
        <v>2.5667092699999996</v>
      </c>
      <c r="K36" s="126">
        <v>0.92550482000000012</v>
      </c>
      <c r="L36" s="126">
        <v>1.1926127999999998</v>
      </c>
      <c r="M36" s="126">
        <v>0.80502852999999996</v>
      </c>
      <c r="N36" s="126">
        <v>1.03219371</v>
      </c>
      <c r="O36" s="126">
        <v>1.03725713</v>
      </c>
      <c r="P36" s="121"/>
    </row>
    <row r="37" spans="1:18" ht="23.25" customHeight="1" x14ac:dyDescent="0.25">
      <c r="A37" s="123">
        <v>7049</v>
      </c>
      <c r="B37" s="130" t="s">
        <v>136</v>
      </c>
      <c r="C37" s="163">
        <v>10.782281539999996</v>
      </c>
      <c r="D37" s="163">
        <v>40.189573940000002</v>
      </c>
      <c r="E37" s="163">
        <v>7.7397223000000048</v>
      </c>
      <c r="F37" s="126">
        <v>2.5577078200000001</v>
      </c>
      <c r="G37" s="126">
        <v>18.310023530000002</v>
      </c>
      <c r="H37" s="126">
        <v>15.82585654</v>
      </c>
      <c r="I37" s="126">
        <v>1.3867396000000014</v>
      </c>
      <c r="J37" s="126">
        <v>3.0717425100000018</v>
      </c>
      <c r="K37" s="126">
        <v>0.99609397000000255</v>
      </c>
      <c r="L37" s="126">
        <v>2.2851462199999997</v>
      </c>
      <c r="M37" s="126">
        <v>0.66383468999999951</v>
      </c>
      <c r="N37" s="126">
        <v>1.4154368499999996</v>
      </c>
      <c r="O37" s="126">
        <v>1.5604106600000001</v>
      </c>
      <c r="P37" s="121"/>
    </row>
    <row r="38" spans="1:18" ht="23.25" customHeight="1" x14ac:dyDescent="0.4">
      <c r="A38" s="123">
        <v>705</v>
      </c>
      <c r="B38" s="123" t="s">
        <v>137</v>
      </c>
      <c r="C38" s="160">
        <v>32.55469905768193</v>
      </c>
      <c r="D38" s="160">
        <v>22.307785487946298</v>
      </c>
      <c r="E38" s="160">
        <v>22.731386279999999</v>
      </c>
      <c r="F38" s="131">
        <v>7.166960801321328</v>
      </c>
      <c r="G38" s="131">
        <v>6.1405246566249669</v>
      </c>
      <c r="H38" s="131">
        <v>5.8444797900000003</v>
      </c>
      <c r="I38" s="131">
        <v>4.1579184199999997</v>
      </c>
      <c r="J38" s="131">
        <v>5.7796283700000002</v>
      </c>
      <c r="K38" s="131">
        <v>5.7877107800000003</v>
      </c>
      <c r="L38" s="131">
        <v>7.0061287099999996</v>
      </c>
      <c r="M38" s="131">
        <v>4.4493096599999999</v>
      </c>
      <c r="N38" s="131">
        <v>7.3903733199999984</v>
      </c>
      <c r="O38" s="131">
        <v>5.0948816400000005</v>
      </c>
      <c r="P38" s="121"/>
      <c r="Q38" s="91"/>
      <c r="R38" s="121"/>
    </row>
    <row r="39" spans="1:18" ht="23.25" customHeight="1" x14ac:dyDescent="0.4">
      <c r="A39" s="123">
        <v>706</v>
      </c>
      <c r="B39" s="123" t="s">
        <v>138</v>
      </c>
      <c r="C39" s="160">
        <v>23.828630099999998</v>
      </c>
      <c r="D39" s="160">
        <v>15.829778000000003</v>
      </c>
      <c r="E39" s="160">
        <v>19.123516624592153</v>
      </c>
      <c r="F39" s="131">
        <v>10.549856340000002</v>
      </c>
      <c r="G39" s="131">
        <v>1.29725428</v>
      </c>
      <c r="H39" s="131">
        <v>2.6375226600000001</v>
      </c>
      <c r="I39" s="131">
        <v>7.4304554507620253</v>
      </c>
      <c r="J39" s="131">
        <v>4.3845398668818838</v>
      </c>
      <c r="K39" s="131">
        <v>4.4647600069482429</v>
      </c>
      <c r="L39" s="131">
        <v>2.8437612999999997</v>
      </c>
      <c r="M39" s="131">
        <v>1.8646527800000001</v>
      </c>
      <c r="N39" s="131">
        <v>6.4212599700000013</v>
      </c>
      <c r="O39" s="131">
        <v>3.5620585600000001</v>
      </c>
      <c r="P39" s="121"/>
      <c r="Q39" s="91"/>
      <c r="R39" s="121"/>
    </row>
    <row r="40" spans="1:18" ht="23.25" customHeight="1" x14ac:dyDescent="0.4">
      <c r="A40" s="123">
        <v>707</v>
      </c>
      <c r="B40" s="123" t="s">
        <v>139</v>
      </c>
      <c r="C40" s="160">
        <v>127.73167060822732</v>
      </c>
      <c r="D40" s="160">
        <v>125.71818866589258</v>
      </c>
      <c r="E40" s="160">
        <v>138.44256421459215</v>
      </c>
      <c r="F40" s="131">
        <v>33.493969742642648</v>
      </c>
      <c r="G40" s="131">
        <v>29.936200833249927</v>
      </c>
      <c r="H40" s="131">
        <v>37.094411469999997</v>
      </c>
      <c r="I40" s="131">
        <v>34.052823340762025</v>
      </c>
      <c r="J40" s="131">
        <v>33.371325286881884</v>
      </c>
      <c r="K40" s="131">
        <v>35.82766512694824</v>
      </c>
      <c r="L40" s="131">
        <v>35.190750459999997</v>
      </c>
      <c r="M40" s="131">
        <v>32.053548905837701</v>
      </c>
      <c r="N40" s="131">
        <v>38.467071660000002</v>
      </c>
      <c r="O40" s="131">
        <v>35.050632910000004</v>
      </c>
      <c r="P40" s="121"/>
      <c r="Q40" s="91"/>
      <c r="R40" s="121"/>
    </row>
    <row r="41" spans="1:18" ht="23.25" customHeight="1" x14ac:dyDescent="0.4">
      <c r="A41" s="123">
        <v>708</v>
      </c>
      <c r="B41" s="123" t="s">
        <v>140</v>
      </c>
      <c r="C41" s="160">
        <v>4.2484871000000002</v>
      </c>
      <c r="D41" s="160">
        <v>3.9236184100000004</v>
      </c>
      <c r="E41" s="160">
        <v>5.3220114600000006</v>
      </c>
      <c r="F41" s="131">
        <v>1.7523565700000001</v>
      </c>
      <c r="G41" s="131">
        <v>1.12387901</v>
      </c>
      <c r="H41" s="131">
        <v>0.12170732000000017</v>
      </c>
      <c r="I41" s="131">
        <v>1.3345608900000001</v>
      </c>
      <c r="J41" s="131">
        <v>1.4336757600000001</v>
      </c>
      <c r="K41" s="131">
        <v>1.2789996799999999</v>
      </c>
      <c r="L41" s="131">
        <v>1.2747751300000001</v>
      </c>
      <c r="M41" s="131">
        <v>1.08590312</v>
      </c>
      <c r="N41" s="131">
        <v>1.4148620200000002</v>
      </c>
      <c r="O41" s="131">
        <v>1.1462367900000001</v>
      </c>
      <c r="P41" s="121"/>
      <c r="Q41" s="91"/>
      <c r="R41" s="121"/>
    </row>
    <row r="42" spans="1:18" ht="23.25" customHeight="1" x14ac:dyDescent="0.4">
      <c r="A42" s="123">
        <v>709</v>
      </c>
      <c r="B42" s="123" t="s">
        <v>141</v>
      </c>
      <c r="C42" s="160">
        <v>128.86697517768192</v>
      </c>
      <c r="D42" s="160">
        <v>132.30094417794626</v>
      </c>
      <c r="E42" s="160">
        <v>127.54211710999999</v>
      </c>
      <c r="F42" s="131">
        <v>32.33443241132133</v>
      </c>
      <c r="G42" s="131">
        <v>28.602541986624967</v>
      </c>
      <c r="H42" s="131">
        <v>51.110746869999993</v>
      </c>
      <c r="I42" s="131">
        <v>24.885134789999999</v>
      </c>
      <c r="J42" s="131">
        <v>26.280664029999997</v>
      </c>
      <c r="K42" s="131">
        <v>30.551192280000002</v>
      </c>
      <c r="L42" s="131">
        <v>45.825126009999991</v>
      </c>
      <c r="M42" s="131">
        <v>26.3492742</v>
      </c>
      <c r="N42" s="131">
        <v>32.484385629999998</v>
      </c>
      <c r="O42" s="131">
        <v>49.691667010000003</v>
      </c>
      <c r="P42" s="121"/>
      <c r="Q42" s="91"/>
      <c r="R42" s="121"/>
    </row>
    <row r="43" spans="1:18" ht="23.25" customHeight="1" x14ac:dyDescent="0.4">
      <c r="A43" s="133">
        <v>710</v>
      </c>
      <c r="B43" s="133" t="s">
        <v>142</v>
      </c>
      <c r="C43" s="164">
        <v>37.272076779999999</v>
      </c>
      <c r="D43" s="164">
        <v>31.642532290000002</v>
      </c>
      <c r="E43" s="164">
        <v>73.458999599999999</v>
      </c>
      <c r="F43" s="134">
        <v>10.73282719</v>
      </c>
      <c r="G43" s="134">
        <v>2.4462436700000003</v>
      </c>
      <c r="H43" s="134">
        <v>12.895993470000001</v>
      </c>
      <c r="I43" s="134">
        <v>12.981117580000001</v>
      </c>
      <c r="J43" s="134">
        <v>10.97575668</v>
      </c>
      <c r="K43" s="134">
        <v>23.7838274</v>
      </c>
      <c r="L43" s="134">
        <v>25.718297940000003</v>
      </c>
      <c r="M43" s="134">
        <v>25.34284401</v>
      </c>
      <c r="N43" s="134">
        <v>18.5525564</v>
      </c>
      <c r="O43" s="134">
        <v>19.377956400000002</v>
      </c>
      <c r="P43" s="121"/>
      <c r="Q43" s="91"/>
      <c r="R43" s="121"/>
    </row>
    <row r="44" spans="1:18" x14ac:dyDescent="0.25">
      <c r="A44" s="42" t="s">
        <v>31</v>
      </c>
      <c r="Q44" s="91"/>
      <c r="R44" s="45"/>
    </row>
    <row r="45" spans="1:18" x14ac:dyDescent="0.25">
      <c r="A45" t="s">
        <v>32</v>
      </c>
      <c r="C45" s="165"/>
      <c r="D45" s="165"/>
      <c r="E45" s="165"/>
      <c r="Q45" s="91"/>
      <c r="R45" s="45"/>
    </row>
    <row r="46" spans="1:18" x14ac:dyDescent="0.25">
      <c r="C46" s="166"/>
      <c r="D46" s="166"/>
      <c r="E46" s="166"/>
    </row>
    <row r="52" spans="5:5" x14ac:dyDescent="0.25">
      <c r="E52" s="37">
        <v>1164</v>
      </c>
    </row>
  </sheetData>
  <mergeCells count="5">
    <mergeCell ref="F2:H2"/>
    <mergeCell ref="I2:L2"/>
    <mergeCell ref="M2:O2"/>
    <mergeCell ref="A2:B3"/>
    <mergeCell ref="C2:E2"/>
  </mergeCells>
  <conditionalFormatting sqref="A2:B2 M2 A3:E1048576 A1:H1 F3:H3 F4:O1048576">
    <cfRule type="cellIs" dxfId="5" priority="9" operator="lessThan">
      <formula>0</formula>
    </cfRule>
  </conditionalFormatting>
  <conditionalFormatting sqref="I1:I3">
    <cfRule type="cellIs" dxfId="4" priority="5" operator="lessThan">
      <formula>0</formula>
    </cfRule>
  </conditionalFormatting>
  <conditionalFormatting sqref="J1:O1 J3:O3">
    <cfRule type="cellIs" dxfId="3" priority="1" operator="lessThan">
      <formula>0</formula>
    </cfRule>
  </conditionalFormatting>
  <conditionalFormatting sqref="P1:XFD1048576">
    <cfRule type="cellIs" dxfId="2" priority="4" operator="lessThan">
      <formula>0</formula>
    </cfRule>
  </conditionalFormatting>
  <pageMargins left="0" right="0" top="0" bottom="0" header="0.11811023622047245" footer="0.11811023622047245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7D6D-C466-44AA-B6D3-747D58C6A267}">
  <sheetPr>
    <pageSetUpPr fitToPage="1"/>
  </sheetPr>
  <dimension ref="A1:ID21"/>
  <sheetViews>
    <sheetView tabSelected="1" zoomScale="70" zoomScaleNormal="70" workbookViewId="0">
      <pane xSplit="4" ySplit="1" topLeftCell="E2" activePane="bottomRight" state="frozen"/>
      <selection activeCell="U29" sqref="U29"/>
      <selection pane="topRight" activeCell="U29" sqref="U29"/>
      <selection pane="bottomLeft" activeCell="U29" sqref="U29"/>
      <selection pane="bottomRight" activeCell="U29" sqref="U29"/>
    </sheetView>
  </sheetViews>
  <sheetFormatPr defaultRowHeight="15.75" x14ac:dyDescent="0.25"/>
  <cols>
    <col min="1" max="1" width="61.85546875" style="37" customWidth="1"/>
    <col min="2" max="14" width="17.28515625" style="37" customWidth="1"/>
  </cols>
  <sheetData>
    <row r="1" spans="1:238" ht="32.25" customHeight="1" x14ac:dyDescent="0.35">
      <c r="A1" s="46" t="s">
        <v>143</v>
      </c>
    </row>
    <row r="2" spans="1:238" ht="54" customHeight="1" x14ac:dyDescent="0.25">
      <c r="A2" s="5" t="s">
        <v>144</v>
      </c>
      <c r="B2" s="151" t="s">
        <v>2</v>
      </c>
      <c r="C2" s="151" t="s">
        <v>3</v>
      </c>
      <c r="D2" s="151" t="s">
        <v>4</v>
      </c>
      <c r="E2" s="172">
        <v>44531</v>
      </c>
      <c r="F2" s="172">
        <v>44621</v>
      </c>
      <c r="G2" s="172">
        <v>44713</v>
      </c>
      <c r="H2" s="172">
        <v>44805</v>
      </c>
      <c r="I2" s="172">
        <v>44896</v>
      </c>
      <c r="J2" s="172">
        <v>44986</v>
      </c>
      <c r="K2" s="172">
        <v>45078</v>
      </c>
      <c r="L2" s="172">
        <v>45170</v>
      </c>
      <c r="M2" s="172">
        <v>45261</v>
      </c>
      <c r="N2" s="172">
        <v>45352</v>
      </c>
    </row>
    <row r="3" spans="1:238" ht="54.75" customHeight="1" x14ac:dyDescent="0.25">
      <c r="A3" s="5" t="s">
        <v>145</v>
      </c>
      <c r="B3" s="168">
        <v>515.65947580205352</v>
      </c>
      <c r="C3" s="168">
        <v>485.38830115633016</v>
      </c>
      <c r="D3" s="168">
        <v>469.0258724681093</v>
      </c>
      <c r="E3" s="173">
        <v>500.21564467690814</v>
      </c>
      <c r="F3" s="173">
        <v>477.35602262098945</v>
      </c>
      <c r="G3" s="173">
        <v>485.38830115633016</v>
      </c>
      <c r="H3" s="173">
        <v>481.12824314942412</v>
      </c>
      <c r="I3" s="173">
        <v>480.82892224876849</v>
      </c>
      <c r="J3" s="173">
        <v>477.63521024760934</v>
      </c>
      <c r="K3" s="174">
        <v>469.0258724681093</v>
      </c>
      <c r="L3" s="174">
        <v>466.73084957765991</v>
      </c>
      <c r="M3" s="174">
        <v>453.70369294216886</v>
      </c>
      <c r="N3" s="174">
        <v>448.53645251731098</v>
      </c>
    </row>
    <row r="4" spans="1:238" ht="54.75" customHeight="1" x14ac:dyDescent="0.25">
      <c r="A4" s="175" t="s">
        <v>146</v>
      </c>
      <c r="B4" s="15">
        <v>201.40530629629623</v>
      </c>
      <c r="C4" s="15">
        <v>184.89500981481481</v>
      </c>
      <c r="D4" s="15">
        <v>177.13458765101717</v>
      </c>
      <c r="E4" s="176">
        <v>193.04106166666668</v>
      </c>
      <c r="F4" s="176">
        <v>183.99727375000003</v>
      </c>
      <c r="G4" s="176">
        <v>184.89500981481481</v>
      </c>
      <c r="H4" s="176">
        <v>182.66593574074074</v>
      </c>
      <c r="I4" s="176">
        <v>185.12394107791633</v>
      </c>
      <c r="J4" s="176">
        <v>182.95278864647949</v>
      </c>
      <c r="K4" s="176">
        <v>177.13458765101717</v>
      </c>
      <c r="L4" s="176">
        <v>175.05292206625614</v>
      </c>
      <c r="M4" s="176">
        <v>168.8797260915909</v>
      </c>
      <c r="N4" s="229">
        <v>166.9107014967378</v>
      </c>
    </row>
    <row r="5" spans="1:238" ht="54.75" customHeight="1" x14ac:dyDescent="0.25">
      <c r="A5" s="175" t="s">
        <v>147</v>
      </c>
      <c r="B5" s="15">
        <v>290.77131001647092</v>
      </c>
      <c r="C5" s="15">
        <v>279.58620708756712</v>
      </c>
      <c r="D5" s="15">
        <v>270.84411889077978</v>
      </c>
      <c r="E5" s="177">
        <v>285.14113009986323</v>
      </c>
      <c r="F5" s="177">
        <v>271.82757661953019</v>
      </c>
      <c r="G5" s="177">
        <v>279.58620708756712</v>
      </c>
      <c r="H5" s="177">
        <v>276.34542989591279</v>
      </c>
      <c r="I5" s="177">
        <v>275.75416325224506</v>
      </c>
      <c r="J5" s="177">
        <v>272.22273968669674</v>
      </c>
      <c r="K5" s="177">
        <v>270.84411889077978</v>
      </c>
      <c r="L5" s="177">
        <v>267.32083390071313</v>
      </c>
      <c r="M5" s="177">
        <v>265.77985637042531</v>
      </c>
      <c r="N5" s="177">
        <v>262.30376204298329</v>
      </c>
    </row>
    <row r="6" spans="1:238" ht="54.75" customHeight="1" x14ac:dyDescent="0.25">
      <c r="A6" s="175" t="s">
        <v>148</v>
      </c>
      <c r="B6" s="15">
        <v>17.529986215378312</v>
      </c>
      <c r="C6" s="15">
        <v>15.621307809110631</v>
      </c>
      <c r="D6" s="15">
        <v>16.096941406250007</v>
      </c>
      <c r="E6" s="177">
        <v>16.408338506405585</v>
      </c>
      <c r="F6" s="177">
        <v>16.170023915832697</v>
      </c>
      <c r="G6" s="177">
        <v>15.621307809110631</v>
      </c>
      <c r="H6" s="177">
        <v>16.987636944288127</v>
      </c>
      <c r="I6" s="177">
        <v>14.850968985546402</v>
      </c>
      <c r="J6" s="177">
        <v>17.379629506770357</v>
      </c>
      <c r="K6" s="177">
        <v>16.096941406250007</v>
      </c>
      <c r="L6" s="177">
        <v>19.538218735219651</v>
      </c>
      <c r="M6" s="177">
        <v>14.337862024231374</v>
      </c>
      <c r="N6" s="177">
        <v>14.697105927278772</v>
      </c>
    </row>
    <row r="7" spans="1:238" ht="54.75" customHeight="1" x14ac:dyDescent="0.25">
      <c r="A7" s="175" t="s">
        <v>149</v>
      </c>
      <c r="B7" s="15">
        <v>3.0587853479821807</v>
      </c>
      <c r="C7" s="15">
        <v>2.5683329633560859</v>
      </c>
      <c r="D7" s="15">
        <v>2.4094254830253052</v>
      </c>
      <c r="E7" s="177">
        <v>2.8193487002689821</v>
      </c>
      <c r="F7" s="177">
        <v>2.7407564070550756</v>
      </c>
      <c r="G7" s="177">
        <v>2.5683329633560859</v>
      </c>
      <c r="H7" s="177">
        <v>2.5001193092232379</v>
      </c>
      <c r="I7" s="177">
        <v>2.4707276738014858</v>
      </c>
      <c r="J7" s="177">
        <v>2.5392533706256923</v>
      </c>
      <c r="K7" s="177">
        <v>2.4094254830253052</v>
      </c>
      <c r="L7" s="177">
        <v>2.3663980606561901</v>
      </c>
      <c r="M7" s="177">
        <v>2.2537716411065003</v>
      </c>
      <c r="N7" s="177">
        <v>2.2607284577185154</v>
      </c>
    </row>
    <row r="8" spans="1:238" ht="54.75" customHeight="1" x14ac:dyDescent="0.25">
      <c r="A8" s="178" t="s">
        <v>150</v>
      </c>
      <c r="B8" s="15">
        <v>2.8940879259259256</v>
      </c>
      <c r="C8" s="15">
        <v>2.7174434814814812</v>
      </c>
      <c r="D8" s="15">
        <v>2.5407990370370368</v>
      </c>
      <c r="E8" s="177">
        <v>2.8057657037037034</v>
      </c>
      <c r="F8" s="177">
        <v>2.6203919285714283</v>
      </c>
      <c r="G8" s="177">
        <v>2.7174434814814812</v>
      </c>
      <c r="H8" s="177">
        <v>2.629121259259259</v>
      </c>
      <c r="I8" s="177">
        <v>2.629121259259259</v>
      </c>
      <c r="J8" s="177">
        <v>2.5407990370370368</v>
      </c>
      <c r="K8" s="177">
        <v>2.5407990370370368</v>
      </c>
      <c r="L8" s="177">
        <v>2.4524768148148146</v>
      </c>
      <c r="M8" s="177">
        <v>2.4524768148148146</v>
      </c>
      <c r="N8" s="177">
        <v>2.3641545925925924</v>
      </c>
    </row>
    <row r="9" spans="1:238" ht="54.75" customHeight="1" x14ac:dyDescent="0.25">
      <c r="A9" s="179"/>
      <c r="B9" s="15"/>
      <c r="C9" s="15"/>
      <c r="D9" s="15">
        <v>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</row>
    <row r="10" spans="1:238" s="16" customFormat="1" ht="54.75" customHeight="1" x14ac:dyDescent="0.25">
      <c r="A10" s="5" t="s">
        <v>151</v>
      </c>
      <c r="B10" s="168">
        <v>484.22511989951192</v>
      </c>
      <c r="C10" s="168">
        <v>461.38805840377682</v>
      </c>
      <c r="D10" s="168">
        <v>382.98790382005757</v>
      </c>
      <c r="E10" s="173">
        <v>498.44095981116936</v>
      </c>
      <c r="F10" s="173">
        <v>471.10726445031389</v>
      </c>
      <c r="G10" s="173">
        <v>461.38805840377682</v>
      </c>
      <c r="H10" s="173">
        <v>428.11560346873932</v>
      </c>
      <c r="I10" s="173">
        <v>421.57461778771238</v>
      </c>
      <c r="J10" s="173">
        <v>404.42192337935506</v>
      </c>
      <c r="K10" s="173">
        <v>382.98790382005757</v>
      </c>
      <c r="L10" s="173">
        <v>359.24857663695389</v>
      </c>
      <c r="M10" s="173">
        <v>356.74038254699815</v>
      </c>
      <c r="N10" s="173">
        <v>332.75171430394209</v>
      </c>
    </row>
    <row r="11" spans="1:238" ht="57.75" customHeight="1" x14ac:dyDescent="0.25">
      <c r="A11" s="175" t="s">
        <v>152</v>
      </c>
      <c r="B11" s="15">
        <v>403.09493254323235</v>
      </c>
      <c r="C11" s="15">
        <v>394.04936617299114</v>
      </c>
      <c r="D11" s="15">
        <v>323.6798676819306</v>
      </c>
      <c r="E11" s="177">
        <v>419.27738051674049</v>
      </c>
      <c r="F11" s="177">
        <v>397.24497735174242</v>
      </c>
      <c r="G11" s="177">
        <v>394.04936617299114</v>
      </c>
      <c r="H11" s="177">
        <v>361.69169910754283</v>
      </c>
      <c r="I11" s="177">
        <v>355.28936835769042</v>
      </c>
      <c r="J11" s="177">
        <v>337.48362279858065</v>
      </c>
      <c r="K11" s="177">
        <v>323.6798676819306</v>
      </c>
      <c r="L11" s="177">
        <v>301.03807623598527</v>
      </c>
      <c r="M11" s="177">
        <v>299.7995390652024</v>
      </c>
      <c r="N11" s="177">
        <v>278.18994933459101</v>
      </c>
    </row>
    <row r="12" spans="1:238" ht="57.75" customHeight="1" x14ac:dyDescent="0.25">
      <c r="A12" s="175" t="s">
        <v>153</v>
      </c>
      <c r="B12" s="15">
        <v>81.130187356279549</v>
      </c>
      <c r="C12" s="15">
        <v>67.338692230785696</v>
      </c>
      <c r="D12" s="15">
        <v>59.308036138126937</v>
      </c>
      <c r="E12" s="177">
        <v>79.163579294428857</v>
      </c>
      <c r="F12" s="177">
        <v>73.8622870985715</v>
      </c>
      <c r="G12" s="177">
        <v>67.338692230785696</v>
      </c>
      <c r="H12" s="177">
        <v>66.423904361196477</v>
      </c>
      <c r="I12" s="177">
        <v>66.285249430021963</v>
      </c>
      <c r="J12" s="177">
        <v>66.938300580774424</v>
      </c>
      <c r="K12" s="177">
        <v>59.308036138126937</v>
      </c>
      <c r="L12" s="177">
        <v>58.210500400968584</v>
      </c>
      <c r="M12" s="177">
        <v>56.940843481795724</v>
      </c>
      <c r="N12" s="177">
        <v>54.56176496935106</v>
      </c>
    </row>
    <row r="13" spans="1:238" ht="54.75" customHeight="1" x14ac:dyDescent="0.25">
      <c r="A13" s="175"/>
      <c r="B13" s="15"/>
      <c r="C13" s="15"/>
      <c r="D13" s="15">
        <v>0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238" s="135" customFormat="1" ht="60.75" customHeight="1" x14ac:dyDescent="0.25">
      <c r="A14" s="181" t="s">
        <v>154</v>
      </c>
      <c r="B14" s="169">
        <v>999.88459570156544</v>
      </c>
      <c r="C14" s="169">
        <v>946.77635956010704</v>
      </c>
      <c r="D14" s="169">
        <v>852.01377628816681</v>
      </c>
      <c r="E14" s="182">
        <v>998.65660448807751</v>
      </c>
      <c r="F14" s="182">
        <v>948.46328707130328</v>
      </c>
      <c r="G14" s="182">
        <v>946.77635956010704</v>
      </c>
      <c r="H14" s="182">
        <v>909.24384661816339</v>
      </c>
      <c r="I14" s="182">
        <v>902.40354003648088</v>
      </c>
      <c r="J14" s="182">
        <v>882.0571336269644</v>
      </c>
      <c r="K14" s="182">
        <v>852.01377628816681</v>
      </c>
      <c r="L14" s="182">
        <v>825.9794262146138</v>
      </c>
      <c r="M14" s="182">
        <v>810.44407548916706</v>
      </c>
      <c r="N14" s="182">
        <v>781.28816682125307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</row>
    <row r="15" spans="1:238" ht="60.75" customHeight="1" x14ac:dyDescent="0.25">
      <c r="A15" s="183" t="s">
        <v>155</v>
      </c>
      <c r="B15" s="10">
        <v>4.5074783599999977</v>
      </c>
      <c r="C15" s="10">
        <v>1.5982724000000004</v>
      </c>
      <c r="D15" s="10">
        <v>0.53815878000000028</v>
      </c>
      <c r="E15" s="184">
        <v>2.8831228499999999</v>
      </c>
      <c r="F15" s="184">
        <v>2.8831228499999999</v>
      </c>
      <c r="G15" s="184">
        <v>1.5982724000000004</v>
      </c>
      <c r="H15" s="184">
        <v>1.3417413000000002</v>
      </c>
      <c r="I15" s="184">
        <v>1.0797196900000003</v>
      </c>
      <c r="J15" s="184">
        <v>0.81185104000000052</v>
      </c>
      <c r="K15" s="184">
        <v>0.53815878000000028</v>
      </c>
      <c r="L15" s="184">
        <v>54.846883159999997</v>
      </c>
      <c r="M15" s="184">
        <v>54.203919060000004</v>
      </c>
      <c r="N15" s="184">
        <v>54.203919060000004</v>
      </c>
    </row>
    <row r="16" spans="1:238" ht="60.75" customHeight="1" x14ac:dyDescent="0.25">
      <c r="A16" s="183" t="s">
        <v>156</v>
      </c>
      <c r="B16" s="10">
        <v>1004.3920740615655</v>
      </c>
      <c r="C16" s="10">
        <v>948.37463196010708</v>
      </c>
      <c r="D16" s="10">
        <v>852.55193506816681</v>
      </c>
      <c r="E16" s="184">
        <v>1001.5397273380775</v>
      </c>
      <c r="F16" s="184">
        <v>951.34640992130323</v>
      </c>
      <c r="G16" s="184">
        <v>948.37463196010708</v>
      </c>
      <c r="H16" s="184">
        <v>910.58558791816336</v>
      </c>
      <c r="I16" s="184">
        <v>903.48325972648092</v>
      </c>
      <c r="J16" s="184">
        <v>882.86898466696437</v>
      </c>
      <c r="K16" s="184">
        <v>852.55193506816681</v>
      </c>
      <c r="L16" s="184">
        <v>880.82630937461374</v>
      </c>
      <c r="M16" s="184">
        <v>864.64799454916704</v>
      </c>
      <c r="N16" s="184">
        <v>835.49208588125305</v>
      </c>
      <c r="O16" s="2"/>
      <c r="P16" s="2"/>
      <c r="Q16" s="2"/>
      <c r="R16" s="2"/>
      <c r="S16" s="2"/>
      <c r="T16" s="2"/>
    </row>
    <row r="17" spans="1:238" s="137" customFormat="1" ht="60.75" customHeight="1" x14ac:dyDescent="0.25">
      <c r="A17" s="185" t="s">
        <v>157</v>
      </c>
      <c r="B17" s="170">
        <v>2169.2333061992895</v>
      </c>
      <c r="C17" s="170">
        <v>2169.4533517778455</v>
      </c>
      <c r="D17" s="170">
        <v>2178.557819099231</v>
      </c>
      <c r="E17" s="186"/>
      <c r="F17" s="186"/>
      <c r="G17" s="187"/>
      <c r="H17" s="187"/>
      <c r="I17" s="187"/>
      <c r="J17" s="187"/>
      <c r="K17" s="187"/>
      <c r="L17" s="187"/>
      <c r="M17" s="187"/>
      <c r="N17" s="187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</row>
    <row r="18" spans="1:238" ht="60.75" customHeight="1" x14ac:dyDescent="0.25">
      <c r="A18" s="188" t="s">
        <v>158</v>
      </c>
      <c r="B18" s="169">
        <v>46.093916815866237</v>
      </c>
      <c r="C18" s="169">
        <v>43.641240720121189</v>
      </c>
      <c r="D18" s="169">
        <v>39.10907338876364</v>
      </c>
      <c r="E18" s="189"/>
      <c r="F18" s="189"/>
      <c r="G18" s="190"/>
      <c r="H18" s="190"/>
      <c r="I18" s="190"/>
      <c r="J18" s="190"/>
      <c r="K18" s="190"/>
      <c r="L18" s="190"/>
      <c r="M18" s="190"/>
      <c r="N18" s="190"/>
    </row>
    <row r="19" spans="1:238" ht="60.75" customHeight="1" x14ac:dyDescent="0.25">
      <c r="A19" s="191" t="s">
        <v>159</v>
      </c>
      <c r="B19" s="171">
        <v>46.301708128452049</v>
      </c>
      <c r="C19" s="171">
        <v>43.714912384860618</v>
      </c>
      <c r="D19" s="171">
        <v>39.133775913309101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</row>
    <row r="20" spans="1:238" x14ac:dyDescent="0.25">
      <c r="A20" s="194" t="s">
        <v>31</v>
      </c>
    </row>
    <row r="21" spans="1:238" x14ac:dyDescent="0.25">
      <c r="B21" s="165"/>
      <c r="C21" s="165"/>
      <c r="D21" s="165"/>
    </row>
  </sheetData>
  <conditionalFormatting sqref="A1">
    <cfRule type="cellIs" dxfId="1" priority="2" operator="lessThan">
      <formula>0</formula>
    </cfRule>
  </conditionalFormatting>
  <conditionalFormatting sqref="A20">
    <cfRule type="cellIs" dxfId="0" priority="1" operator="lessThan">
      <formula>0</formula>
    </cfRule>
  </conditionalFormatting>
  <pageMargins left="0" right="0" top="0" bottom="0" header="0.11811023622047245" footer="0.1181102362204724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Table_1</vt:lpstr>
      <vt:lpstr>Table_2</vt:lpstr>
      <vt:lpstr>Table_3</vt:lpstr>
      <vt:lpstr>Table_4</vt:lpstr>
      <vt:lpstr>Table_5</vt:lpstr>
      <vt:lpstr>Table_6</vt:lpstr>
      <vt:lpstr>Table_2!Print_Area</vt:lpstr>
      <vt:lpstr>Table_5!Print_Area</vt:lpstr>
      <vt:lpstr>Table_6!Print_Area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Baby Tavita</dc:creator>
  <cp:lastModifiedBy>Uaina Kitiona</cp:lastModifiedBy>
  <cp:lastPrinted>2024-05-31T04:31:37Z</cp:lastPrinted>
  <dcterms:created xsi:type="dcterms:W3CDTF">2024-05-27T22:48:27Z</dcterms:created>
  <dcterms:modified xsi:type="dcterms:W3CDTF">2024-05-31T04:39:32Z</dcterms:modified>
</cp:coreProperties>
</file>